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EstaPastaDeTrabalho"/>
  <mc:AlternateContent xmlns:mc="http://schemas.openxmlformats.org/markup-compatibility/2006">
    <mc:Choice Requires="x15">
      <x15ac:absPath xmlns:x15ac="http://schemas.microsoft.com/office/spreadsheetml/2010/11/ac" url="C:\Users\kolbe\OneDrive\Área de Trabalho\IQBR\Intertank\PCO\"/>
    </mc:Choice>
  </mc:AlternateContent>
  <xr:revisionPtr revIDLastSave="0" documentId="13_ncr:1_{62E87A80-80A8-4546-8E0E-07205A69BBAD}" xr6:coauthVersionLast="47" xr6:coauthVersionMax="47" xr10:uidLastSave="{00000000-0000-0000-0000-000000000000}"/>
  <bookViews>
    <workbookView xWindow="-120" yWindow="-120" windowWidth="24240" windowHeight="13140" tabRatio="815" xr2:uid="{00000000-000D-0000-FFFF-FFFF00000000}"/>
  </bookViews>
  <sheets>
    <sheet name="PROJETO" sheetId="8" r:id="rId1"/>
    <sheet name="ATRIBUTOS" sheetId="14" r:id="rId2"/>
    <sheet name="SEGMENTOS" sheetId="2" r:id="rId3"/>
    <sheet name="USUARIOS" sheetId="3" r:id="rId4"/>
    <sheet name="PERFIL" sheetId="4" r:id="rId5"/>
    <sheet name="FAVORABIL_4" sheetId="26" r:id="rId6"/>
    <sheet name="FAVORABIL_3" sheetId="21" r:id="rId7"/>
    <sheet name="FAVORABIL_2" sheetId="16" r:id="rId8"/>
    <sheet name="FAVORABIL_1" sheetId="18" r:id="rId9"/>
    <sheet name="FIDEL_4" sheetId="25" r:id="rId10"/>
    <sheet name="FIDEL_3" sheetId="23" r:id="rId11"/>
    <sheet name="FIDEL_2" sheetId="17" r:id="rId12"/>
    <sheet name="FIDEL_1" sheetId="20" r:id="rId13"/>
    <sheet name="COMENTARIOS" sheetId="7" r:id="rId14"/>
  </sheets>
  <definedNames>
    <definedName name="_xlnm._FilterDatabase" localSheetId="1" hidden="1">ATRIBUTOS!$A$1:$F$41</definedName>
    <definedName name="_xlnm._FilterDatabase" localSheetId="13" hidden="1">COMENTARIOS!$A$1:$F$55</definedName>
    <definedName name="_xlnm._FilterDatabase" localSheetId="8" hidden="1">FAVORABIL_1!$A$1:$AT$40</definedName>
    <definedName name="_xlnm._FilterDatabase" localSheetId="7" hidden="1">FAVORABIL_2!$A$1:$AT$40</definedName>
    <definedName name="_xlnm._FilterDatabase" localSheetId="6" hidden="1">FAVORABIL_3!$A$1:$AT$40</definedName>
    <definedName name="_xlnm._FilterDatabase" localSheetId="5" hidden="1">FAVORABIL_4!$A$1:$AT$40</definedName>
    <definedName name="_xlnm._FilterDatabase" localSheetId="12" hidden="1">FIDEL_1!$A$2:$AC$484</definedName>
    <definedName name="_xlnm._FilterDatabase" localSheetId="11" hidden="1">FIDEL_2!$A$2:$AC$484</definedName>
    <definedName name="_xlnm._FilterDatabase" localSheetId="10" hidden="1">FIDEL_3!$A$2:$AC$484</definedName>
    <definedName name="_xlnm._FilterDatabase" localSheetId="9" hidden="1">FIDEL_4!$A$2:$AC$484</definedName>
    <definedName name="_xlnm._FilterDatabase" localSheetId="4" hidden="1">PERFIL!$A$2:$R$482</definedName>
    <definedName name="_xlnm._FilterDatabase" localSheetId="2" hidden="1">SEGMENTOS!$A$1:$C$502</definedName>
    <definedName name="_xlnm._FilterDatabase" localSheetId="3" hidden="1">USUARIOS!$A$1:$BA$456</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SAPBEXdnldView" hidden="1">"4FPNTI8AFAFQNDYPHNZSPNM2J"</definedName>
    <definedName name="SAPBEXsysID" hidden="1">"B92"</definedName>
    <definedName name="Z_151FD541_5469_436B_9B79_0AA85850FC1D_.wvu.FilterData" localSheetId="13" hidden="1">COMENTARIOS!$A$1:$D$55</definedName>
    <definedName name="Z_151FD541_5469_436B_9B79_0AA85850FC1D_.wvu.FilterData" localSheetId="8" hidden="1">FAVORABIL_1!$A$1:$C$40</definedName>
    <definedName name="Z_151FD541_5469_436B_9B79_0AA85850FC1D_.wvu.FilterData" localSheetId="7" hidden="1">FAVORABIL_2!$A$1:$C$40</definedName>
    <definedName name="Z_151FD541_5469_436B_9B79_0AA85850FC1D_.wvu.FilterData" localSheetId="6" hidden="1">FAVORABIL_3!$A$1:$C$40</definedName>
    <definedName name="Z_151FD541_5469_436B_9B79_0AA85850FC1D_.wvu.FilterData" localSheetId="5" hidden="1">FAVORABIL_4!$A$1:$C$40</definedName>
    <definedName name="Z_151FD541_5469_436B_9B79_0AA85850FC1D_.wvu.FilterData" localSheetId="4" hidden="1">PERFIL!$A$2:$B$2</definedName>
    <definedName name="Z_151FD541_5469_436B_9B79_0AA85850FC1D_.wvu.FilterData" localSheetId="2" hidden="1">SEGMENTOS!$A$1:$C$47</definedName>
    <definedName name="Z_151FD541_5469_436B_9B79_0AA85850FC1D_.wvu.FilterData" localSheetId="3" hidden="1">USUARIOS!$B$1:$BA$28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8" i="4" l="1"/>
  <c r="P38" i="4"/>
  <c r="D38" i="4"/>
  <c r="Q37" i="4"/>
  <c r="M37" i="4"/>
  <c r="D37" i="4"/>
</calcChain>
</file>

<file path=xl/sharedStrings.xml><?xml version="1.0" encoding="utf-8"?>
<sst xmlns="http://schemas.openxmlformats.org/spreadsheetml/2006/main" count="1035" uniqueCount="271">
  <si>
    <t>ID_ATRIBUTO</t>
  </si>
  <si>
    <t>ATRIBUTOS</t>
  </si>
  <si>
    <t>Grupo</t>
  </si>
  <si>
    <t>Área / Dimensão</t>
  </si>
  <si>
    <t>Impacto</t>
  </si>
  <si>
    <t>Importância</t>
  </si>
  <si>
    <t>Valor percebido</t>
  </si>
  <si>
    <t>ID_SEGMENTO</t>
  </si>
  <si>
    <t>SEGMENTO</t>
  </si>
  <si>
    <t>COMPARATIVO</t>
  </si>
  <si>
    <t>ID_USUARIO</t>
  </si>
  <si>
    <t>USUARIO</t>
  </si>
  <si>
    <t>SENHA</t>
  </si>
  <si>
    <t>Visualiza01</t>
  </si>
  <si>
    <t>Visualiza02</t>
  </si>
  <si>
    <t>Visualiza03</t>
  </si>
  <si>
    <t>Visualiza04</t>
  </si>
  <si>
    <t>Visualiza05</t>
  </si>
  <si>
    <t>Visualiza06</t>
  </si>
  <si>
    <t>Visualiza07</t>
  </si>
  <si>
    <t>Visualiza08</t>
  </si>
  <si>
    <t>Visualiza09</t>
  </si>
  <si>
    <t>Visualiza10</t>
  </si>
  <si>
    <t>Visualiza11</t>
  </si>
  <si>
    <t>Visualiza12</t>
  </si>
  <si>
    <t>Visualiza13</t>
  </si>
  <si>
    <t>Visualiza14</t>
  </si>
  <si>
    <t>Visualiza15</t>
  </si>
  <si>
    <t>Visualiza16</t>
  </si>
  <si>
    <t>Visualiza17</t>
  </si>
  <si>
    <t>Visualiza18</t>
  </si>
  <si>
    <t>Visualiza19</t>
  </si>
  <si>
    <t>Visualiza20</t>
  </si>
  <si>
    <t>Visualiza21</t>
  </si>
  <si>
    <t>Visualiza22</t>
  </si>
  <si>
    <t>Visualiza23</t>
  </si>
  <si>
    <t>Visualiza24</t>
  </si>
  <si>
    <t>Visualiza25</t>
  </si>
  <si>
    <t>Visualiza26</t>
  </si>
  <si>
    <t>Visualiza27</t>
  </si>
  <si>
    <t>Visualiza28</t>
  </si>
  <si>
    <t>Visualiza29</t>
  </si>
  <si>
    <t>Visualiza30</t>
  </si>
  <si>
    <t>Visualiza31</t>
  </si>
  <si>
    <t>Visualiza32</t>
  </si>
  <si>
    <t>Visualiza33</t>
  </si>
  <si>
    <t>Visualiza34</t>
  </si>
  <si>
    <t>Visualiza35</t>
  </si>
  <si>
    <t>Visualiza36</t>
  </si>
  <si>
    <t>Visualiza37</t>
  </si>
  <si>
    <t>Visualiza38</t>
  </si>
  <si>
    <t>Visualiza39</t>
  </si>
  <si>
    <t>Visualiza40</t>
  </si>
  <si>
    <t>Visualiza41</t>
  </si>
  <si>
    <t>Visualiza42</t>
  </si>
  <si>
    <t>Visualiza43</t>
  </si>
  <si>
    <t>Visualiza44</t>
  </si>
  <si>
    <t>Visualiza45</t>
  </si>
  <si>
    <t>Visualiza46</t>
  </si>
  <si>
    <t>Visualiza47</t>
  </si>
  <si>
    <t>Visualiza48</t>
  </si>
  <si>
    <t>Visualiza49</t>
  </si>
  <si>
    <t>Visualiza50</t>
  </si>
  <si>
    <t>Qtd. de respondentes</t>
  </si>
  <si>
    <t>-</t>
  </si>
  <si>
    <t>DATA</t>
  </si>
  <si>
    <t>ICO</t>
  </si>
  <si>
    <t>Fidelidade</t>
  </si>
  <si>
    <t>IFC</t>
  </si>
  <si>
    <t>Muito alto</t>
  </si>
  <si>
    <t>Alto</t>
  </si>
  <si>
    <t>Médio</t>
  </si>
  <si>
    <t>Baixo</t>
  </si>
  <si>
    <t>Muito baixo</t>
  </si>
  <si>
    <t>Muito satisfeito</t>
  </si>
  <si>
    <t>Satisfeito</t>
  </si>
  <si>
    <t>Nem satisfeito nem insatisfeito</t>
  </si>
  <si>
    <t>Insatisfeito</t>
  </si>
  <si>
    <t>Muito insatisfeito</t>
  </si>
  <si>
    <t>Definitivamente sim</t>
  </si>
  <si>
    <t>Provavelmente sim</t>
  </si>
  <si>
    <t>Talvez sim talvez não</t>
  </si>
  <si>
    <t>Provavelmente não</t>
  </si>
  <si>
    <t>Definitivamente não</t>
  </si>
  <si>
    <t>AREA_DIMENSAO</t>
  </si>
  <si>
    <t>COMENTARIO</t>
  </si>
  <si>
    <t>VISUALIZA01</t>
  </si>
  <si>
    <t>VISUALIZA02</t>
  </si>
  <si>
    <t>ID_PROJETO</t>
  </si>
  <si>
    <t>PROJETO</t>
  </si>
  <si>
    <t>Data</t>
  </si>
  <si>
    <t>ID</t>
  </si>
  <si>
    <t>Favoráveis</t>
  </si>
  <si>
    <t>Insatisfeitos</t>
  </si>
  <si>
    <t>Nível</t>
  </si>
  <si>
    <t>Tenho os recursos necessários (máquinas, equipamentos, ferramentas, sistemas) para fazer bem o meu trabalho.</t>
  </si>
  <si>
    <t>Considero que tenho um salário compatível com outras empresas do mercado.</t>
  </si>
  <si>
    <t>Primes</t>
  </si>
  <si>
    <t>Na minha área, quando alguém erra é corrigido e orientado, mas não sofre constrangimentos.</t>
  </si>
  <si>
    <t>Considero que tenho um salário justo em relação ao trabalho que realizo.</t>
  </si>
  <si>
    <t>Supervisores</t>
  </si>
  <si>
    <t>Gerentes</t>
  </si>
  <si>
    <t>Coordenadores</t>
  </si>
  <si>
    <t xml:space="preserve">Na minha área trabalhamos em equipe, cada um pode contar com a ajuda dos outros. </t>
  </si>
  <si>
    <t>Na minha área há um bom relacionamento entre os colegas.</t>
  </si>
  <si>
    <t>Conheço os objetivos e metas da minha área de trabalho.</t>
  </si>
  <si>
    <t>Os processos da minha área estão claros e bem organizados permitindo um trabalho de qualidade.</t>
  </si>
  <si>
    <t>As condições de saúde e segurança do trabalho na minha área são adequadas.</t>
  </si>
  <si>
    <t>Tenho clareza que sou responsável pelo meu autodesenvolvimento profissional.</t>
  </si>
  <si>
    <t>Mercado</t>
  </si>
  <si>
    <t>Satisfação geral</t>
  </si>
  <si>
    <t>Aqui na INTERTANK as pessoas são tratadas igualmente, com dignidade e respeito, independente de sua idade, sexo, cor, credo, cargo ou posição.</t>
  </si>
  <si>
    <t>Na minha área posso expressar meus pontos de vista sem medo de represália.</t>
  </si>
  <si>
    <t>Existe colaboração, troca de ideias e de recursos entre a minha área e as demais áreas da INTERTANK.</t>
  </si>
  <si>
    <t>Conheço os objetivos estratégicos da INTERTANK para este e para o próximos ano.</t>
  </si>
  <si>
    <t>Sei o que se espera do meu trabalho (o que fazer e como fazer) e tenho sempre as informações que preciso.</t>
  </si>
  <si>
    <t>A equipe da minha área conhece bem os impactos do seu trabalho (e até dos seus erros) na satisfação do cliente e está sempre buscando a melhor forma de fazer as coisas.</t>
  </si>
  <si>
    <t>Na minha área todos sabem claramente como o seu trabalho impacta no sucesso e no resultado financeiro da INTERTANK (positiva ou negativamente).</t>
  </si>
  <si>
    <t>Consigo executar todas as atividades que estão sob minha responsabilidade sem me sentir sobrecarregado.</t>
  </si>
  <si>
    <t>Sou incentivado a propor soluções para melhorar o desempenho da minha área.</t>
  </si>
  <si>
    <t>Sou envolvido no planejamento e implantação de melhorias na minha área.</t>
  </si>
  <si>
    <t>Na INTERTANK há uma comunicação aberta e transparente com os empregados.</t>
  </si>
  <si>
    <t>Eu consigo equilibrar minha vida profissional, pessoal e familiar.</t>
  </si>
  <si>
    <t>Na minha área as instalações físicas são adequadas: espaço, layout, mobiliário e organização.</t>
  </si>
  <si>
    <t>Na minha área as condições ambientais são adequadas: ventilação, nível de ruído, higiene e limpeza.</t>
  </si>
  <si>
    <t>Meu superior imediato me auxilia quando enfrento alguma dificuldade no meu trabalho. Ele tem tempo e paciência para me ouvir.</t>
  </si>
  <si>
    <t>Meu superior imediato está preparado para gerenciar pessoas e administrar a equipe de sua área.</t>
  </si>
  <si>
    <t>Meu superior imediato age de acordo com o que fala e cumpre o que promete.</t>
  </si>
  <si>
    <t>Meu superior imediato distribui adequadamente as tarefas entre a equipe, delega tarefas e dá autonomia adequada para que cada um execute seu trabalho.</t>
  </si>
  <si>
    <t>Meu superior imediato é preocupado com o bom relacionamento da equipe.</t>
  </si>
  <si>
    <t>Recebo regularmente informações (feedback) do meu superior imediato sobre a qualidade do meu trabalho.</t>
  </si>
  <si>
    <t>Meu superior imediato celebra com a gente as conquistas e os bons resultados.</t>
  </si>
  <si>
    <t>Meu superior imediato coordena com outras áreas e parceiros alternativas e soluções para melhoria dos nossos processos de trabalho.</t>
  </si>
  <si>
    <t>Eu entendo claramente como o meu trabalho contribui para os objetivos da INTERTANK.</t>
  </si>
  <si>
    <t>Meu trabalho na INTERTANK possibilita que eu faça bom uso das minhas qualificações e habilidades.</t>
  </si>
  <si>
    <t>Meu trabalho me possibilita crescer profissionalmente.</t>
  </si>
  <si>
    <t>A INTERTANK disponibiliza bons treinamentos para que eu me torne cada vez mais capacitado.</t>
  </si>
  <si>
    <t>A INTERTANK me fornece oportunidades de desenvolvimento para que eu realize bem o meu trabalho e cresça profissionalmente.</t>
  </si>
  <si>
    <t>A INTERTANK é ética: age com transparência, com honestidade, com dignidade.</t>
  </si>
  <si>
    <t>Percebo que a INTERTANK se preocupa com a preservação do meio ambiente.</t>
  </si>
  <si>
    <t>Percebo que a INTERTANK promove ações de responsabilidade social.</t>
  </si>
  <si>
    <t>Meus familiares apreciam o fato de eu trabalhar na INTERTANK.</t>
  </si>
  <si>
    <t>A INTERTANK tem uma boa política de benefícios.</t>
  </si>
  <si>
    <t>Todos os colaboradores</t>
  </si>
  <si>
    <t>Jundiaí</t>
  </si>
  <si>
    <t>Macaé</t>
  </si>
  <si>
    <t>Rio de Janeiro</t>
  </si>
  <si>
    <t>Gestores</t>
  </si>
  <si>
    <t>Não gestores</t>
  </si>
  <si>
    <t>Áreas Administrativas</t>
  </si>
  <si>
    <t>Área Comercial</t>
  </si>
  <si>
    <t>Áreas Industrial / Operação</t>
  </si>
  <si>
    <t>Áreas de Suporte / Apoio</t>
  </si>
  <si>
    <t>Líderes / Especialistas</t>
  </si>
  <si>
    <t>Administrativos</t>
  </si>
  <si>
    <t>Pessoal Operacional</t>
  </si>
  <si>
    <t>De 18 a 25 anos</t>
  </si>
  <si>
    <t>De 26 a 35 anos</t>
  </si>
  <si>
    <t>De 36 a 45 anos</t>
  </si>
  <si>
    <t>De 46 a 59 anos</t>
  </si>
  <si>
    <t>60 anos ou mais</t>
  </si>
  <si>
    <t>Menos de 1 ano de empresa</t>
  </si>
  <si>
    <t>De 1 a 5 anos de empresa</t>
  </si>
  <si>
    <t>De 6 a 10 anos de empresa</t>
  </si>
  <si>
    <t>De 11 a 15 anos de empresa</t>
  </si>
  <si>
    <t>16 anos ou mais de empresa</t>
  </si>
  <si>
    <t>Mulheres</t>
  </si>
  <si>
    <t>Homens</t>
  </si>
  <si>
    <t>Jundiaí — Áreas Administrativas</t>
  </si>
  <si>
    <t>Jundiaí — Área Comercial</t>
  </si>
  <si>
    <t>Jundiaí — Áreas Industrial / Operação</t>
  </si>
  <si>
    <t>Jundiaí — Áreas de Suporte / Apoio</t>
  </si>
  <si>
    <t>Macaé — Áreas Administrativas</t>
  </si>
  <si>
    <t>Macaé — Áreas Industrial / Operação</t>
  </si>
  <si>
    <t>Macaé — Áreas de Suporte / Apoio</t>
  </si>
  <si>
    <t>Vulnerável</t>
  </si>
  <si>
    <t>Alto risco</t>
  </si>
  <si>
    <t>Orgulho</t>
  </si>
  <si>
    <t>Propensão a continuar</t>
  </si>
  <si>
    <t>Propensão a recomenda</t>
  </si>
  <si>
    <t>Unidade</t>
  </si>
  <si>
    <t>Grupo de Áreas</t>
  </si>
  <si>
    <t>A6W4B</t>
  </si>
  <si>
    <t>K4Z2X</t>
  </si>
  <si>
    <t>E3J5X</t>
  </si>
  <si>
    <t>Y3T3H</t>
  </si>
  <si>
    <t>Relacionamentos organizacionais</t>
  </si>
  <si>
    <t>Planejamento e organização do trabalho</t>
  </si>
  <si>
    <t>Participação</t>
  </si>
  <si>
    <t>Ambiente físico</t>
  </si>
  <si>
    <t>Liderança</t>
  </si>
  <si>
    <t>Remuneração</t>
  </si>
  <si>
    <t>Desenvolvimento</t>
  </si>
  <si>
    <t>Imagem Corporativa</t>
  </si>
  <si>
    <t>Pesquisa de clima organizacional e comprometimento do colaborador da INTERTANK - 2024</t>
  </si>
  <si>
    <t>Imboassica</t>
  </si>
  <si>
    <t>Áreas Comerciais</t>
  </si>
  <si>
    <t>Áreas Industriais / Operação</t>
  </si>
  <si>
    <t>Operacionais</t>
  </si>
  <si>
    <t>De 18 a 25 anos de idade</t>
  </si>
  <si>
    <t>Imboassica - Áreas de Suporte / Apoio</t>
  </si>
  <si>
    <t>Jundiaí - Áreas Administrativas</t>
  </si>
  <si>
    <t>Jundiaí - Áreas Comerciais</t>
  </si>
  <si>
    <t>Jundiaí - Áreas Industriais / Operação</t>
  </si>
  <si>
    <t>Jundiaí - Áreas de Suporte / Apoio</t>
  </si>
  <si>
    <t>Macaé - Áreas Administrativas</t>
  </si>
  <si>
    <t>Macaé - Áreas Industriais / Operação</t>
  </si>
  <si>
    <t>Macaé - Áreas de Suporte / Apoio</t>
  </si>
  <si>
    <t>L6D9A</t>
  </si>
  <si>
    <t>Rio de Janeiro - Industrial / Operação</t>
  </si>
  <si>
    <t>Áreas de Suporte</t>
  </si>
  <si>
    <t>Jundiaí - Área Comercial</t>
  </si>
  <si>
    <t>Macaé + Imboassica - Áreas Administrativas</t>
  </si>
  <si>
    <t>Macaé + Imboassica - Industrial / Operação</t>
  </si>
  <si>
    <t>Propensão a recomendar</t>
  </si>
  <si>
    <t>CLASSIFICACAO</t>
  </si>
  <si>
    <t>UNIDADE</t>
  </si>
  <si>
    <t>Não me pergunte se sou capaz me de a missão.</t>
  </si>
  <si>
    <t>Salário defasado , em questão das obrigações atribuídas..</t>
  </si>
  <si>
    <t>A Intertank peca apenas em não ter uma meta de investimento anual em Sistema de Informação (Hardware e Software).</t>
  </si>
  <si>
    <t>Sua confiança em meu trabalho não apenas motiva,mas também me inspira a superar desafios,Obrigado por acreditar em mim,Estou profundamente grato pela oportunidade de trabalhar nesta empresa, Sua confiança significa muito para mim.</t>
  </si>
  <si>
    <t>A Intertank como empresa é ótima, o CEO é muito preocupado com seus funcionários e sempre pensa em melhorias para nós. O grande problema é infelizmente, algumas pessoas com cargos de gestão, que não sabem gestar e não tem ética profissional, causando um clima de trabalho pesado e desorganizado. Muitos funcionários saem justamente por esse problema, o que é uma pena, pois os próprios gestores estão "sujando" o nome da empresa. E o mais desanimador é, que não há como levar adiante esse assunto para os superiores pois não tem como confiar essas informações, pois não há ética profissional.</t>
  </si>
  <si>
    <t>Alguns elementos infelizmente gostam de disseminar fofocas e isso afeta negativamente o clima organizacional. Outras pessoas preferem ver o copo meio vazio, reclamam de tudo e nada está bom. Os gestores precisam estar atentos a essas pessoas e ajudar o RH em sua missão. Fechar os olhos não é e nunca será a melhor solução.</t>
  </si>
  <si>
    <t>Ainda falta parceria entre as áreas, não somos tão grande para ser tão separados. Hoje apontamos as falhas das outras áreas em vez de ajuda-la.</t>
  </si>
  <si>
    <t>Ótima empresa pra se trabalhar em todos os aspectos, não há do que se reclamar!</t>
  </si>
  <si>
    <t>Amo meu trabalho, e tenho muito orgulho em fazer parte do time Intertank .</t>
  </si>
  <si>
    <t>O que eu percebo em geral é um certo desânimo entre as pessoas com a justificativa de que alguns gestores não trabalham como o esperado e nada é feito com relação a isso, noto que as pessoas anseiam por uma melhora nesta questão e como nada é feito gera insatisfação e sentimento impotência por parte deles.</t>
  </si>
  <si>
    <t>Tenho muito orgulho em trabalhar nessa unidade... sempre ajudando e sendo ajudado pôr todos</t>
  </si>
  <si>
    <t>Acredito que as coisas estão caminhando positivamente. Pra mim, talvez a chave para um bom clima organizacional é compreender o jeito de ser do outro e entrar num consenso nas situações que surgirem. É desafiante, mas vejo que a empresa está disposta em atingir esse objetivo e certamente conseguirá, pois é uma ótima empresa para se trabalhar.</t>
  </si>
  <si>
    <t>Flexibilidade de horários de trabalho, criar ou melhorar os programas de benefícios, oportunidades de crescimento. Boa liderança com mais união entre os departamentos, pensando sempre como uma só equipe, independente da área que trabalha, focando todos nos mesmos objetivos "crescimento e melhorias da empresa".</t>
  </si>
  <si>
    <t>Empresa boa,presa pelo bom ambiente de trabalho do funcionário.</t>
  </si>
  <si>
    <t>A intertank em se é uma ótima empresa , oque falha nela é a forma com a gestão industrial trabalha , querendo que as atividades sai do seu jeito e se o funcionário opinar nem sempre vai querer ouvir , sem contar que a própria gestão não obedece os requisitos das outras áreas , ou seja se tem um se tem um seguimento a ser cumprido naquela área a gestão industrial possibilita que faça diferente só para tentar atender algo que esta atrasados devido a erro dos próprio.</t>
  </si>
  <si>
    <t>A Inter.Tank e uma otima firma para trabalhar mas em algumas areas na parte de supervisores e gerentes deixa falha nao conheçe à rotina de trabalho</t>
  </si>
  <si>
    <t>Necessidade de maior envolvimento do RH para tratamento cultural (principalmente ética, transparência e foco no resultado) Desenvolver engajamento e senso de importância para todas as áreas da empresa Avaliação de rotinas, responsabilidades e funções para definir e buscar equilíbrio nas responsabilidades de cada colaborador</t>
  </si>
  <si>
    <t>Estamos em mudança radical do clima organizacional, meu comentário já é de conhecimento geral, mas deixo aqui registrado também. Quando todos estiverem vendo e se concentrando no mesmo objetivo, voluntária e involuntariamente caminharemos juntos e o trabalho em equipe será uma ferramenta para os objetivos. Foco na entrega, foco na entrega, foco na entrega! É uma empresa muito boa de se trabalhar, não penso em sair daqui, verdadeiramente aprecio e gosto muito de trabalhar aqui.</t>
  </si>
  <si>
    <t>faço minha parte para manter o bom relacionamento com os meus colegas de trabalho, dessa forma vamos somando para que o nosso ambiente fique cada vez melhor e produtivo.</t>
  </si>
  <si>
    <t>Sugiro Treinamentos Contínuos; Oferecer cursos de capacitação e desenvolvimento profissional regularmente para os funcionários.</t>
  </si>
  <si>
    <t>Sou muito grato em trabalhar na Intertank. No entanto, estou aqui para ajudar e crescer ainda mais com a Intertank. Conte comigo sempre!</t>
  </si>
  <si>
    <t>Acredito que temos muito a melhorar no que tange a decisões mais rápidas...sinto que certas procrastinações ainda nos atrapalham...corrigindo isso, revisando o procedimento de aprovações, acredito que muita coisa será diferente.</t>
  </si>
  <si>
    <t>vejo na Intertank Jundiaí uma vontade de mudança, mas vejo ela refém de gerentes muito antigos que não quiseram evoluir por serem próximos do dono e não terem metas e objetivos de resultados de crescimento de mercado e faturamento. No setor de fabricação de tanques o gerente não cobra a engenharia pra construção de dispositivos, gabaritos, racks, carrinhos padronizados para ter um processo produtivo padronizado e ai os operadores e soldadores que fazem de acordo com o humor do gerente. O gerente intimida a qualidade intimida o pcp, intimida a segurança do trabalho intimida a manutenção e intimida os funcionários da produção e não deixa o líder organizar nada que não seja do jeito dele e pior ele coloca as pessoas umas contra as outras de uma forma muito sutil onde ninguém atende ninguém e todos falam um do outro(criticam-se). O RH tem uma vontade de melhorar a empresa e faz muitas ações para melhorar mas como eu falei esbarra em gerentes muito antigos que não querem evoluir e ainda atrapalham para não serem demitidos porque se fosse em uma empresa que precisasse competir com concorrentes já teriam sido demitidos e colocados outros mais qualificados que acatariam as melhorias que os operadores e soldadores sempre sugerem para produzir com qualidade produtividade e segurança. A empresa precisa de funcionários que possam fazer criticas de melhorias sem sofrerem retalhações ou serem demitidos. Eu acredito que um técnico de produção para padronizar as tarefas e os procedimentos melhoraria muito a empresa em nivel de produtividade qualidade e o ambiente dos funcionarios</t>
  </si>
  <si>
    <t>Gratidão a Deus em primeiro lugar... Segundo ao RH da intertank que me deu essa oportunidade de está Aki até hoje gratidão.....</t>
  </si>
  <si>
    <t>AUMENTO DE SALARIO APÓS A AGENCIA SATISFAÇAO EM TRABALHAR NA INTERTANK</t>
  </si>
  <si>
    <t>OS FUNCIONARIOS COM MAS TEMPO DE CASA SÂO MUITO DESVALORIZADOS. FALTA DE RECONHECIMENTO SALARIAL. SÓ SABEM FAZER COBRANÇAS, MAS NUNCA VER O LADO DE QUEM TANTO AJUDA.</t>
  </si>
  <si>
    <t>INTERTANK ESTA DANDO OPORTUNIDADE DE CRESCIMENTO PARA QUEM E UMA PESSOA NEUTRA E QUE FALE OQUE A LIDERANCA GOSTA DE ESCUTAR NAO PRA QUEM REALMENTE TEM CONHECIMENTO DA EMPRESA DO PROCESSO E DO PRODUTO... VC NAO SE SENTE MAS AVONTADE DE SE ESPRESSAR PK COM TDA CERTEZA VAI SOFRE REPRESSARIA... LIDERANCA IMEDIATA SEM CONHECIMENTO NENHUM DE COMO LIDERAR.. ALGUMAS PESSOAS MUITO SOBRECARREGADO E POUCO RECONHECIDO SALARIO IGUAL PARA PESSOAS QUE DAO O DOBRO DA PRODUCAO E COM MAIOR QUALIDADE</t>
  </si>
  <si>
    <t>Intertank tem suas qualidades, mais a falta de colaboradores e pressão de concluir as metas prejudica potencialmente o desenho dos funcionários.</t>
  </si>
  <si>
    <t>EMPRESA BOA MAS DA PARA MELHORAR</t>
  </si>
  <si>
    <t>OBG POR A OPORTUNIDADE QUE MIM DE FAZ PARTE DA FAMILLIAS INTERTAK</t>
  </si>
  <si>
    <t>AUMENTAR UM POUCO MAS O SALARIO, E SER MAS VALORIZADO.</t>
  </si>
  <si>
    <t>Um dos melhores lugares que trabalhei. Deve melhorar em relação às pessoas que nao respondem ou demoram muito a responder e-mails.</t>
  </si>
  <si>
    <t>Poderia ser mais neutra em relação a conflitos</t>
  </si>
  <si>
    <t>A Intertank é tudo de bom. Cresci nela. Sou grato a ela. Agradeço pela oportunidade que tenho de estar nela. Há coisas para melhorar e espero que ela consiga fazer isso. Enfrentei relações difíceis aqui mas estou aqui. Venci. Gratidão.</t>
  </si>
  <si>
    <t>Gosto da relação profissional que tenho com os outros setores, sempre pensando no melhor atendimento aos nossos clientes.</t>
  </si>
  <si>
    <t>NA INTERTANK O CLIMA O MUITO BOM</t>
  </si>
  <si>
    <t>Ótima empresa, Satisfatório trabalhar aqui e fazer parte desse time. DEIXAR UMA RESALVA PARA O VALOR DO ALIMENTAÇÃO/REFEIÇÃO QUE PODE SER MELHORADO ENVISTA DE OUTRAS EMPRESAS SEJAM BRASILEIRAS OU INTERNACIONAIS. No demais empresa muito boa.</t>
  </si>
  <si>
    <t>Comunicação aberta e transparente promovendo a comunicação bidirecional entre todos os níveis da empresa. Feedback continuo implementando um sistema onde os funcionários possam receber e dar feedbacks construtivos regularmente. Engajamento dos funcionários envolvendo os funcionários em decisões importantes fazendo com que se sintam parte integrante do sucesso da empresa. Saúde e bem estar parcerias com academias e programas de saúde mental.</t>
  </si>
  <si>
    <t>Os gestores são muito humanos e sempre estão dispostos a fazer todo o possível para ajudar um funcionário seja em atividades de trabalho ou na sua vida pessoal.</t>
  </si>
  <si>
    <t>Em vários momentos, vejo falta de maturidade em determinadas situações.</t>
  </si>
  <si>
    <t>Não temos um sistema confiável para executar as tarefas, as informações são soltas gerando retrabalho e repasse de informações incorretas.</t>
  </si>
  <si>
    <t>ser mais claro com funcionários, OUVI TODOS IGUAL, uma RH que realmente, seja um Rh não um antigo DP. RETORNO DO ALIMENTAÇÃO NAS FERIAS,MELHORAR VALOR DO ALIMENTAÇÃO, TARTAMENTO IGUAL PARA TODOS, MELORIA SALARIAL REAL.</t>
  </si>
  <si>
    <t>A EMPRESA EM SI NAO E RUIM,OQ FAZ A EMPRESA ESTA COM MINHA AVALIACAO RUIM SAO ALGUMAS PESSOAS QUE TRABALHO EM DETERMINADAS FUNÇOES NAO DESEMPENHAR SUAS FUNÇOES COMO DEVER FAZER JA EXISTIU CASOS DE AGRESSAO VERCAL E FISICA E ABAFARAM O CASO POR APESSOA E MAIS CHEGADO NA CHEFIA ,TEM QUE SABE DIFERENCIA AMIZADE DO PROVISSIONALISMO A MAIORIA DAS PESSOAS QUE EM CARGOS DE RESPONSABILIDADE SABE QUE ESSISTE PESSOAS QUE ESTAO TRABALHANDO DE MAL UMA COM AS OUTRAS NO MESMO SETOR DE TRABALHO E NAO FAZER NADA PARA MUDA ISSO,EXISTE UMA PESSOA QUE E PROBLEMATICO ARRUMA PROBLEMA COM TODO MUNDO E NINGUEM FAZ NADA EM RELAÇAO A ISSO,A EMPRESA TERIA QUE FAZ ALGUMA COISA PRA AJUDA ESSE COLABORADOR PRA MELHOR ESSE COMPORTAMENTO DELE ANTES QUE ACONTEÇA ALGO DE GRAVE.O PIOR QUE DO GETAO AO RH SABE DE TODO O PROBLEMA E NAO FAZ NADA EM RELAÇAO PRA RESOLVER ,SE FAZER UMA PESQUISA NA EMPREZA EM RELACAO A ESSA DETERMINADA PESSOAS VAO VER Q A MAIORIAS DAS PESSOAS JA TEVE PROBLEMA COM ELE,E LAMENTAVEL E NINGUEM FAZ NADA ,FICAR UM CLIMA DE TRABALHO HORRIVEL PARA TODOS VOCES NAO TEM NOSSO,ESPERO QUE SE RESOLVA ALGUAMA COISA ...</t>
  </si>
  <si>
    <t>gostaria muito que a empresa apresenta-se um laudo para que justifica-se para todos que tenham duvidas sobre as NRs 16 e 20, também gostaria da uma opinião sobre a atualidades de outras empresas que trabalham com cartão alimentação e refeição chamado FLASH , poderia trabalhar nessa hipótese, outro ponto positivo gostaria de agradecer a empresa por te comprometimento com os colaboradores! Quero muito crescer junto com a empresa estou me preparando o máximo, gostaria muito de um oportunidade no qual cursos onde estou me aperfeiçoando, sou dedicado ,esforçado e estou preparado para qualquer desafio.</t>
  </si>
  <si>
    <t>EU RODRIGO DOS SANTOS NASCIMENTO , EU TENHO MUITO ORGULHO EM DIZER QUE EU TRABALHO NA INTER TANK TENHO NADA A RECLAMA APENAS SOU MUITO GRATO , POR FAZER PARTE DA INTER TANK UM ANBIENTE BOM DE TRABALHAR SO TENHO AGRADECER MESMO DE CORACAO, HOJE OQUE EU TENHO A DIZER ESTOU MUITO FELIZ EM ESTAR VESTINDO A CAMISA DA INTER TANK, SOU MUITO GRATO POR TUDO MESMO UMA PALAVRA SIMPLES SO GRATIDAO NADA A RECLAMAR SO AGRADECER OBRIGO!</t>
  </si>
  <si>
    <t>EM RELAÇAO A BENEFICIOS ,MENOSA CADA ANO ,RECURSOS</t>
  </si>
  <si>
    <t>o clima esta muito ruim pessoas estao sem se falar a quase 2 anos e ninguem faz nada para melhorar isso.Nosso supervisor e super carrasco e nao tem treinamento nenhum para lidar com agente faz desvio de funcao direto com a equipe,favorece un e os outros nao, nao cobra o uso dos epis,ja tivemos 3 acidentes com afastamento por falta de usar os epis. Ficamos muito tristes que nosso vale refeicao e tirado da gente no mes que estamos de ferias. Trabalhamos em uma area que por lei temos direito de ganhar salubridade e pericolosidade segundo as (nr-34) e (nr-16)mas isso e burlado aqui na nossa empresa, todos nos ficamos tristes com isso.</t>
  </si>
  <si>
    <t>DEVERIA HAVER UM POUCO MAIS DE PREOCUPAÇÃO COM O BEM ESTAR DO FUNCIONÁRIO NO LOCAL DE TRABALHO.</t>
  </si>
  <si>
    <t>Muito bom!</t>
  </si>
  <si>
    <t>p no meu ponto de vista so tem que melhorar o patio porque tem muitos buracos</t>
  </si>
  <si>
    <t>muito boa</t>
  </si>
  <si>
    <t>razoanvel</t>
  </si>
  <si>
    <t>MUITO BOM</t>
  </si>
  <si>
    <t>É uma empresa incrível, não tenho o que dizer sobre ela... e uma empresa que possibilita você conhecer o mercado de trabalho como aconteceu comigo, não tenho nada a dizer contra essa empresa. Espero que venham mais anos aqui dentro e que eu possa cada vez mais adquirir mais conhecimentos.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</si>
</sst>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57"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0"/>
      <color theme="1"/>
      <name val="Trebuchet MS"/>
      <family val="2"/>
    </font>
    <font>
      <sz val="11"/>
      <color theme="1"/>
      <name val="Calibri"/>
      <family val="2"/>
      <scheme val="minor"/>
    </font>
    <font>
      <sz val="11"/>
      <color theme="1"/>
      <name val="Calibri"/>
      <family val="2"/>
      <scheme val="minor"/>
    </font>
    <font>
      <sz val="11"/>
      <color rgb="FF000000"/>
      <name val="Calibri"/>
      <family val="2"/>
      <charset val="1"/>
    </font>
    <font>
      <b/>
      <sz val="11"/>
      <color rgb="FF1795B0"/>
      <name val="Trebuchet MS"/>
      <family val="2"/>
      <charset val="1"/>
    </font>
    <font>
      <b/>
      <sz val="11"/>
      <color rgb="FF1795B0"/>
      <name val="Trebuchet MS"/>
      <family val="2"/>
    </font>
    <font>
      <sz val="11"/>
      <color rgb="FF1795B0"/>
      <name val="Trebuchet MS"/>
      <family val="2"/>
    </font>
    <font>
      <sz val="10"/>
      <color rgb="FF1795B0"/>
      <name val="Trebuchet MS"/>
      <family val="2"/>
    </font>
    <font>
      <b/>
      <sz val="10"/>
      <color rgb="FF1795B0"/>
      <name val="Trebuchet MS"/>
      <family val="2"/>
      <charset val="1"/>
    </font>
    <font>
      <sz val="10"/>
      <color rgb="FF1795B0"/>
      <name val="Trebuchet MS"/>
      <family val="2"/>
      <charset val="1"/>
    </font>
    <font>
      <sz val="10"/>
      <color rgb="FF000000"/>
      <name val="Trebuchet MS"/>
      <family val="2"/>
      <charset val="1"/>
    </font>
    <font>
      <b/>
      <sz val="10"/>
      <color rgb="FF1795B0"/>
      <name val="Trebuchet MS"/>
      <family val="2"/>
    </font>
    <font>
      <sz val="10"/>
      <name val="Arial"/>
      <family val="2"/>
    </font>
    <font>
      <b/>
      <sz val="10"/>
      <color theme="0"/>
      <name val="Trebuchet MS"/>
      <family val="2"/>
      <charset val="1"/>
    </font>
    <font>
      <sz val="10"/>
      <color theme="1"/>
      <name val="Trebuchet MS"/>
      <family val="2"/>
    </font>
    <font>
      <b/>
      <sz val="12"/>
      <color rgb="FF1795B0"/>
      <name val="Trebuchet MS"/>
      <family val="2"/>
      <charset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sz val="10"/>
      <name val="Trebuchet MS"/>
      <family val="2"/>
    </font>
    <font>
      <sz val="12"/>
      <name val="Arial"/>
      <family val="2"/>
    </font>
    <font>
      <sz val="11"/>
      <color indexed="8"/>
      <name val="Calibri"/>
      <family val="2"/>
    </font>
    <font>
      <b/>
      <sz val="12"/>
      <color rgb="FFFFFFFF"/>
      <name val="Trebuchet MS"/>
      <family val="2"/>
      <charset val="1"/>
    </font>
    <font>
      <b/>
      <sz val="11"/>
      <color rgb="FF1795B0"/>
      <name val="Trebuchet MS"/>
      <family val="2"/>
    </font>
    <font>
      <b/>
      <sz val="10"/>
      <color rgb="FF1795B0"/>
      <name val="Trebuchet MS"/>
      <family val="2"/>
    </font>
    <font>
      <b/>
      <sz val="13"/>
      <color rgb="FF1795B0"/>
      <name val="Trebuchet MS"/>
      <family val="2"/>
    </font>
    <font>
      <sz val="11"/>
      <color rgb="FF1795B0"/>
      <name val="Calibri"/>
      <family val="2"/>
      <scheme val="minor"/>
    </font>
    <font>
      <sz val="10"/>
      <color rgb="FF1795B0"/>
      <name val="Trebuchet MS"/>
      <family val="2"/>
      <charset val="1"/>
    </font>
    <font>
      <b/>
      <sz val="12"/>
      <color rgb="FF1795B0"/>
      <name val="Trebuchet MS"/>
      <family val="2"/>
    </font>
    <font>
      <sz val="11"/>
      <color rgb="FF000000"/>
      <name val="Trebuchet MS"/>
      <family val="2"/>
    </font>
    <font>
      <sz val="8"/>
      <name val="Calibri"/>
      <family val="2"/>
      <charset val="1"/>
    </font>
    <font>
      <sz val="12"/>
      <color rgb="FF1795B0"/>
      <name val="Trebuchet MS"/>
      <family val="2"/>
    </font>
    <font>
      <b/>
      <sz val="10"/>
      <color theme="1" tint="0.34998626667073579"/>
      <name val="Trebuchet MS"/>
      <family val="2"/>
      <charset val="1"/>
    </font>
    <font>
      <sz val="13"/>
      <color rgb="FF1795B0"/>
      <name val="Trebuchet MS"/>
      <family val="2"/>
    </font>
    <font>
      <sz val="13"/>
      <color rgb="FF000000"/>
      <name val="Calibri"/>
      <family val="2"/>
      <charset val="1"/>
    </font>
    <font>
      <sz val="12"/>
      <color rgb="FF1795B0"/>
      <name val="Trebuchet MS"/>
      <family val="2"/>
      <charset val="1"/>
    </font>
    <font>
      <sz val="12"/>
      <color rgb="FF000000"/>
      <name val="Calibri"/>
      <family val="2"/>
      <charset val="1"/>
    </font>
    <font>
      <sz val="11"/>
      <color rgb="FF1795B0"/>
      <name val="Trebuchet MS"/>
      <family val="2"/>
      <charset val="1"/>
    </font>
    <font>
      <b/>
      <sz val="13"/>
      <color rgb="FF1795B0"/>
      <name val="Trebuchet MS"/>
      <family val="2"/>
      <charset val="1"/>
    </font>
    <font>
      <sz val="12"/>
      <color theme="4" tint="-0.499984740745262"/>
      <name val="Trebuchet MS"/>
      <family val="2"/>
    </font>
  </fonts>
  <fills count="55">
    <fill>
      <patternFill patternType="none"/>
    </fill>
    <fill>
      <patternFill patternType="gray125"/>
    </fill>
    <fill>
      <patternFill patternType="solid">
        <fgColor rgb="FFDBDBDB"/>
        <bgColor rgb="FFDAE3F3"/>
      </patternFill>
    </fill>
    <fill>
      <patternFill patternType="solid">
        <fgColor theme="5" tint="0.79998168889431442"/>
        <bgColor rgb="FFDAE3F3"/>
      </patternFill>
    </fill>
    <fill>
      <patternFill patternType="solid">
        <fgColor theme="0" tint="-0.14999847407452621"/>
        <bgColor indexed="64"/>
      </patternFill>
    </fill>
    <fill>
      <patternFill patternType="solid">
        <fgColor rgb="FF548235"/>
        <bgColor rgb="FF339966"/>
      </patternFill>
    </fill>
    <fill>
      <patternFill patternType="solid">
        <fgColor rgb="FF92D050"/>
        <bgColor rgb="FF969696"/>
      </patternFill>
    </fill>
    <fill>
      <patternFill patternType="solid">
        <fgColor rgb="FFFFD966"/>
        <bgColor rgb="FFFFFF99"/>
      </patternFill>
    </fill>
    <fill>
      <patternFill patternType="solid">
        <fgColor rgb="FFFF7C80"/>
        <bgColor rgb="FFFF99CC"/>
      </patternFill>
    </fill>
    <fill>
      <patternFill patternType="solid">
        <fgColor rgb="FFC00000"/>
        <bgColor rgb="FF800000"/>
      </patternFill>
    </fill>
    <fill>
      <patternFill patternType="solid">
        <fgColor rgb="FFBF9000"/>
        <bgColor rgb="FFFF6600"/>
      </patternFill>
    </fill>
    <fill>
      <patternFill patternType="solid">
        <fgColor rgb="FFDBDBDB"/>
        <bgColor indexed="64"/>
      </patternFill>
    </fill>
    <fill>
      <patternFill patternType="solid">
        <fgColor theme="9" tint="0.59999389629810485"/>
        <bgColor rgb="FFDBDBDB"/>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rgb="FFF7D9D9"/>
        <bgColor rgb="FFDAE3F3"/>
      </patternFill>
    </fill>
    <fill>
      <patternFill patternType="solid">
        <fgColor rgb="FFDEC8EE"/>
        <bgColor rgb="FFDAE3F3"/>
      </patternFill>
    </fill>
    <fill>
      <patternFill patternType="solid">
        <fgColor rgb="FFA86ED4"/>
        <bgColor rgb="FFDAE3F3"/>
      </patternFill>
    </fill>
    <fill>
      <patternFill patternType="solid">
        <fgColor theme="4" tint="0.59999389629810485"/>
        <bgColor indexed="64"/>
      </patternFill>
    </fill>
    <fill>
      <patternFill patternType="solid">
        <fgColor rgb="FF00B050"/>
        <bgColor rgb="FF1795B0"/>
      </patternFill>
    </fill>
    <fill>
      <patternFill patternType="solid">
        <fgColor theme="9" tint="0.59999389629810485"/>
        <bgColor indexed="64"/>
      </patternFill>
    </fill>
    <fill>
      <patternFill patternType="solid">
        <fgColor rgb="FFECDFF5"/>
        <bgColor indexed="64"/>
      </patternFill>
    </fill>
    <fill>
      <patternFill patternType="solid">
        <fgColor theme="7" tint="0.39997558519241921"/>
        <bgColor indexed="64"/>
      </patternFill>
    </fill>
    <fill>
      <patternFill patternType="solid">
        <fgColor rgb="FFFFC000"/>
        <bgColor indexed="64"/>
      </patternFill>
    </fill>
    <fill>
      <patternFill patternType="solid">
        <fgColor rgb="FFFFE699"/>
        <bgColor indexed="64"/>
      </patternFill>
    </fill>
  </fills>
  <borders count="58">
    <border>
      <left/>
      <right/>
      <top/>
      <bottom/>
      <diagonal/>
    </border>
    <border>
      <left style="medium">
        <color rgb="FF1795B0"/>
      </left>
      <right style="hair">
        <color rgb="FF1795B0"/>
      </right>
      <top style="medium">
        <color rgb="FF1795B0"/>
      </top>
      <bottom/>
      <diagonal/>
    </border>
    <border>
      <left style="hair">
        <color rgb="FF1795B0"/>
      </left>
      <right style="hair">
        <color rgb="FF1795B0"/>
      </right>
      <top style="medium">
        <color rgb="FF1795B0"/>
      </top>
      <bottom/>
      <diagonal/>
    </border>
    <border>
      <left style="hair">
        <color rgb="FF1795B0"/>
      </left>
      <right style="medium">
        <color rgb="FF1795B0"/>
      </right>
      <top style="medium">
        <color rgb="FF1795B0"/>
      </top>
      <bottom/>
      <diagonal/>
    </border>
    <border>
      <left style="medium">
        <color rgb="FF1795B0"/>
      </left>
      <right style="hair">
        <color rgb="FF1795B0"/>
      </right>
      <top style="medium">
        <color rgb="FF1795B0"/>
      </top>
      <bottom style="hair">
        <color rgb="FF1795B0"/>
      </bottom>
      <diagonal/>
    </border>
    <border>
      <left style="hair">
        <color rgb="FF1795B0"/>
      </left>
      <right style="hair">
        <color rgb="FF1795B0"/>
      </right>
      <top style="medium">
        <color rgb="FF1795B0"/>
      </top>
      <bottom style="hair">
        <color rgb="FF1795B0"/>
      </bottom>
      <diagonal/>
    </border>
    <border>
      <left style="hair">
        <color rgb="FF1795B0"/>
      </left>
      <right style="medium">
        <color rgb="FF1795B0"/>
      </right>
      <top style="medium">
        <color rgb="FF1795B0"/>
      </top>
      <bottom style="hair">
        <color rgb="FF1795B0"/>
      </bottom>
      <diagonal/>
    </border>
    <border>
      <left style="medium">
        <color rgb="FF1795B0"/>
      </left>
      <right style="hair">
        <color rgb="FF1795B0"/>
      </right>
      <top style="hair">
        <color rgb="FF1795B0"/>
      </top>
      <bottom style="hair">
        <color rgb="FF1795B0"/>
      </bottom>
      <diagonal/>
    </border>
    <border>
      <left style="hair">
        <color rgb="FF1795B0"/>
      </left>
      <right style="hair">
        <color rgb="FF1795B0"/>
      </right>
      <top style="hair">
        <color rgb="FF1795B0"/>
      </top>
      <bottom style="hair">
        <color rgb="FF1795B0"/>
      </bottom>
      <diagonal/>
    </border>
    <border>
      <left style="hair">
        <color rgb="FF1795B0"/>
      </left>
      <right style="medium">
        <color rgb="FF1795B0"/>
      </right>
      <top style="hair">
        <color rgb="FF1795B0"/>
      </top>
      <bottom style="hair">
        <color rgb="FF1795B0"/>
      </bottom>
      <diagonal/>
    </border>
    <border>
      <left style="medium">
        <color rgb="FF1795B0"/>
      </left>
      <right style="hair">
        <color rgb="FF1795B0"/>
      </right>
      <top style="hair">
        <color rgb="FF1795B0"/>
      </top>
      <bottom style="medium">
        <color rgb="FF1795B0"/>
      </bottom>
      <diagonal/>
    </border>
    <border>
      <left style="hair">
        <color rgb="FF1795B0"/>
      </left>
      <right style="hair">
        <color rgb="FF1795B0"/>
      </right>
      <top style="hair">
        <color rgb="FF1795B0"/>
      </top>
      <bottom style="medium">
        <color rgb="FF1795B0"/>
      </bottom>
      <diagonal/>
    </border>
    <border>
      <left style="hair">
        <color rgb="FF1795B0"/>
      </left>
      <right style="medium">
        <color rgb="FF1795B0"/>
      </right>
      <top style="hair">
        <color rgb="FF1795B0"/>
      </top>
      <bottom style="medium">
        <color rgb="FF1795B0"/>
      </bottom>
      <diagonal/>
    </border>
    <border>
      <left style="medium">
        <color rgb="FF1795B0"/>
      </left>
      <right style="hair">
        <color rgb="FF1795B0"/>
      </right>
      <top style="medium">
        <color rgb="FF1795B0"/>
      </top>
      <bottom style="medium">
        <color rgb="FF1795B0"/>
      </bottom>
      <diagonal/>
    </border>
    <border>
      <left style="hair">
        <color rgb="FF1795B0"/>
      </left>
      <right style="hair">
        <color rgb="FF1795B0"/>
      </right>
      <top style="medium">
        <color rgb="FF1795B0"/>
      </top>
      <bottom style="medium">
        <color rgb="FF1795B0"/>
      </bottom>
      <diagonal/>
    </border>
    <border>
      <left style="hair">
        <color rgb="FF1795B0"/>
      </left>
      <right style="medium">
        <color rgb="FF1795B0"/>
      </right>
      <top style="medium">
        <color rgb="FF1795B0"/>
      </top>
      <bottom style="medium">
        <color rgb="FF1795B0"/>
      </bottom>
      <diagonal/>
    </border>
    <border>
      <left style="hair">
        <color rgb="FF1F4E79"/>
      </left>
      <right style="hair">
        <color rgb="FF1F4E79"/>
      </right>
      <top style="medium">
        <color rgb="FF1F4E79"/>
      </top>
      <bottom style="hair">
        <color rgb="FF1F4E79"/>
      </bottom>
      <diagonal/>
    </border>
    <border>
      <left style="hair">
        <color rgb="FF1F4E79"/>
      </left>
      <right style="medium">
        <color rgb="FF1F4E79"/>
      </right>
      <top style="medium">
        <color rgb="FF1F4E79"/>
      </top>
      <bottom style="hair">
        <color rgb="FF1F4E79"/>
      </bottom>
      <diagonal/>
    </border>
    <border>
      <left style="hair">
        <color rgb="FF1795B0"/>
      </left>
      <right style="hair">
        <color rgb="FF1795B0"/>
      </right>
      <top style="hair">
        <color rgb="FF1795B0"/>
      </top>
      <bottom/>
      <diagonal/>
    </border>
    <border>
      <left style="hair">
        <color rgb="FF1795B0"/>
      </left>
      <right style="medium">
        <color rgb="FF1795B0"/>
      </right>
      <top style="hair">
        <color rgb="FF1795B0"/>
      </top>
      <bottom/>
      <diagonal/>
    </border>
    <border>
      <left/>
      <right style="hair">
        <color rgb="FF1F4E79"/>
      </right>
      <top style="medium">
        <color rgb="FF1F4E79"/>
      </top>
      <bottom style="hair">
        <color rgb="FF1F4E7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rgb="FF1795B0"/>
      </left>
      <right/>
      <top style="medium">
        <color rgb="FF1795B0"/>
      </top>
      <bottom style="hair">
        <color rgb="FF1795B0"/>
      </bottom>
      <diagonal/>
    </border>
    <border>
      <left style="hair">
        <color rgb="FF1795B0"/>
      </left>
      <right/>
      <top style="hair">
        <color rgb="FF1795B0"/>
      </top>
      <bottom style="medium">
        <color rgb="FF1795B0"/>
      </bottom>
      <diagonal/>
    </border>
    <border>
      <left style="hair">
        <color rgb="FF1795B0"/>
      </left>
      <right/>
      <top style="hair">
        <color rgb="FF1795B0"/>
      </top>
      <bottom style="hair">
        <color rgb="FF1795B0"/>
      </bottom>
      <diagonal/>
    </border>
    <border>
      <left style="medium">
        <color rgb="FF1795B0"/>
      </left>
      <right style="medium">
        <color rgb="FF1795B0"/>
      </right>
      <top style="medium">
        <color rgb="FF1795B0"/>
      </top>
      <bottom style="hair">
        <color rgb="FF1795B0"/>
      </bottom>
      <diagonal/>
    </border>
    <border>
      <left style="medium">
        <color rgb="FF1795B0"/>
      </left>
      <right style="medium">
        <color rgb="FF1795B0"/>
      </right>
      <top style="hair">
        <color rgb="FF1795B0"/>
      </top>
      <bottom style="medium">
        <color rgb="FF1795B0"/>
      </bottom>
      <diagonal/>
    </border>
    <border>
      <left/>
      <right style="hair">
        <color rgb="FF1795B0"/>
      </right>
      <top style="hair">
        <color rgb="FF1795B0"/>
      </top>
      <bottom/>
      <diagonal/>
    </border>
    <border>
      <left style="hair">
        <color rgb="FF1795B0"/>
      </left>
      <right/>
      <top style="medium">
        <color rgb="FF1795B0"/>
      </top>
      <bottom style="medium">
        <color rgb="FF1795B0"/>
      </bottom>
      <diagonal/>
    </border>
    <border>
      <left style="medium">
        <color rgb="FF1795B0"/>
      </left>
      <right style="medium">
        <color rgb="FF1795B0"/>
      </right>
      <top style="hair">
        <color rgb="FF1795B0"/>
      </top>
      <bottom style="hair">
        <color rgb="FF1795B0"/>
      </bottom>
      <diagonal/>
    </border>
    <border>
      <left style="medium">
        <color rgb="FF1795B0"/>
      </left>
      <right style="hair">
        <color rgb="FF1795B0"/>
      </right>
      <top/>
      <bottom style="medium">
        <color rgb="FF1795B0"/>
      </bottom>
      <diagonal/>
    </border>
    <border>
      <left style="hair">
        <color rgb="FF1795B0"/>
      </left>
      <right style="hair">
        <color rgb="FF1795B0"/>
      </right>
      <top/>
      <bottom style="medium">
        <color rgb="FF1795B0"/>
      </bottom>
      <diagonal/>
    </border>
    <border>
      <left style="hair">
        <color rgb="FF1795B0"/>
      </left>
      <right style="medium">
        <color rgb="FF1795B0"/>
      </right>
      <top/>
      <bottom style="medium">
        <color rgb="FF1795B0"/>
      </bottom>
      <diagonal/>
    </border>
    <border>
      <left/>
      <right style="hair">
        <color rgb="FF1795B0"/>
      </right>
      <top style="medium">
        <color rgb="FF1795B0"/>
      </top>
      <bottom style="hair">
        <color rgb="FF1795B0"/>
      </bottom>
      <diagonal/>
    </border>
    <border>
      <left/>
      <right style="hair">
        <color rgb="FF1795B0"/>
      </right>
      <top style="hair">
        <color rgb="FF1795B0"/>
      </top>
      <bottom style="hair">
        <color rgb="FF1795B0"/>
      </bottom>
      <diagonal/>
    </border>
    <border>
      <left/>
      <right style="hair">
        <color rgb="FF1795B0"/>
      </right>
      <top style="hair">
        <color rgb="FF1795B0"/>
      </top>
      <bottom style="medium">
        <color rgb="FF1795B0"/>
      </bottom>
      <diagonal/>
    </border>
    <border>
      <left style="medium">
        <color rgb="FF1795B0"/>
      </left>
      <right/>
      <top style="medium">
        <color rgb="FF1795B0"/>
      </top>
      <bottom style="hair">
        <color rgb="FF1795B0"/>
      </bottom>
      <diagonal/>
    </border>
    <border>
      <left style="medium">
        <color rgb="FF1795B0"/>
      </left>
      <right/>
      <top style="hair">
        <color rgb="FF1795B0"/>
      </top>
      <bottom style="medium">
        <color rgb="FF1795B0"/>
      </bottom>
      <diagonal/>
    </border>
    <border>
      <left/>
      <right/>
      <top style="hair">
        <color rgb="FF1795B0"/>
      </top>
      <bottom style="hair">
        <color rgb="FF1795B0"/>
      </bottom>
      <diagonal/>
    </border>
    <border>
      <left/>
      <right/>
      <top style="hair">
        <color rgb="FF1795B0"/>
      </top>
      <bottom style="medium">
        <color rgb="FF1795B0"/>
      </bottom>
      <diagonal/>
    </border>
    <border>
      <left style="medium">
        <color rgb="FF1795B0"/>
      </left>
      <right style="hair">
        <color rgb="FF1795B0"/>
      </right>
      <top/>
      <bottom style="hair">
        <color rgb="FF1795B0"/>
      </bottom>
      <diagonal/>
    </border>
    <border>
      <left style="hair">
        <color rgb="FF1795B0"/>
      </left>
      <right style="hair">
        <color rgb="FF1795B0"/>
      </right>
      <top/>
      <bottom style="hair">
        <color rgb="FF1795B0"/>
      </bottom>
      <diagonal/>
    </border>
    <border>
      <left style="hair">
        <color rgb="FF1795B0"/>
      </left>
      <right style="medium">
        <color rgb="FF1795B0"/>
      </right>
      <top/>
      <bottom style="hair">
        <color rgb="FF1795B0"/>
      </bottom>
      <diagonal/>
    </border>
    <border>
      <left style="medium">
        <color rgb="FF1795B0"/>
      </left>
      <right style="hair">
        <color rgb="FF1795B0"/>
      </right>
      <top style="hair">
        <color rgb="FF1795B0"/>
      </top>
      <bottom/>
      <diagonal/>
    </border>
    <border>
      <left style="hair">
        <color rgb="FF1795B0"/>
      </left>
      <right/>
      <top style="hair">
        <color rgb="FF1795B0"/>
      </top>
      <bottom/>
      <diagonal/>
    </border>
    <border>
      <left/>
      <right/>
      <top/>
      <bottom style="hair">
        <color rgb="FF1795B0"/>
      </bottom>
      <diagonal/>
    </border>
    <border>
      <left style="hair">
        <color rgb="FF1795B0"/>
      </left>
      <right/>
      <top/>
      <bottom style="hair">
        <color rgb="FF1795B0"/>
      </bottom>
      <diagonal/>
    </border>
    <border>
      <left/>
      <right style="hair">
        <color rgb="FF1795B0"/>
      </right>
      <top/>
      <bottom style="hair">
        <color rgb="FF1795B0"/>
      </bottom>
      <diagonal/>
    </border>
    <border>
      <left style="medium">
        <color rgb="FF1795B0"/>
      </left>
      <right/>
      <top style="medium">
        <color rgb="FF1795B0"/>
      </top>
      <bottom style="medium">
        <color rgb="FF1795B0"/>
      </bottom>
      <diagonal/>
    </border>
    <border>
      <left/>
      <right style="hair">
        <color rgb="FF1795B0"/>
      </right>
      <top style="medium">
        <color rgb="FF1795B0"/>
      </top>
      <bottom style="medium">
        <color rgb="FF1795B0"/>
      </bottom>
      <diagonal/>
    </border>
  </borders>
  <cellStyleXfs count="66">
    <xf numFmtId="0" fontId="0" fillId="0" borderId="0"/>
    <xf numFmtId="9" fontId="7" fillId="0" borderId="0" applyBorder="0" applyProtection="0"/>
    <xf numFmtId="0" fontId="14" fillId="0" borderId="0"/>
    <xf numFmtId="0" fontId="16" fillId="0" borderId="0"/>
    <xf numFmtId="0" fontId="18" fillId="0" borderId="0"/>
    <xf numFmtId="0" fontId="6" fillId="0" borderId="0"/>
    <xf numFmtId="0" fontId="20" fillId="0" borderId="21" applyNumberFormat="0" applyFill="0" applyAlignment="0" applyProtection="0"/>
    <xf numFmtId="0" fontId="21" fillId="0" borderId="22" applyNumberFormat="0" applyFill="0" applyAlignment="0" applyProtection="0"/>
    <xf numFmtId="0" fontId="22" fillId="0" borderId="23" applyNumberFormat="0" applyFill="0" applyAlignment="0" applyProtection="0"/>
    <xf numFmtId="0" fontId="22" fillId="0" borderId="0" applyNumberFormat="0" applyFill="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5" fillId="16" borderId="24" applyNumberFormat="0" applyAlignment="0" applyProtection="0"/>
    <xf numFmtId="0" fontId="26" fillId="17" borderId="25" applyNumberFormat="0" applyAlignment="0" applyProtection="0"/>
    <xf numFmtId="0" fontId="27" fillId="17" borderId="24" applyNumberFormat="0" applyAlignment="0" applyProtection="0"/>
    <xf numFmtId="0" fontId="28" fillId="0" borderId="26" applyNumberFormat="0" applyFill="0" applyAlignment="0" applyProtection="0"/>
    <xf numFmtId="0" fontId="29" fillId="18" borderId="27"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29" applyNumberFormat="0" applyFill="0" applyAlignment="0" applyProtection="0"/>
    <xf numFmtId="0" fontId="33"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33"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33"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33"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33"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33"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0" borderId="0"/>
    <xf numFmtId="0" fontId="34" fillId="0" borderId="0" applyNumberFormat="0" applyFill="0" applyBorder="0" applyAlignment="0" applyProtection="0"/>
    <xf numFmtId="0" fontId="35" fillId="15" borderId="0" applyNumberFormat="0" applyBorder="0" applyAlignment="0" applyProtection="0"/>
    <xf numFmtId="0" fontId="5" fillId="19" borderId="28" applyNumberFormat="0" applyFont="0" applyAlignment="0" applyProtection="0"/>
    <xf numFmtId="0" fontId="33" fillId="23" borderId="0" applyNumberFormat="0" applyBorder="0" applyAlignment="0" applyProtection="0"/>
    <xf numFmtId="0" fontId="33" fillId="27" borderId="0" applyNumberFormat="0" applyBorder="0" applyAlignment="0" applyProtection="0"/>
    <xf numFmtId="0" fontId="33" fillId="31" borderId="0" applyNumberFormat="0" applyBorder="0" applyAlignment="0" applyProtection="0"/>
    <xf numFmtId="0" fontId="33" fillId="35" borderId="0" applyNumberFormat="0" applyBorder="0" applyAlignment="0" applyProtection="0"/>
    <xf numFmtId="0" fontId="33" fillId="39" borderId="0" applyNumberFormat="0" applyBorder="0" applyAlignment="0" applyProtection="0"/>
    <xf numFmtId="0" fontId="33" fillId="43" borderId="0" applyNumberFormat="0" applyBorder="0" applyAlignment="0" applyProtection="0"/>
    <xf numFmtId="0" fontId="16" fillId="0" borderId="0"/>
    <xf numFmtId="0" fontId="16" fillId="0" borderId="0"/>
    <xf numFmtId="0" fontId="37" fillId="44" borderId="0"/>
    <xf numFmtId="0" fontId="16" fillId="0" borderId="0"/>
    <xf numFmtId="0" fontId="38" fillId="0" borderId="0"/>
    <xf numFmtId="0" fontId="16" fillId="0" borderId="0"/>
    <xf numFmtId="0" fontId="16" fillId="0" borderId="0"/>
    <xf numFmtId="0" fontId="16" fillId="0" borderId="0"/>
    <xf numFmtId="0" fontId="36" fillId="0" borderId="0"/>
    <xf numFmtId="0" fontId="18" fillId="0" borderId="0"/>
    <xf numFmtId="0" fontId="5" fillId="0" borderId="0"/>
    <xf numFmtId="0" fontId="18" fillId="0" borderId="0"/>
    <xf numFmtId="0" fontId="4" fillId="0" borderId="0"/>
    <xf numFmtId="0" fontId="3" fillId="0" borderId="0"/>
    <xf numFmtId="0" fontId="2" fillId="0" borderId="0"/>
    <xf numFmtId="0" fontId="1" fillId="0" borderId="0"/>
    <xf numFmtId="9" fontId="1" fillId="0" borderId="0" applyFont="0" applyFill="0" applyBorder="0" applyAlignment="0" applyProtection="0"/>
    <xf numFmtId="0" fontId="4" fillId="0" borderId="0"/>
  </cellStyleXfs>
  <cellXfs count="209">
    <xf numFmtId="0" fontId="0" fillId="0" borderId="0" xfId="0"/>
    <xf numFmtId="0" fontId="8"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164" fontId="13" fillId="0" borderId="8" xfId="1" applyNumberFormat="1" applyFont="1" applyBorder="1" applyAlignment="1">
      <alignment horizontal="center" vertical="center" wrapText="1"/>
    </xf>
    <xf numFmtId="0" fontId="12" fillId="2" borderId="16"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5" fillId="4" borderId="18" xfId="3"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9" borderId="18" xfId="0" applyFont="1" applyFill="1" applyBorder="1" applyAlignment="1">
      <alignment horizontal="center" vertical="center" wrapText="1"/>
    </xf>
    <xf numFmtId="0" fontId="17" fillId="10" borderId="19" xfId="0" applyFont="1" applyFill="1" applyBorder="1" applyAlignment="1">
      <alignment horizontal="center" vertical="center" wrapText="1"/>
    </xf>
    <xf numFmtId="164" fontId="13" fillId="0" borderId="5" xfId="1" applyNumberFormat="1" applyFont="1" applyBorder="1" applyAlignment="1">
      <alignment horizontal="center" vertical="center" wrapText="1"/>
    </xf>
    <xf numFmtId="164" fontId="13" fillId="0" borderId="11" xfId="1" applyNumberFormat="1" applyFont="1" applyBorder="1" applyAlignment="1">
      <alignment horizontal="center" vertical="center" wrapText="1"/>
    </xf>
    <xf numFmtId="0" fontId="12" fillId="45" borderId="16" xfId="0" applyFont="1" applyFill="1" applyBorder="1" applyAlignment="1">
      <alignment horizontal="center" vertical="center" wrapText="1"/>
    </xf>
    <xf numFmtId="0" fontId="40" fillId="2" borderId="5" xfId="0" applyFont="1" applyFill="1" applyBorder="1" applyAlignment="1">
      <alignment horizontal="center" vertical="center" wrapText="1"/>
    </xf>
    <xf numFmtId="0" fontId="40" fillId="0" borderId="5" xfId="0" applyFont="1" applyBorder="1" applyAlignment="1">
      <alignment horizontal="center" vertical="center" wrapText="1"/>
    </xf>
    <xf numFmtId="0" fontId="40" fillId="0" borderId="6" xfId="0" applyFont="1" applyBorder="1" applyAlignment="1">
      <alignment horizontal="center" vertical="center" wrapText="1"/>
    </xf>
    <xf numFmtId="0" fontId="40" fillId="2" borderId="10" xfId="0" applyFont="1" applyFill="1" applyBorder="1" applyAlignment="1">
      <alignment horizontal="center" vertical="center" wrapText="1"/>
    </xf>
    <xf numFmtId="0" fontId="41" fillId="2" borderId="11" xfId="0" applyFont="1" applyFill="1" applyBorder="1" applyAlignment="1">
      <alignment horizontal="center" vertical="center" wrapText="1"/>
    </xf>
    <xf numFmtId="0" fontId="40" fillId="0" borderId="11" xfId="0" applyFont="1" applyBorder="1" applyAlignment="1">
      <alignment horizontal="center" vertical="center" wrapText="1"/>
    </xf>
    <xf numFmtId="0" fontId="40" fillId="0" borderId="12" xfId="0" applyFont="1" applyBorder="1" applyAlignment="1">
      <alignment horizontal="center" vertical="center" wrapText="1"/>
    </xf>
    <xf numFmtId="0" fontId="42" fillId="4" borderId="13" xfId="4" applyFont="1" applyFill="1" applyBorder="1" applyAlignment="1">
      <alignment horizontal="center" vertical="center" wrapText="1"/>
    </xf>
    <xf numFmtId="0" fontId="42" fillId="4" borderId="14" xfId="4" applyFont="1" applyFill="1" applyBorder="1" applyAlignment="1">
      <alignment horizontal="center" vertical="center" wrapText="1"/>
    </xf>
    <xf numFmtId="0" fontId="43" fillId="0" borderId="0" xfId="5" applyFont="1"/>
    <xf numFmtId="0" fontId="43" fillId="0" borderId="0" xfId="5" applyFont="1" applyAlignment="1">
      <alignment horizontal="left"/>
    </xf>
    <xf numFmtId="0" fontId="45" fillId="0" borderId="6" xfId="0" applyFont="1" applyBorder="1" applyAlignment="1">
      <alignment horizontal="left" vertical="center" wrapText="1" indent="4"/>
    </xf>
    <xf numFmtId="0" fontId="44" fillId="2" borderId="7" xfId="0" applyFont="1" applyFill="1" applyBorder="1" applyAlignment="1">
      <alignment horizontal="right" vertical="center" wrapText="1" indent="1"/>
    </xf>
    <xf numFmtId="0" fontId="45" fillId="0" borderId="9" xfId="0" applyFont="1" applyBorder="1" applyAlignment="1">
      <alignment horizontal="left" vertical="center" wrapText="1" indent="4"/>
    </xf>
    <xf numFmtId="0" fontId="44" fillId="2" borderId="10" xfId="0" applyFont="1" applyFill="1" applyBorder="1" applyAlignment="1">
      <alignment horizontal="right" vertical="center" wrapText="1" indent="1"/>
    </xf>
    <xf numFmtId="165" fontId="45" fillId="0" borderId="12" xfId="0" applyNumberFormat="1" applyFont="1" applyBorder="1" applyAlignment="1">
      <alignment horizontal="left" vertical="center" wrapText="1" indent="4"/>
    </xf>
    <xf numFmtId="0" fontId="40" fillId="2" borderId="30" xfId="0" applyFont="1" applyFill="1" applyBorder="1" applyAlignment="1">
      <alignment horizontal="center" vertical="center" wrapText="1"/>
    </xf>
    <xf numFmtId="0" fontId="41" fillId="11" borderId="31" xfId="0" applyFont="1" applyFill="1" applyBorder="1" applyAlignment="1">
      <alignment horizontal="center" vertical="center" wrapText="1"/>
    </xf>
    <xf numFmtId="0" fontId="9" fillId="0" borderId="10"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11" fillId="2" borderId="4" xfId="0" applyFont="1" applyFill="1" applyBorder="1" applyAlignment="1">
      <alignment horizontal="right" vertical="center" wrapText="1" indent="1"/>
    </xf>
    <xf numFmtId="0" fontId="12" fillId="46" borderId="16" xfId="0" applyFont="1" applyFill="1" applyBorder="1" applyAlignment="1">
      <alignment horizontal="center" vertical="center" wrapText="1"/>
    </xf>
    <xf numFmtId="0" fontId="17" fillId="47" borderId="17" xfId="0" applyFont="1" applyFill="1" applyBorder="1" applyAlignment="1">
      <alignment horizontal="center" vertical="center" wrapText="1"/>
    </xf>
    <xf numFmtId="0" fontId="15" fillId="4" borderId="35" xfId="3" applyFont="1" applyFill="1" applyBorder="1" applyAlignment="1">
      <alignment horizontal="center" vertical="center" wrapText="1"/>
    </xf>
    <xf numFmtId="0" fontId="10" fillId="0" borderId="5" xfId="0" applyFont="1" applyBorder="1" applyAlignment="1">
      <alignment horizontal="left" vertical="center" wrapText="1" indent="1"/>
    </xf>
    <xf numFmtId="0" fontId="10" fillId="0" borderId="8" xfId="0" applyFont="1" applyBorder="1" applyAlignment="1">
      <alignment horizontal="left" vertical="center" wrapText="1" indent="1"/>
    </xf>
    <xf numFmtId="0" fontId="10" fillId="0" borderId="11" xfId="0" applyFont="1" applyBorder="1" applyAlignment="1">
      <alignment horizontal="left" vertical="center" wrapText="1" indent="1"/>
    </xf>
    <xf numFmtId="0" fontId="9" fillId="0" borderId="7" xfId="0" applyFont="1" applyBorder="1" applyAlignment="1">
      <alignment horizontal="center" vertical="center" wrapText="1"/>
    </xf>
    <xf numFmtId="0" fontId="46" fillId="0" borderId="0" xfId="0" applyFont="1"/>
    <xf numFmtId="0" fontId="0" fillId="0" borderId="0" xfId="0" applyAlignment="1">
      <alignment horizontal="center"/>
    </xf>
    <xf numFmtId="0" fontId="10" fillId="0" borderId="2" xfId="0" applyFont="1" applyBorder="1" applyAlignment="1">
      <alignment horizontal="left" vertical="center" wrapText="1" indent="1"/>
    </xf>
    <xf numFmtId="2" fontId="9" fillId="0" borderId="5" xfId="0" applyNumberFormat="1" applyFont="1" applyBorder="1" applyAlignment="1">
      <alignment horizontal="center" vertical="center" wrapText="1"/>
    </xf>
    <xf numFmtId="164" fontId="9" fillId="0" borderId="6" xfId="0" applyNumberFormat="1" applyFont="1" applyBorder="1" applyAlignment="1">
      <alignment horizontal="center" vertical="center" wrapText="1"/>
    </xf>
    <xf numFmtId="2" fontId="9" fillId="0" borderId="8" xfId="0" applyNumberFormat="1" applyFont="1" applyBorder="1" applyAlignment="1">
      <alignment horizontal="center" vertical="center" wrapText="1"/>
    </xf>
    <xf numFmtId="164" fontId="9" fillId="0" borderId="9" xfId="0" applyNumberFormat="1" applyFont="1" applyBorder="1" applyAlignment="1">
      <alignment horizontal="center" vertical="center" wrapText="1"/>
    </xf>
    <xf numFmtId="2" fontId="9" fillId="0" borderId="11" xfId="0" applyNumberFormat="1" applyFont="1" applyBorder="1" applyAlignment="1">
      <alignment horizontal="center" vertical="center" wrapText="1"/>
    </xf>
    <xf numFmtId="164" fontId="9" fillId="0" borderId="12" xfId="0" applyNumberFormat="1" applyFont="1" applyBorder="1" applyAlignment="1">
      <alignment horizontal="center" vertical="center" wrapText="1"/>
    </xf>
    <xf numFmtId="0" fontId="12" fillId="12" borderId="2" xfId="0" applyFont="1" applyFill="1" applyBorder="1" applyAlignment="1">
      <alignment horizontal="center" vertical="center" wrapText="1"/>
    </xf>
    <xf numFmtId="164" fontId="13" fillId="0" borderId="14" xfId="1" applyNumberFormat="1" applyFont="1" applyBorder="1" applyAlignment="1">
      <alignment horizontal="center" vertical="center" wrapText="1"/>
    </xf>
    <xf numFmtId="0" fontId="45" fillId="2" borderId="13" xfId="0" applyFont="1" applyFill="1" applyBorder="1" applyAlignment="1">
      <alignment horizontal="center" vertical="center" wrapText="1"/>
    </xf>
    <xf numFmtId="0" fontId="45" fillId="2" borderId="14" xfId="0" applyFont="1" applyFill="1" applyBorder="1" applyAlignment="1">
      <alignment horizontal="center" vertical="center" wrapText="1"/>
    </xf>
    <xf numFmtId="0" fontId="45" fillId="2" borderId="15" xfId="0" applyFont="1" applyFill="1" applyBorder="1" applyAlignment="1">
      <alignment horizontal="center" vertical="center" wrapText="1"/>
    </xf>
    <xf numFmtId="0" fontId="48" fillId="0" borderId="0" xfId="0" applyFont="1"/>
    <xf numFmtId="0" fontId="45" fillId="0" borderId="4" xfId="51" applyFont="1" applyBorder="1" applyAlignment="1">
      <alignment horizontal="center" vertical="center" wrapText="1"/>
    </xf>
    <xf numFmtId="0" fontId="45" fillId="0" borderId="5" xfId="51" applyFont="1" applyBorder="1" applyAlignment="1">
      <alignment horizontal="center" vertical="center" wrapText="1"/>
    </xf>
    <xf numFmtId="0" fontId="45" fillId="0" borderId="30" xfId="51" applyFont="1" applyBorder="1" applyAlignment="1">
      <alignment horizontal="center" vertical="center" wrapText="1"/>
    </xf>
    <xf numFmtId="0" fontId="45" fillId="0" borderId="6" xfId="51" applyFont="1" applyBorder="1" applyAlignment="1">
      <alignment horizontal="center" vertical="center" wrapText="1"/>
    </xf>
    <xf numFmtId="0" fontId="45" fillId="0" borderId="7" xfId="51" applyFont="1" applyBorder="1" applyAlignment="1">
      <alignment horizontal="center" vertical="center" wrapText="1"/>
    </xf>
    <xf numFmtId="0" fontId="45" fillId="0" borderId="8" xfId="51" applyFont="1" applyBorder="1" applyAlignment="1">
      <alignment horizontal="center" vertical="center" wrapText="1"/>
    </xf>
    <xf numFmtId="0" fontId="45" fillId="0" borderId="32" xfId="51" applyFont="1" applyBorder="1" applyAlignment="1">
      <alignment horizontal="center" vertical="center" wrapText="1"/>
    </xf>
    <xf numFmtId="0" fontId="45" fillId="0" borderId="9" xfId="51" applyFont="1" applyBorder="1" applyAlignment="1">
      <alignment horizontal="center" vertical="center" wrapText="1"/>
    </xf>
    <xf numFmtId="0" fontId="45" fillId="0" borderId="10" xfId="51" applyFont="1" applyBorder="1" applyAlignment="1">
      <alignment horizontal="center" vertical="center" wrapText="1"/>
    </xf>
    <xf numFmtId="0" fontId="45" fillId="0" borderId="11" xfId="51" applyFont="1" applyBorder="1" applyAlignment="1">
      <alignment horizontal="center" vertical="center" wrapText="1"/>
    </xf>
    <xf numFmtId="0" fontId="45" fillId="0" borderId="31" xfId="51" applyFont="1" applyBorder="1" applyAlignment="1">
      <alignment horizontal="center" vertical="center" wrapText="1"/>
    </xf>
    <xf numFmtId="0" fontId="45" fillId="0" borderId="12" xfId="51" applyFont="1" applyBorder="1" applyAlignment="1">
      <alignment horizontal="center" vertical="center" wrapText="1"/>
    </xf>
    <xf numFmtId="0" fontId="39" fillId="49" borderId="3" xfId="0" applyFont="1" applyFill="1" applyBorder="1" applyAlignment="1">
      <alignment horizontal="center" vertical="center" wrapText="1"/>
    </xf>
    <xf numFmtId="164" fontId="19" fillId="50" borderId="15" xfId="1" applyNumberFormat="1" applyFont="1" applyFill="1" applyBorder="1" applyAlignment="1">
      <alignment horizontal="center" vertical="center" wrapText="1"/>
    </xf>
    <xf numFmtId="164" fontId="19" fillId="50" borderId="9" xfId="1" applyNumberFormat="1" applyFont="1" applyFill="1" applyBorder="1" applyAlignment="1">
      <alignment horizontal="center" vertical="center" wrapText="1"/>
    </xf>
    <xf numFmtId="164" fontId="19" fillId="50" borderId="12" xfId="1" applyNumberFormat="1" applyFont="1" applyFill="1" applyBorder="1" applyAlignment="1">
      <alignment horizontal="center" vertical="center" wrapText="1"/>
    </xf>
    <xf numFmtId="164" fontId="19" fillId="50" borderId="6" xfId="1" applyNumberFormat="1" applyFont="1" applyFill="1" applyBorder="1" applyAlignment="1">
      <alignment horizontal="center" vertical="center" wrapText="1"/>
    </xf>
    <xf numFmtId="164" fontId="13" fillId="0" borderId="2" xfId="1" applyNumberFormat="1" applyFont="1" applyBorder="1" applyAlignment="1">
      <alignment horizontal="center" vertical="center" wrapText="1"/>
    </xf>
    <xf numFmtId="164" fontId="19" fillId="51" borderId="6" xfId="1" applyNumberFormat="1" applyFont="1" applyFill="1" applyBorder="1" applyAlignment="1">
      <alignment horizontal="center" vertical="center" wrapText="1"/>
    </xf>
    <xf numFmtId="164" fontId="19" fillId="51" borderId="12" xfId="1" applyNumberFormat="1" applyFont="1" applyFill="1" applyBorder="1" applyAlignment="1">
      <alignment horizontal="center" vertical="center" wrapText="1"/>
    </xf>
    <xf numFmtId="164" fontId="19" fillId="51" borderId="9" xfId="1" applyNumberFormat="1" applyFont="1" applyFill="1" applyBorder="1" applyAlignment="1">
      <alignment horizontal="center" vertical="center" wrapText="1"/>
    </xf>
    <xf numFmtId="0" fontId="49" fillId="6" borderId="18" xfId="0" applyFont="1" applyFill="1" applyBorder="1" applyAlignment="1">
      <alignment horizontal="center" vertical="center" wrapText="1"/>
    </xf>
    <xf numFmtId="0" fontId="49" fillId="7" borderId="18" xfId="0" applyFont="1" applyFill="1" applyBorder="1" applyAlignment="1">
      <alignment horizontal="center" vertical="center" wrapText="1"/>
    </xf>
    <xf numFmtId="0" fontId="49" fillId="8" borderId="18" xfId="0" applyFont="1" applyFill="1" applyBorder="1" applyAlignment="1">
      <alignment horizontal="center" vertical="center" wrapText="1"/>
    </xf>
    <xf numFmtId="0" fontId="45" fillId="0" borderId="5" xfId="51" applyFont="1" applyBorder="1" applyAlignment="1">
      <alignment horizontal="right" vertical="center" wrapText="1" indent="1"/>
    </xf>
    <xf numFmtId="0" fontId="45" fillId="0" borderId="8" xfId="51" applyFont="1" applyBorder="1" applyAlignment="1">
      <alignment horizontal="right" vertical="center" wrapText="1" indent="1"/>
    </xf>
    <xf numFmtId="0" fontId="45" fillId="0" borderId="11" xfId="51" applyFont="1" applyBorder="1" applyAlignment="1">
      <alignment horizontal="right" vertical="center" wrapText="1" indent="1"/>
    </xf>
    <xf numFmtId="0" fontId="42" fillId="0" borderId="14" xfId="51" applyFont="1" applyBorder="1" applyAlignment="1">
      <alignment horizontal="center" vertical="center" wrapText="1"/>
    </xf>
    <xf numFmtId="0" fontId="42" fillId="0" borderId="36" xfId="51" applyFont="1" applyBorder="1" applyAlignment="1">
      <alignment horizontal="center" vertical="center" wrapText="1"/>
    </xf>
    <xf numFmtId="0" fontId="42" fillId="0" borderId="15" xfId="51" applyFont="1" applyBorder="1" applyAlignment="1">
      <alignment horizontal="center" vertical="center" wrapText="1"/>
    </xf>
    <xf numFmtId="0" fontId="50" fillId="0" borderId="0" xfId="0" applyFont="1"/>
    <xf numFmtId="0" fontId="42" fillId="48" borderId="13" xfId="0" applyFont="1" applyFill="1" applyBorder="1" applyAlignment="1">
      <alignment horizontal="center" vertical="center" wrapText="1"/>
    </xf>
    <xf numFmtId="0" fontId="42" fillId="48" borderId="14" xfId="0" applyFont="1" applyFill="1" applyBorder="1" applyAlignment="1">
      <alignment horizontal="left" vertical="center" wrapText="1" indent="1"/>
    </xf>
    <xf numFmtId="0" fontId="50" fillId="48" borderId="15" xfId="0" applyFont="1" applyFill="1" applyBorder="1" applyAlignment="1">
      <alignment horizontal="center" vertical="center" wrapText="1"/>
    </xf>
    <xf numFmtId="0" fontId="51" fillId="0" borderId="0" xfId="0" applyFont="1"/>
    <xf numFmtId="0" fontId="19" fillId="0" borderId="4" xfId="0" applyFont="1" applyBorder="1" applyAlignment="1">
      <alignment horizontal="center" vertical="center" wrapText="1"/>
    </xf>
    <xf numFmtId="0" fontId="48" fillId="0" borderId="5" xfId="0" applyFont="1" applyBorder="1" applyAlignment="1">
      <alignment horizontal="left" vertical="center" wrapText="1" indent="1"/>
    </xf>
    <xf numFmtId="0" fontId="52" fillId="0" borderId="6" xfId="0" applyFont="1" applyBorder="1" applyAlignment="1">
      <alignment horizontal="center" vertical="center" wrapText="1"/>
    </xf>
    <xf numFmtId="0" fontId="53" fillId="0" borderId="0" xfId="0" applyFont="1"/>
    <xf numFmtId="0" fontId="19" fillId="0" borderId="10" xfId="0" applyFont="1" applyBorder="1" applyAlignment="1">
      <alignment horizontal="center" vertical="center" wrapText="1"/>
    </xf>
    <xf numFmtId="0" fontId="52" fillId="0" borderId="11" xfId="0" applyFont="1" applyBorder="1" applyAlignment="1">
      <alignment horizontal="left" vertical="center" wrapText="1" indent="1"/>
    </xf>
    <xf numFmtId="0" fontId="52" fillId="0" borderId="12" xfId="0" applyFont="1" applyBorder="1" applyAlignment="1">
      <alignment horizontal="center" vertical="center" wrapText="1"/>
    </xf>
    <xf numFmtId="0" fontId="52" fillId="0" borderId="5" xfId="0" applyFont="1" applyBorder="1" applyAlignment="1">
      <alignment horizontal="left" vertical="center" wrapText="1" indent="1"/>
    </xf>
    <xf numFmtId="0" fontId="19" fillId="0" borderId="7" xfId="0" applyFont="1" applyBorder="1" applyAlignment="1">
      <alignment horizontal="center" vertical="center" wrapText="1"/>
    </xf>
    <xf numFmtId="0" fontId="52" fillId="0" borderId="8" xfId="0" applyFont="1" applyBorder="1" applyAlignment="1">
      <alignment horizontal="left" vertical="center" wrapText="1" indent="1"/>
    </xf>
    <xf numFmtId="0" fontId="52" fillId="0" borderId="9" xfId="0" applyFont="1" applyBorder="1" applyAlignment="1">
      <alignment horizontal="center" vertical="center" wrapText="1"/>
    </xf>
    <xf numFmtId="0" fontId="45" fillId="52" borderId="14" xfId="0" applyFont="1" applyFill="1" applyBorder="1" applyAlignment="1">
      <alignment horizontal="center" vertical="center" wrapText="1"/>
    </xf>
    <xf numFmtId="0" fontId="45" fillId="52" borderId="15" xfId="0" applyFont="1" applyFill="1" applyBorder="1" applyAlignment="1">
      <alignment horizontal="center" vertical="center" wrapText="1"/>
    </xf>
    <xf numFmtId="0" fontId="54" fillId="53" borderId="15" xfId="0" applyFont="1" applyFill="1" applyBorder="1" applyAlignment="1">
      <alignment horizontal="center" vertical="center" wrapText="1"/>
    </xf>
    <xf numFmtId="0" fontId="55" fillId="53" borderId="13" xfId="0" applyFont="1" applyFill="1" applyBorder="1" applyAlignment="1">
      <alignment horizontal="center" vertical="center" wrapText="1"/>
    </xf>
    <xf numFmtId="0" fontId="42" fillId="53" borderId="14" xfId="0" applyFont="1" applyFill="1" applyBorder="1" applyAlignment="1">
      <alignment horizontal="left" vertical="center" wrapText="1" indent="1"/>
    </xf>
    <xf numFmtId="0" fontId="9" fillId="2" borderId="4" xfId="0" applyFont="1" applyFill="1" applyBorder="1" applyAlignment="1">
      <alignment horizontal="center" vertical="center" wrapText="1"/>
    </xf>
    <xf numFmtId="164" fontId="19" fillId="51" borderId="15" xfId="1" applyNumberFormat="1" applyFont="1" applyFill="1" applyBorder="1" applyAlignment="1">
      <alignment horizontal="center" vertical="center" wrapText="1"/>
    </xf>
    <xf numFmtId="14" fontId="8" fillId="2" borderId="2" xfId="0" applyNumberFormat="1" applyFont="1" applyFill="1" applyBorder="1" applyAlignment="1">
      <alignment horizontal="center" vertical="center" wrapText="1"/>
    </xf>
    <xf numFmtId="14" fontId="13" fillId="48" borderId="14" xfId="0" applyNumberFormat="1" applyFont="1" applyFill="1" applyBorder="1" applyAlignment="1">
      <alignment horizontal="center" vertical="center" wrapText="1"/>
    </xf>
    <xf numFmtId="14" fontId="13" fillId="0" borderId="5" xfId="1" applyNumberFormat="1" applyFont="1" applyBorder="1" applyAlignment="1">
      <alignment horizontal="center" vertical="center" wrapText="1"/>
    </xf>
    <xf numFmtId="14" fontId="13" fillId="0" borderId="8" xfId="1" applyNumberFormat="1" applyFont="1" applyBorder="1" applyAlignment="1">
      <alignment horizontal="center" vertical="center" wrapText="1"/>
    </xf>
    <xf numFmtId="14" fontId="13" fillId="0" borderId="11" xfId="1" applyNumberFormat="1" applyFont="1" applyBorder="1" applyAlignment="1">
      <alignment horizontal="center" vertical="center" wrapText="1"/>
    </xf>
    <xf numFmtId="14" fontId="0" fillId="0" borderId="0" xfId="0" applyNumberFormat="1"/>
    <xf numFmtId="0" fontId="19" fillId="0" borderId="38" xfId="0" applyFont="1" applyBorder="1" applyAlignment="1">
      <alignment horizontal="center" vertical="center" wrapText="1"/>
    </xf>
    <xf numFmtId="0" fontId="52" fillId="0" borderId="39" xfId="0" applyFont="1" applyBorder="1" applyAlignment="1">
      <alignment horizontal="left" vertical="center" wrapText="1" indent="1"/>
    </xf>
    <xf numFmtId="14" fontId="13" fillId="0" borderId="39" xfId="1" applyNumberFormat="1" applyFont="1" applyBorder="1" applyAlignment="1">
      <alignment horizontal="center" vertical="center" wrapText="1"/>
    </xf>
    <xf numFmtId="164" fontId="13" fillId="0" borderId="39" xfId="1" applyNumberFormat="1" applyFont="1" applyBorder="1" applyAlignment="1">
      <alignment horizontal="center" vertical="center" wrapText="1"/>
    </xf>
    <xf numFmtId="0" fontId="19" fillId="0" borderId="13" xfId="0" applyFont="1" applyBorder="1" applyAlignment="1">
      <alignment horizontal="center" vertical="center" wrapText="1"/>
    </xf>
    <xf numFmtId="0" fontId="52" fillId="0" borderId="14" xfId="0" applyFont="1" applyBorder="1" applyAlignment="1">
      <alignment horizontal="left" vertical="center" wrapText="1" indent="1"/>
    </xf>
    <xf numFmtId="14" fontId="13" fillId="0" borderId="14" xfId="1" applyNumberFormat="1" applyFont="1" applyBorder="1" applyAlignment="1">
      <alignment horizontal="center" vertical="center" wrapText="1"/>
    </xf>
    <xf numFmtId="14" fontId="13" fillId="54" borderId="14" xfId="0" applyNumberFormat="1" applyFont="1" applyFill="1" applyBorder="1" applyAlignment="1">
      <alignment horizontal="center" vertical="center" wrapText="1"/>
    </xf>
    <xf numFmtId="0" fontId="55" fillId="54" borderId="13" xfId="0" applyFont="1" applyFill="1" applyBorder="1" applyAlignment="1">
      <alignment horizontal="center" vertical="center" wrapText="1"/>
    </xf>
    <xf numFmtId="0" fontId="42" fillId="54" borderId="14" xfId="0" applyFont="1" applyFill="1" applyBorder="1" applyAlignment="1">
      <alignment horizontal="left" vertical="center" wrapText="1" indent="1"/>
    </xf>
    <xf numFmtId="0" fontId="55" fillId="54" borderId="1" xfId="0" applyFont="1" applyFill="1" applyBorder="1" applyAlignment="1">
      <alignment horizontal="center" vertical="center" wrapText="1"/>
    </xf>
    <xf numFmtId="0" fontId="42" fillId="54" borderId="2" xfId="0" applyFont="1" applyFill="1" applyBorder="1" applyAlignment="1">
      <alignment horizontal="left" vertical="center" wrapText="1" indent="1"/>
    </xf>
    <xf numFmtId="14" fontId="13" fillId="54" borderId="2" xfId="0" applyNumberFormat="1" applyFont="1" applyFill="1" applyBorder="1" applyAlignment="1">
      <alignment horizontal="center" vertical="center" wrapText="1"/>
    </xf>
    <xf numFmtId="164" fontId="19" fillId="51" borderId="3" xfId="1" applyNumberFormat="1" applyFont="1" applyFill="1" applyBorder="1" applyAlignment="1">
      <alignment horizontal="center" vertical="center" wrapText="1"/>
    </xf>
    <xf numFmtId="164" fontId="19" fillId="51" borderId="40" xfId="1" applyNumberFormat="1" applyFont="1" applyFill="1" applyBorder="1" applyAlignment="1">
      <alignment horizontal="center" vertical="center" wrapText="1"/>
    </xf>
    <xf numFmtId="0" fontId="45" fillId="0" borderId="9" xfId="51" applyFont="1" applyBorder="1" applyAlignment="1">
      <alignment horizontal="right" vertical="center" wrapText="1" indent="1"/>
    </xf>
    <xf numFmtId="0" fontId="45" fillId="0" borderId="12" xfId="51" applyFont="1" applyBorder="1" applyAlignment="1">
      <alignment horizontal="right" vertical="center" wrapText="1" indent="1"/>
    </xf>
    <xf numFmtId="0" fontId="45" fillId="0" borderId="30" xfId="51" applyFont="1" applyBorder="1" applyAlignment="1">
      <alignment horizontal="right" vertical="center" wrapText="1" indent="1"/>
    </xf>
    <xf numFmtId="0" fontId="45" fillId="0" borderId="32" xfId="51" applyFont="1" applyBorder="1" applyAlignment="1">
      <alignment horizontal="right" vertical="center" wrapText="1" indent="1"/>
    </xf>
    <xf numFmtId="0" fontId="45" fillId="0" borderId="31" xfId="51" applyFont="1" applyBorder="1" applyAlignment="1">
      <alignment horizontal="right" vertical="center" wrapText="1" indent="1"/>
    </xf>
    <xf numFmtId="0" fontId="45" fillId="0" borderId="42" xfId="51" applyFont="1" applyBorder="1" applyAlignment="1">
      <alignment horizontal="right" vertical="center" wrapText="1" indent="1"/>
    </xf>
    <xf numFmtId="0" fontId="45" fillId="0" borderId="43" xfId="51" applyFont="1" applyBorder="1" applyAlignment="1">
      <alignment horizontal="right" vertical="center" wrapText="1" indent="1"/>
    </xf>
    <xf numFmtId="14" fontId="45" fillId="0" borderId="33" xfId="51" applyNumberFormat="1" applyFont="1" applyBorder="1" applyAlignment="1">
      <alignment horizontal="right" vertical="center" wrapText="1" indent="1"/>
    </xf>
    <xf numFmtId="14" fontId="45" fillId="0" borderId="37" xfId="51" applyNumberFormat="1" applyFont="1" applyBorder="1" applyAlignment="1">
      <alignment horizontal="right" vertical="center" wrapText="1" indent="1"/>
    </xf>
    <xf numFmtId="14" fontId="45" fillId="0" borderId="34" xfId="51" applyNumberFormat="1" applyFont="1" applyBorder="1" applyAlignment="1">
      <alignment horizontal="right" vertical="center" wrapText="1" indent="1"/>
    </xf>
    <xf numFmtId="0" fontId="9"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45" fillId="0" borderId="46" xfId="51" applyFont="1" applyBorder="1" applyAlignment="1">
      <alignment horizontal="right" vertical="center" wrapText="1" indent="1"/>
    </xf>
    <xf numFmtId="0" fontId="45" fillId="0" borderId="47" xfId="51" applyFont="1" applyBorder="1" applyAlignment="1">
      <alignment horizontal="right" vertical="center" wrapText="1" indent="1"/>
    </xf>
    <xf numFmtId="0" fontId="40" fillId="0" borderId="8" xfId="0" applyFont="1" applyBorder="1" applyAlignment="1">
      <alignment horizontal="center" vertical="center" wrapText="1"/>
    </xf>
    <xf numFmtId="0" fontId="9" fillId="0" borderId="9" xfId="0" applyFont="1" applyBorder="1" applyAlignment="1">
      <alignment horizontal="center" vertical="center" wrapText="1"/>
    </xf>
    <xf numFmtId="0" fontId="45" fillId="0" borderId="7" xfId="51" applyFont="1" applyBorder="1" applyAlignment="1">
      <alignment horizontal="right" vertical="center" wrapText="1" indent="1"/>
    </xf>
    <xf numFmtId="0" fontId="45" fillId="0" borderId="10" xfId="51" applyFont="1" applyBorder="1" applyAlignment="1">
      <alignment horizontal="right" vertical="center" wrapText="1" indent="1"/>
    </xf>
    <xf numFmtId="0" fontId="9" fillId="0" borderId="41" xfId="0" applyFont="1" applyBorder="1" applyAlignment="1">
      <alignment horizontal="center" vertical="center" wrapText="1"/>
    </xf>
    <xf numFmtId="0" fontId="9" fillId="0" borderId="43" xfId="0" applyFont="1" applyBorder="1" applyAlignment="1">
      <alignment horizontal="center" vertical="center" wrapText="1"/>
    </xf>
    <xf numFmtId="0" fontId="40" fillId="0" borderId="7" xfId="0" applyFont="1" applyBorder="1" applyAlignment="1">
      <alignment horizontal="center" vertical="center" wrapText="1"/>
    </xf>
    <xf numFmtId="0" fontId="40" fillId="0" borderId="9" xfId="0" applyFont="1" applyBorder="1" applyAlignment="1">
      <alignment horizontal="center" vertical="center" wrapText="1"/>
    </xf>
    <xf numFmtId="0" fontId="45" fillId="0" borderId="14" xfId="51" applyFont="1" applyBorder="1" applyAlignment="1">
      <alignment horizontal="center" vertical="center" wrapText="1"/>
    </xf>
    <xf numFmtId="0" fontId="53" fillId="0" borderId="0" xfId="0" applyFont="1" applyAlignment="1">
      <alignment horizontal="center" vertical="center"/>
    </xf>
    <xf numFmtId="0" fontId="56" fillId="0" borderId="5" xfId="0" applyFont="1" applyBorder="1" applyAlignment="1">
      <alignment horizontal="left" vertical="center" wrapText="1"/>
    </xf>
    <xf numFmtId="0" fontId="56" fillId="0" borderId="11" xfId="0" applyFont="1" applyBorder="1" applyAlignment="1">
      <alignment horizontal="left" vertical="center" wrapText="1"/>
    </xf>
    <xf numFmtId="0" fontId="56" fillId="0" borderId="4" xfId="0" applyFont="1" applyBorder="1" applyAlignment="1">
      <alignment horizontal="center" vertical="center" wrapText="1"/>
    </xf>
    <xf numFmtId="0" fontId="56" fillId="0" borderId="5" xfId="0" applyFont="1" applyBorder="1" applyAlignment="1">
      <alignment horizontal="center" vertical="center" wrapText="1"/>
    </xf>
    <xf numFmtId="0" fontId="56" fillId="0" borderId="6" xfId="0" applyFont="1" applyBorder="1" applyAlignment="1">
      <alignment horizontal="center" vertical="center" wrapText="1"/>
    </xf>
    <xf numFmtId="0" fontId="56" fillId="0" borderId="10" xfId="0" applyFont="1" applyBorder="1" applyAlignment="1">
      <alignment horizontal="center" vertical="center" wrapText="1"/>
    </xf>
    <xf numFmtId="0" fontId="56" fillId="0" borderId="11" xfId="0" applyFont="1" applyBorder="1" applyAlignment="1">
      <alignment horizontal="center" vertical="center" wrapText="1"/>
    </xf>
    <xf numFmtId="0" fontId="56" fillId="0" borderId="12" xfId="0" applyFont="1" applyBorder="1" applyAlignment="1">
      <alignment horizontal="center" vertical="center" wrapText="1"/>
    </xf>
    <xf numFmtId="0" fontId="56" fillId="0" borderId="7" xfId="0" applyFont="1" applyBorder="1" applyAlignment="1">
      <alignment horizontal="center" vertical="center" wrapText="1"/>
    </xf>
    <xf numFmtId="0" fontId="56" fillId="0" borderId="8" xfId="0" applyFont="1" applyBorder="1" applyAlignment="1">
      <alignment horizontal="left" vertical="center" wrapText="1"/>
    </xf>
    <xf numFmtId="0" fontId="56" fillId="0" borderId="8" xfId="0" applyFont="1" applyBorder="1" applyAlignment="1">
      <alignment horizontal="center" vertical="center" wrapText="1"/>
    </xf>
    <xf numFmtId="0" fontId="56" fillId="0" borderId="9" xfId="0" applyFont="1" applyBorder="1" applyAlignment="1">
      <alignment horizontal="center" vertical="center" wrapText="1"/>
    </xf>
    <xf numFmtId="14" fontId="52" fillId="0" borderId="5" xfId="0" applyNumberFormat="1" applyFont="1" applyBorder="1" applyAlignment="1">
      <alignment horizontal="left" vertical="center" wrapText="1" indent="1"/>
    </xf>
    <xf numFmtId="14" fontId="52" fillId="0" borderId="8" xfId="0" applyNumberFormat="1" applyFont="1" applyBorder="1" applyAlignment="1">
      <alignment horizontal="left" vertical="center" wrapText="1" indent="1"/>
    </xf>
    <xf numFmtId="14" fontId="52" fillId="0" borderId="11" xfId="0" applyNumberFormat="1" applyFont="1" applyBorder="1" applyAlignment="1">
      <alignment horizontal="left" vertical="center" wrapText="1" indent="1"/>
    </xf>
    <xf numFmtId="14" fontId="52" fillId="0" borderId="39" xfId="0" applyNumberFormat="1" applyFont="1" applyBorder="1" applyAlignment="1">
      <alignment horizontal="left" vertical="center" wrapText="1" indent="1"/>
    </xf>
    <xf numFmtId="0" fontId="19" fillId="0" borderId="48" xfId="0" applyFont="1" applyBorder="1" applyAlignment="1">
      <alignment horizontal="center" vertical="center" wrapText="1"/>
    </xf>
    <xf numFmtId="0" fontId="48" fillId="0" borderId="49" xfId="0" applyFont="1" applyBorder="1" applyAlignment="1">
      <alignment horizontal="left" vertical="center" wrapText="1" indent="1"/>
    </xf>
    <xf numFmtId="14" fontId="13" fillId="0" borderId="49" xfId="1" applyNumberFormat="1" applyFont="1" applyBorder="1" applyAlignment="1">
      <alignment horizontal="center" vertical="center" wrapText="1"/>
    </xf>
    <xf numFmtId="164" fontId="13" fillId="0" borderId="49" xfId="1" applyNumberFormat="1" applyFont="1" applyBorder="1" applyAlignment="1">
      <alignment horizontal="center" vertical="center" wrapText="1"/>
    </xf>
    <xf numFmtId="164" fontId="19" fillId="50" borderId="50" xfId="1" applyNumberFormat="1" applyFont="1" applyFill="1" applyBorder="1" applyAlignment="1">
      <alignment horizontal="center" vertical="center" wrapText="1"/>
    </xf>
    <xf numFmtId="0" fontId="52" fillId="0" borderId="49" xfId="0" applyFont="1" applyBorder="1" applyAlignment="1">
      <alignment horizontal="left" vertical="center" wrapText="1" indent="1"/>
    </xf>
    <xf numFmtId="164" fontId="19" fillId="51" borderId="50" xfId="1" applyNumberFormat="1" applyFont="1" applyFill="1" applyBorder="1" applyAlignment="1">
      <alignment horizontal="center" vertical="center" wrapText="1"/>
    </xf>
    <xf numFmtId="164" fontId="19" fillId="50" borderId="40" xfId="1" applyNumberFormat="1" applyFont="1" applyFill="1" applyBorder="1" applyAlignment="1">
      <alignment horizontal="center" vertical="center" wrapText="1"/>
    </xf>
    <xf numFmtId="0" fontId="45" fillId="0" borderId="51" xfId="51" applyFont="1" applyBorder="1" applyAlignment="1">
      <alignment horizontal="center" vertical="center" wrapText="1"/>
    </xf>
    <xf numFmtId="0" fontId="45" fillId="0" borderId="18" xfId="51" applyFont="1" applyBorder="1" applyAlignment="1">
      <alignment horizontal="right" vertical="center" wrapText="1" indent="1"/>
    </xf>
    <xf numFmtId="0" fontId="45" fillId="0" borderId="18" xfId="51" applyFont="1" applyBorder="1" applyAlignment="1">
      <alignment horizontal="center" vertical="center" wrapText="1"/>
    </xf>
    <xf numFmtId="0" fontId="45" fillId="0" borderId="52" xfId="51" applyFont="1" applyBorder="1" applyAlignment="1">
      <alignment horizontal="center" vertical="center" wrapText="1"/>
    </xf>
    <xf numFmtId="0" fontId="45" fillId="0" borderId="19" xfId="51" applyFont="1" applyBorder="1" applyAlignment="1">
      <alignment horizontal="center" vertical="center" wrapText="1"/>
    </xf>
    <xf numFmtId="0" fontId="45" fillId="48" borderId="13" xfId="51" applyFont="1" applyFill="1" applyBorder="1" applyAlignment="1">
      <alignment horizontal="center" vertical="center" wrapText="1"/>
    </xf>
    <xf numFmtId="0" fontId="45" fillId="48" borderId="14" xfId="51" applyFont="1" applyFill="1" applyBorder="1" applyAlignment="1">
      <alignment horizontal="right" vertical="center" wrapText="1" indent="1"/>
    </xf>
    <xf numFmtId="0" fontId="45" fillId="0" borderId="36" xfId="51" applyFont="1" applyBorder="1" applyAlignment="1">
      <alignment horizontal="center" vertical="center" wrapText="1"/>
    </xf>
    <xf numFmtId="0" fontId="9" fillId="0" borderId="8" xfId="0" applyFont="1" applyBorder="1" applyAlignment="1">
      <alignment horizontal="center" vertical="center" wrapText="1"/>
    </xf>
    <xf numFmtId="0" fontId="45" fillId="0" borderId="53" xfId="51" applyFont="1" applyBorder="1" applyAlignment="1">
      <alignment horizontal="right" vertical="center" wrapText="1" indent="1"/>
    </xf>
    <xf numFmtId="0" fontId="45" fillId="0" borderId="48" xfId="51" applyFont="1" applyBorder="1" applyAlignment="1">
      <alignment horizontal="right" vertical="center" wrapText="1" indent="1"/>
    </xf>
    <xf numFmtId="0" fontId="45" fillId="0" borderId="49" xfId="51" applyFont="1" applyBorder="1" applyAlignment="1">
      <alignment horizontal="right" vertical="center" wrapText="1" indent="1"/>
    </xf>
    <xf numFmtId="0" fontId="45" fillId="0" borderId="54" xfId="51" applyFont="1" applyBorder="1" applyAlignment="1">
      <alignment horizontal="right" vertical="center" wrapText="1" indent="1"/>
    </xf>
    <xf numFmtId="0" fontId="45" fillId="0" borderId="50" xfId="51" applyFont="1" applyBorder="1" applyAlignment="1">
      <alignment horizontal="right" vertical="center" wrapText="1" indent="1"/>
    </xf>
    <xf numFmtId="0" fontId="45" fillId="0" borderId="55" xfId="51" applyFont="1" applyBorder="1" applyAlignment="1">
      <alignment horizontal="right" vertical="center" wrapText="1" indent="1"/>
    </xf>
    <xf numFmtId="0" fontId="45" fillId="0" borderId="56" xfId="51" applyFont="1" applyBorder="1" applyAlignment="1">
      <alignment horizontal="right" vertical="center" wrapText="1" indent="1"/>
    </xf>
    <xf numFmtId="0" fontId="45" fillId="0" borderId="57" xfId="51" applyFont="1" applyBorder="1" applyAlignment="1">
      <alignment horizontal="right" vertical="center" wrapText="1" indent="1"/>
    </xf>
    <xf numFmtId="0" fontId="45" fillId="0" borderId="14" xfId="51" applyFont="1" applyBorder="1" applyAlignment="1">
      <alignment horizontal="right" vertical="center" wrapText="1" indent="1"/>
    </xf>
    <xf numFmtId="0" fontId="45" fillId="0" borderId="15" xfId="51" applyFont="1" applyBorder="1" applyAlignment="1">
      <alignment horizontal="right" vertical="center" wrapText="1" indent="1"/>
    </xf>
    <xf numFmtId="0" fontId="19" fillId="0" borderId="51" xfId="0" applyFont="1" applyBorder="1" applyAlignment="1">
      <alignment horizontal="center" vertical="center" wrapText="1"/>
    </xf>
    <xf numFmtId="0" fontId="52" fillId="0" borderId="18" xfId="0" applyFont="1" applyBorder="1" applyAlignment="1">
      <alignment horizontal="left" vertical="center" wrapText="1" indent="1"/>
    </xf>
    <xf numFmtId="164" fontId="13" fillId="0" borderId="18" xfId="1" applyNumberFormat="1" applyFont="1" applyBorder="1" applyAlignment="1">
      <alignment horizontal="center" vertical="center" wrapText="1"/>
    </xf>
    <xf numFmtId="164" fontId="19" fillId="50" borderId="19" xfId="1" applyNumberFormat="1" applyFont="1" applyFill="1" applyBorder="1" applyAlignment="1">
      <alignment horizontal="center" vertical="center" wrapText="1"/>
    </xf>
    <xf numFmtId="164" fontId="19" fillId="51" borderId="19" xfId="1" applyNumberFormat="1" applyFont="1" applyFill="1" applyBorder="1" applyAlignment="1">
      <alignment horizontal="center" vertical="center" wrapText="1"/>
    </xf>
  </cellXfs>
  <cellStyles count="66">
    <cellStyle name="20% - Ênfase1" xfId="21" builtinId="30" customBuiltin="1"/>
    <cellStyle name="20% - Ênfase2" xfId="24" builtinId="34" customBuiltin="1"/>
    <cellStyle name="20% - Ênfase3" xfId="27" builtinId="38" customBuiltin="1"/>
    <cellStyle name="20% - Ênfase4" xfId="30" builtinId="42" customBuiltin="1"/>
    <cellStyle name="20% - Ênfase5" xfId="33" builtinId="46" customBuiltin="1"/>
    <cellStyle name="20% - Ênfase6" xfId="36" builtinId="50" customBuiltin="1"/>
    <cellStyle name="40% - Ênfase1" xfId="22" builtinId="31" customBuiltin="1"/>
    <cellStyle name="40% - Ênfase2" xfId="25" builtinId="35" customBuiltin="1"/>
    <cellStyle name="40% - Ênfase3" xfId="28" builtinId="39" customBuiltin="1"/>
    <cellStyle name="40% - Ênfase4" xfId="31" builtinId="43" customBuiltin="1"/>
    <cellStyle name="40% - Ênfase5" xfId="34" builtinId="47" customBuiltin="1"/>
    <cellStyle name="40% - Ênfase6" xfId="37" builtinId="51" customBuiltin="1"/>
    <cellStyle name="60% - Ênfase1 2" xfId="42" xr:uid="{00000000-0005-0000-0000-00000C000000}"/>
    <cellStyle name="60% - Ênfase2 2" xfId="43" xr:uid="{00000000-0005-0000-0000-00000D000000}"/>
    <cellStyle name="60% - Ênfase3 2" xfId="44" xr:uid="{00000000-0005-0000-0000-00000E000000}"/>
    <cellStyle name="60% - Ênfase4 2" xfId="45" xr:uid="{00000000-0005-0000-0000-00000F000000}"/>
    <cellStyle name="60% - Ênfase5 2" xfId="46" xr:uid="{00000000-0005-0000-0000-000010000000}"/>
    <cellStyle name="60% - Ênfase6 2" xfId="47" xr:uid="{00000000-0005-0000-0000-000011000000}"/>
    <cellStyle name="Bom" xfId="10" builtinId="26" customBuiltin="1"/>
    <cellStyle name="Cálculo" xfId="14" builtinId="22" customBuiltin="1"/>
    <cellStyle name="Célula de Verificação" xfId="16" builtinId="23" customBuiltin="1"/>
    <cellStyle name="Célula Vinculada" xfId="15" builtinId="24" customBuiltin="1"/>
    <cellStyle name="Ênfase1" xfId="20" builtinId="29" customBuiltin="1"/>
    <cellStyle name="Ênfase2" xfId="23" builtinId="33" customBuiltin="1"/>
    <cellStyle name="Ênfase3" xfId="26" builtinId="37" customBuiltin="1"/>
    <cellStyle name="Ênfase4" xfId="29" builtinId="41" customBuiltin="1"/>
    <cellStyle name="Ênfase5" xfId="32" builtinId="45" customBuiltin="1"/>
    <cellStyle name="Ênfase6" xfId="35" builtinId="49" customBuiltin="1"/>
    <cellStyle name="Entrada" xfId="12" builtinId="20" customBuiltin="1"/>
    <cellStyle name="Excel Built-in Normal" xfId="52" xr:uid="{00000000-0005-0000-0000-00001D000000}"/>
    <cellStyle name="Neutra 2" xfId="40" xr:uid="{00000000-0005-0000-0000-00001E000000}"/>
    <cellStyle name="Normal" xfId="0" builtinId="0"/>
    <cellStyle name="Normal 10" xfId="63" xr:uid="{8DBC58C8-498A-457A-A532-801CE2247A61}"/>
    <cellStyle name="Normal 12" xfId="3" xr:uid="{00000000-0005-0000-0000-000020000000}"/>
    <cellStyle name="Normal 2" xfId="5" xr:uid="{00000000-0005-0000-0000-000021000000}"/>
    <cellStyle name="Normal 2 2" xfId="4" xr:uid="{00000000-0005-0000-0000-000022000000}"/>
    <cellStyle name="Normal 2 2 2" xfId="50" xr:uid="{00000000-0005-0000-0000-000023000000}"/>
    <cellStyle name="Normal 2 3" xfId="58" xr:uid="{00000000-0005-0000-0000-000024000000}"/>
    <cellStyle name="Normal 2 4" xfId="51" xr:uid="{00000000-0005-0000-0000-000025000000}"/>
    <cellStyle name="Normal 2 5" xfId="65" xr:uid="{07D9D74D-6713-4DCB-A905-592930CEE026}"/>
    <cellStyle name="Normal 3" xfId="49" xr:uid="{00000000-0005-0000-0000-000026000000}"/>
    <cellStyle name="Normal 3 2" xfId="48" xr:uid="{00000000-0005-0000-0000-000027000000}"/>
    <cellStyle name="Normal 3 3" xfId="57" xr:uid="{00000000-0005-0000-0000-000028000000}"/>
    <cellStyle name="Normal 3 4" xfId="59" xr:uid="{00000000-0005-0000-0000-000029000000}"/>
    <cellStyle name="Normal 4" xfId="56" xr:uid="{00000000-0005-0000-0000-00002A000000}"/>
    <cellStyle name="Normal 5" xfId="54" xr:uid="{00000000-0005-0000-0000-00002B000000}"/>
    <cellStyle name="Normal 5 2" xfId="55" xr:uid="{00000000-0005-0000-0000-00002C000000}"/>
    <cellStyle name="Normal 6" xfId="38" xr:uid="{00000000-0005-0000-0000-00002D000000}"/>
    <cellStyle name="Normal 7" xfId="60" xr:uid="{B6B2B6CB-EF66-4C7D-9A2E-41FEE0C06178}"/>
    <cellStyle name="Normal 8" xfId="61" xr:uid="{FD833E4B-F247-448B-9D39-9CA7D6106019}"/>
    <cellStyle name="Normal 9" xfId="62" xr:uid="{2B2E5B00-5474-4366-898C-FCFD9AC9E5CD}"/>
    <cellStyle name="Nota 2" xfId="41" xr:uid="{00000000-0005-0000-0000-00002E000000}"/>
    <cellStyle name="Porcentagem" xfId="1" builtinId="5"/>
    <cellStyle name="Porcentagem 2" xfId="64" xr:uid="{F16A069E-C469-4753-9201-BA10D066EC2F}"/>
    <cellStyle name="Ruim" xfId="11" builtinId="27" customBuiltin="1"/>
    <cellStyle name="Saída" xfId="13" builtinId="21" customBuiltin="1"/>
    <cellStyle name="TableStyleLight1" xfId="2" xr:uid="{00000000-0005-0000-0000-000032000000}"/>
    <cellStyle name="Texto de Aviso" xfId="17" builtinId="11" customBuiltin="1"/>
    <cellStyle name="Texto Explicativo" xfId="18" builtinId="53" customBuiltin="1"/>
    <cellStyle name="Título 1" xfId="6" builtinId="16" customBuiltin="1"/>
    <cellStyle name="Título 2" xfId="7" builtinId="17" customBuiltin="1"/>
    <cellStyle name="Título 3" xfId="8" builtinId="18" customBuiltin="1"/>
    <cellStyle name="Título 4" xfId="9" builtinId="19" customBuiltin="1"/>
    <cellStyle name="Título 5" xfId="39" xr:uid="{00000000-0005-0000-0000-000039000000}"/>
    <cellStyle name="Total" xfId="19" builtinId="25" customBuiltin="1"/>
    <cellStyle name="Vírgula 2" xfId="53" xr:uid="{00000000-0005-0000-0000-00003B000000}"/>
  </cellStyles>
  <dxfs count="37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gray0625">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gray0625">
          <bgColor rgb="FFFFFF00"/>
        </patternFill>
      </fill>
    </dxf>
    <dxf>
      <font>
        <strike val="0"/>
      </font>
      <fill>
        <patternFill patternType="gray0625">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gray0625">
          <bgColor rgb="FFFFFF00"/>
        </patternFill>
      </fill>
    </dxf>
    <dxf>
      <font>
        <strike val="0"/>
      </font>
      <fill>
        <patternFill patternType="gray0625">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gray0625">
          <bgColor rgb="FFFFFF00"/>
        </patternFill>
      </fill>
    </dxf>
    <dxf>
      <font>
        <strike val="0"/>
      </font>
      <fill>
        <patternFill patternType="gray0625">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font>
      <fill>
        <patternFill patternType="gray0625">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font>
      <fill>
        <patternFill patternType="gray0625">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font>
      <fill>
        <patternFill patternType="gray0625">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font>
      <fill>
        <patternFill patternType="gray0625">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mediumGray"/>
      </fill>
    </dxf>
    <dxf>
      <font>
        <color rgb="FF9C0006"/>
      </font>
      <fill>
        <patternFill>
          <bgColor rgb="FFFFC7CE"/>
        </patternFill>
      </fill>
    </dxf>
    <dxf>
      <font>
        <color rgb="FF9C0006"/>
      </font>
      <fill>
        <patternFill>
          <bgColor rgb="FFFFC7CE"/>
        </patternFill>
      </fill>
    </dxf>
    <dxf>
      <font>
        <strike val="0"/>
      </font>
      <fill>
        <patternFill patternType="gray0625"/>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E699"/>
      <color rgb="FFFFAFAF"/>
      <color rgb="FFECDFF5"/>
      <color rgb="FFFFBDBD"/>
      <color rgb="FFE5D3B3"/>
      <color rgb="FFB9EDFF"/>
      <color rgb="FFDEC8EE"/>
      <color rgb="FFFFE1E2"/>
      <color rgb="FFA86ED4"/>
      <color rgb="FFFF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B3"/>
  <sheetViews>
    <sheetView showGridLines="0" tabSelected="1" zoomScaleNormal="100" workbookViewId="0">
      <selection activeCell="B3" sqref="B3"/>
    </sheetView>
  </sheetViews>
  <sheetFormatPr defaultColWidth="8.85546875" defaultRowHeight="15" x14ac:dyDescent="0.25"/>
  <cols>
    <col min="1" max="1" width="18.140625" bestFit="1" customWidth="1"/>
    <col min="2" max="2" width="67.5703125" customWidth="1"/>
  </cols>
  <sheetData>
    <row r="1" spans="1:2" ht="60" customHeight="1" x14ac:dyDescent="0.25">
      <c r="A1" s="40" t="s">
        <v>88</v>
      </c>
      <c r="B1" s="30">
        <v>13200</v>
      </c>
    </row>
    <row r="2" spans="1:2" ht="60" customHeight="1" x14ac:dyDescent="0.25">
      <c r="A2" s="31" t="s">
        <v>89</v>
      </c>
      <c r="B2" s="32" t="s">
        <v>194</v>
      </c>
    </row>
    <row r="3" spans="1:2" ht="60" customHeight="1" thickBot="1" x14ac:dyDescent="0.3">
      <c r="A3" s="33" t="s">
        <v>65</v>
      </c>
      <c r="B3" s="34">
        <v>45504</v>
      </c>
    </row>
  </sheetData>
  <pageMargins left="0.7" right="0.7" top="0.75" bottom="0.75" header="0.51180555555555496" footer="0.51180555555555496"/>
  <pageSetup paperSize="0" scale="0" firstPageNumber="0" orientation="portrait" usePrinterDefaults="0"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F72E7-6D52-4A40-AA54-9703359A6BD0}">
  <dimension ref="A1:AC502"/>
  <sheetViews>
    <sheetView showGridLines="0" zoomScale="70" zoomScaleNormal="70" workbookViewId="0">
      <pane xSplit="3" ySplit="2" topLeftCell="D3" activePane="bottomRight" state="frozen"/>
      <selection activeCell="B1" sqref="B1"/>
      <selection pane="topRight" activeCell="B1" sqref="B1"/>
      <selection pane="bottomLeft" activeCell="B1" sqref="B1"/>
      <selection pane="bottomRight" activeCell="C4" sqref="C4"/>
    </sheetView>
  </sheetViews>
  <sheetFormatPr defaultColWidth="8.5703125" defaultRowHeight="15" x14ac:dyDescent="0.25"/>
  <cols>
    <col min="1" max="1" width="12.7109375" customWidth="1"/>
    <col min="2" max="2" width="61.85546875" customWidth="1"/>
    <col min="3" max="29" width="15.7109375" customWidth="1"/>
  </cols>
  <sheetData>
    <row r="1" spans="1:29" ht="75" customHeight="1" x14ac:dyDescent="0.25">
      <c r="A1" s="11" t="s">
        <v>91</v>
      </c>
      <c r="B1" s="11" t="s">
        <v>8</v>
      </c>
      <c r="C1" s="9" t="s">
        <v>65</v>
      </c>
      <c r="D1" s="10" t="s">
        <v>177</v>
      </c>
      <c r="E1" s="10" t="s">
        <v>177</v>
      </c>
      <c r="F1" s="10" t="s">
        <v>177</v>
      </c>
      <c r="G1" s="10" t="s">
        <v>177</v>
      </c>
      <c r="H1" s="10" t="s">
        <v>177</v>
      </c>
      <c r="I1" s="9" t="s">
        <v>110</v>
      </c>
      <c r="J1" s="9" t="s">
        <v>110</v>
      </c>
      <c r="K1" s="9" t="s">
        <v>110</v>
      </c>
      <c r="L1" s="9" t="s">
        <v>110</v>
      </c>
      <c r="M1" s="9" t="s">
        <v>110</v>
      </c>
      <c r="N1" s="18" t="s">
        <v>178</v>
      </c>
      <c r="O1" s="18" t="s">
        <v>178</v>
      </c>
      <c r="P1" s="18" t="s">
        <v>178</v>
      </c>
      <c r="Q1" s="18" t="s">
        <v>178</v>
      </c>
      <c r="R1" s="18" t="s">
        <v>178</v>
      </c>
      <c r="S1" s="9" t="s">
        <v>214</v>
      </c>
      <c r="T1" s="9" t="s">
        <v>214</v>
      </c>
      <c r="U1" s="9" t="s">
        <v>214</v>
      </c>
      <c r="V1" s="9" t="s">
        <v>214</v>
      </c>
      <c r="W1" s="9" t="s">
        <v>214</v>
      </c>
      <c r="X1" s="41" t="s">
        <v>67</v>
      </c>
      <c r="Y1" s="41" t="s">
        <v>67</v>
      </c>
      <c r="Z1" s="41" t="s">
        <v>67</v>
      </c>
      <c r="AA1" s="41" t="s">
        <v>67</v>
      </c>
      <c r="AB1" s="41" t="s">
        <v>67</v>
      </c>
      <c r="AC1" s="42" t="s">
        <v>68</v>
      </c>
    </row>
    <row r="2" spans="1:29" ht="49.9" customHeight="1" thickBot="1" x14ac:dyDescent="0.3">
      <c r="A2" s="43"/>
      <c r="B2" s="12"/>
      <c r="C2" s="12" t="s">
        <v>64</v>
      </c>
      <c r="D2" s="13" t="s">
        <v>69</v>
      </c>
      <c r="E2" s="84" t="s">
        <v>70</v>
      </c>
      <c r="F2" s="85" t="s">
        <v>71</v>
      </c>
      <c r="G2" s="86" t="s">
        <v>72</v>
      </c>
      <c r="H2" s="14" t="s">
        <v>73</v>
      </c>
      <c r="I2" s="13" t="s">
        <v>74</v>
      </c>
      <c r="J2" s="84" t="s">
        <v>75</v>
      </c>
      <c r="K2" s="85" t="s">
        <v>76</v>
      </c>
      <c r="L2" s="86" t="s">
        <v>77</v>
      </c>
      <c r="M2" s="14" t="s">
        <v>78</v>
      </c>
      <c r="N2" s="13" t="s">
        <v>79</v>
      </c>
      <c r="O2" s="84" t="s">
        <v>80</v>
      </c>
      <c r="P2" s="85" t="s">
        <v>81</v>
      </c>
      <c r="Q2" s="86" t="s">
        <v>82</v>
      </c>
      <c r="R2" s="14" t="s">
        <v>83</v>
      </c>
      <c r="S2" s="13" t="s">
        <v>79</v>
      </c>
      <c r="T2" s="84" t="s">
        <v>80</v>
      </c>
      <c r="U2" s="85" t="s">
        <v>81</v>
      </c>
      <c r="V2" s="86" t="s">
        <v>82</v>
      </c>
      <c r="W2" s="14" t="s">
        <v>83</v>
      </c>
      <c r="X2" s="13" t="s">
        <v>97</v>
      </c>
      <c r="Y2" s="84" t="s">
        <v>92</v>
      </c>
      <c r="Z2" s="85" t="s">
        <v>175</v>
      </c>
      <c r="AA2" s="86" t="s">
        <v>93</v>
      </c>
      <c r="AB2" s="14" t="s">
        <v>176</v>
      </c>
      <c r="AC2" s="15" t="s">
        <v>68</v>
      </c>
    </row>
    <row r="3" spans="1:29" ht="30" customHeight="1" thickBot="1" x14ac:dyDescent="0.3">
      <c r="A3" s="132">
        <v>2900</v>
      </c>
      <c r="B3" s="133" t="s">
        <v>109</v>
      </c>
      <c r="C3" s="129">
        <v>45504</v>
      </c>
      <c r="D3" s="80">
        <v>0.47</v>
      </c>
      <c r="E3" s="80">
        <v>0.33</v>
      </c>
      <c r="F3" s="80">
        <v>0.14000000000000001</v>
      </c>
      <c r="G3" s="80">
        <v>0.04</v>
      </c>
      <c r="H3" s="80">
        <v>0.02</v>
      </c>
      <c r="I3" s="80">
        <v>0.36</v>
      </c>
      <c r="J3" s="80">
        <v>0.44</v>
      </c>
      <c r="K3" s="80">
        <v>0.14000000000000001</v>
      </c>
      <c r="L3" s="80">
        <v>0.04</v>
      </c>
      <c r="M3" s="80">
        <v>0.02</v>
      </c>
      <c r="N3" s="80">
        <v>0.36</v>
      </c>
      <c r="O3" s="80">
        <v>0.24</v>
      </c>
      <c r="P3" s="80">
        <v>0.23</v>
      </c>
      <c r="Q3" s="80">
        <v>0.09</v>
      </c>
      <c r="R3" s="80">
        <v>0.08</v>
      </c>
      <c r="S3" s="80">
        <v>0.55000000000000004</v>
      </c>
      <c r="T3" s="80">
        <v>0.27</v>
      </c>
      <c r="U3" s="80">
        <v>0.13</v>
      </c>
      <c r="V3" s="80">
        <v>0.03</v>
      </c>
      <c r="W3" s="80">
        <v>0.02</v>
      </c>
      <c r="X3" s="80">
        <v>0.43</v>
      </c>
      <c r="Y3" s="80">
        <v>0.39</v>
      </c>
      <c r="Z3" s="80">
        <v>0.12</v>
      </c>
      <c r="AA3" s="80">
        <v>0.04</v>
      </c>
      <c r="AB3" s="80">
        <v>0.02</v>
      </c>
      <c r="AC3" s="135">
        <v>0.76</v>
      </c>
    </row>
    <row r="4" spans="1:29" ht="30" customHeight="1" thickBot="1" x14ac:dyDescent="0.3">
      <c r="A4" s="94">
        <v>13200</v>
      </c>
      <c r="B4" s="95" t="s">
        <v>143</v>
      </c>
      <c r="C4" s="117">
        <v>45504</v>
      </c>
      <c r="D4" s="58">
        <v>0.56756756756756754</v>
      </c>
      <c r="E4" s="58">
        <v>0.28828828828828829</v>
      </c>
      <c r="F4" s="58">
        <v>0.11711711711711711</v>
      </c>
      <c r="G4" s="58">
        <v>2.7027027027027029E-2</v>
      </c>
      <c r="H4" s="58">
        <v>0</v>
      </c>
      <c r="I4" s="58">
        <v>0.49549549549549549</v>
      </c>
      <c r="J4" s="58">
        <v>0.36036036036036034</v>
      </c>
      <c r="K4" s="58">
        <v>0.10810810810810811</v>
      </c>
      <c r="L4" s="58">
        <v>2.7027027027027029E-2</v>
      </c>
      <c r="M4" s="58">
        <v>9.0090090090090089E-3</v>
      </c>
      <c r="N4" s="58">
        <v>0.5855855855855856</v>
      </c>
      <c r="O4" s="58">
        <v>0.2072072072072072</v>
      </c>
      <c r="P4" s="58">
        <v>9.90990990990991E-2</v>
      </c>
      <c r="Q4" s="58">
        <v>7.2072072072072071E-2</v>
      </c>
      <c r="R4" s="58">
        <v>3.6036036036036036E-2</v>
      </c>
      <c r="S4" s="58">
        <v>0.59459459459459463</v>
      </c>
      <c r="T4" s="58">
        <v>0.26126126126126126</v>
      </c>
      <c r="U4" s="58">
        <v>8.1081081081081086E-2</v>
      </c>
      <c r="V4" s="58">
        <v>4.5045045045045043E-2</v>
      </c>
      <c r="W4" s="58">
        <v>1.8018018018018018E-2</v>
      </c>
      <c r="X4" s="58">
        <v>0.5855855855855856</v>
      </c>
      <c r="Y4" s="58">
        <v>0.27027027027027029</v>
      </c>
      <c r="Z4" s="58">
        <v>9.90990990990991E-2</v>
      </c>
      <c r="AA4" s="58">
        <v>3.6036036036036036E-2</v>
      </c>
      <c r="AB4" s="58">
        <v>9.0090090090090089E-3</v>
      </c>
      <c r="AC4" s="115">
        <v>0.81081081081081086</v>
      </c>
    </row>
    <row r="5" spans="1:29" ht="30" customHeight="1" x14ac:dyDescent="0.25">
      <c r="A5" s="98">
        <v>13242</v>
      </c>
      <c r="B5" s="105" t="s">
        <v>195</v>
      </c>
      <c r="C5" s="118">
        <v>45504</v>
      </c>
      <c r="D5" s="16">
        <v>0.7857142857142857</v>
      </c>
      <c r="E5" s="16">
        <v>0.14285714285714285</v>
      </c>
      <c r="F5" s="16">
        <v>0</v>
      </c>
      <c r="G5" s="16">
        <v>7.1428571428571425E-2</v>
      </c>
      <c r="H5" s="16">
        <v>0</v>
      </c>
      <c r="I5" s="16">
        <v>0.7142857142857143</v>
      </c>
      <c r="J5" s="16">
        <v>0.21428571428571427</v>
      </c>
      <c r="K5" s="16">
        <v>0</v>
      </c>
      <c r="L5" s="16">
        <v>7.1428571428571425E-2</v>
      </c>
      <c r="M5" s="16">
        <v>0</v>
      </c>
      <c r="N5" s="16">
        <v>0.6428571428571429</v>
      </c>
      <c r="O5" s="16">
        <v>0.21428571428571427</v>
      </c>
      <c r="P5" s="16">
        <v>0</v>
      </c>
      <c r="Q5" s="16">
        <v>7.1428571428571425E-2</v>
      </c>
      <c r="R5" s="16">
        <v>7.1428571428571425E-2</v>
      </c>
      <c r="S5" s="16">
        <v>0.7142857142857143</v>
      </c>
      <c r="T5" s="16">
        <v>0.21428571428571427</v>
      </c>
      <c r="U5" s="16">
        <v>0</v>
      </c>
      <c r="V5" s="16">
        <v>7.1428571428571425E-2</v>
      </c>
      <c r="W5" s="16">
        <v>0</v>
      </c>
      <c r="X5" s="16">
        <v>0.7142857142857143</v>
      </c>
      <c r="Y5" s="16">
        <v>0.21428571428571427</v>
      </c>
      <c r="Z5" s="16">
        <v>0</v>
      </c>
      <c r="AA5" s="16">
        <v>7.1428571428571425E-2</v>
      </c>
      <c r="AB5" s="16">
        <v>0</v>
      </c>
      <c r="AC5" s="81">
        <v>0.85714285714285721</v>
      </c>
    </row>
    <row r="6" spans="1:29" ht="30" customHeight="1" x14ac:dyDescent="0.25">
      <c r="A6" s="177">
        <v>13201</v>
      </c>
      <c r="B6" s="182" t="s">
        <v>144</v>
      </c>
      <c r="C6" s="179">
        <v>45504</v>
      </c>
      <c r="D6" s="180">
        <v>0.35416666666666669</v>
      </c>
      <c r="E6" s="180">
        <v>0.41666666666666669</v>
      </c>
      <c r="F6" s="180">
        <v>0.1875</v>
      </c>
      <c r="G6" s="180">
        <v>4.1666666666666664E-2</v>
      </c>
      <c r="H6" s="180">
        <v>0</v>
      </c>
      <c r="I6" s="180">
        <v>0.35416666666666669</v>
      </c>
      <c r="J6" s="180">
        <v>0.4375</v>
      </c>
      <c r="K6" s="180">
        <v>0.16666666666666666</v>
      </c>
      <c r="L6" s="180">
        <v>4.1666666666666664E-2</v>
      </c>
      <c r="M6" s="180">
        <v>0</v>
      </c>
      <c r="N6" s="180">
        <v>0.4375</v>
      </c>
      <c r="O6" s="180">
        <v>0.25</v>
      </c>
      <c r="P6" s="180">
        <v>0.16666666666666666</v>
      </c>
      <c r="Q6" s="180">
        <v>8.3333333333333329E-2</v>
      </c>
      <c r="R6" s="180">
        <v>6.25E-2</v>
      </c>
      <c r="S6" s="180">
        <v>0.5</v>
      </c>
      <c r="T6" s="180">
        <v>0.27083333333333331</v>
      </c>
      <c r="U6" s="180">
        <v>0.14583333333333334</v>
      </c>
      <c r="V6" s="180">
        <v>4.1666666666666664E-2</v>
      </c>
      <c r="W6" s="180">
        <v>4.1666666666666664E-2</v>
      </c>
      <c r="X6" s="180">
        <v>0.4375</v>
      </c>
      <c r="Y6" s="180">
        <v>0.33333333333333331</v>
      </c>
      <c r="Z6" s="180">
        <v>0.16666666666666666</v>
      </c>
      <c r="AA6" s="180">
        <v>4.1666666666666664E-2</v>
      </c>
      <c r="AB6" s="180">
        <v>2.0833333333333332E-2</v>
      </c>
      <c r="AC6" s="183">
        <v>0.70833333333333326</v>
      </c>
    </row>
    <row r="7" spans="1:29" ht="30" customHeight="1" x14ac:dyDescent="0.25">
      <c r="A7" s="177">
        <v>13202</v>
      </c>
      <c r="B7" s="182" t="s">
        <v>145</v>
      </c>
      <c r="C7" s="179">
        <v>45504</v>
      </c>
      <c r="D7" s="8">
        <v>0.69444444444444442</v>
      </c>
      <c r="E7" s="8">
        <v>0.19444444444444445</v>
      </c>
      <c r="F7" s="8">
        <v>0.1111111111111111</v>
      </c>
      <c r="G7" s="8">
        <v>0</v>
      </c>
      <c r="H7" s="8">
        <v>0</v>
      </c>
      <c r="I7" s="8">
        <v>0.52777777777777779</v>
      </c>
      <c r="J7" s="8">
        <v>0.33333333333333331</v>
      </c>
      <c r="K7" s="8">
        <v>0.1111111111111111</v>
      </c>
      <c r="L7" s="8">
        <v>0</v>
      </c>
      <c r="M7" s="8">
        <v>2.7777777777777776E-2</v>
      </c>
      <c r="N7" s="8">
        <v>0.63888888888888884</v>
      </c>
      <c r="O7" s="8">
        <v>0.19444444444444445</v>
      </c>
      <c r="P7" s="8">
        <v>8.3333333333333329E-2</v>
      </c>
      <c r="Q7" s="8">
        <v>8.3333333333333329E-2</v>
      </c>
      <c r="R7" s="8">
        <v>0</v>
      </c>
      <c r="S7" s="8">
        <v>0.61111111111111116</v>
      </c>
      <c r="T7" s="8">
        <v>0.30555555555555558</v>
      </c>
      <c r="U7" s="8">
        <v>2.7777777777777776E-2</v>
      </c>
      <c r="V7" s="8">
        <v>5.5555555555555552E-2</v>
      </c>
      <c r="W7" s="8">
        <v>0</v>
      </c>
      <c r="X7" s="8">
        <v>0.66666666666666663</v>
      </c>
      <c r="Y7" s="8">
        <v>0.22222222222222221</v>
      </c>
      <c r="Z7" s="8">
        <v>8.3333333333333329E-2</v>
      </c>
      <c r="AA7" s="8">
        <v>2.7777777777777776E-2</v>
      </c>
      <c r="AB7" s="8">
        <v>0</v>
      </c>
      <c r="AC7" s="83">
        <v>0.86111111111111105</v>
      </c>
    </row>
    <row r="8" spans="1:29" ht="30" customHeight="1" x14ac:dyDescent="0.25">
      <c r="A8" s="177">
        <v>13203</v>
      </c>
      <c r="B8" s="182" t="s">
        <v>146</v>
      </c>
      <c r="C8" s="179">
        <v>45504</v>
      </c>
      <c r="D8" s="8">
        <v>0.76923076923076927</v>
      </c>
      <c r="E8" s="8">
        <v>0.23076923076923078</v>
      </c>
      <c r="F8" s="8">
        <v>0</v>
      </c>
      <c r="G8" s="8">
        <v>0</v>
      </c>
      <c r="H8" s="8">
        <v>0</v>
      </c>
      <c r="I8" s="8">
        <v>0.69230769230769229</v>
      </c>
      <c r="J8" s="8">
        <v>0.30769230769230771</v>
      </c>
      <c r="K8" s="8">
        <v>0</v>
      </c>
      <c r="L8" s="8">
        <v>0</v>
      </c>
      <c r="M8" s="8">
        <v>0</v>
      </c>
      <c r="N8" s="8">
        <v>0.92307692307692313</v>
      </c>
      <c r="O8" s="8">
        <v>7.6923076923076927E-2</v>
      </c>
      <c r="P8" s="8">
        <v>0</v>
      </c>
      <c r="Q8" s="8">
        <v>0</v>
      </c>
      <c r="R8" s="8">
        <v>0</v>
      </c>
      <c r="S8" s="8">
        <v>0.76923076923076927</v>
      </c>
      <c r="T8" s="8">
        <v>0.15384615384615385</v>
      </c>
      <c r="U8" s="8">
        <v>7.6923076923076927E-2</v>
      </c>
      <c r="V8" s="8">
        <v>0</v>
      </c>
      <c r="W8" s="8">
        <v>0</v>
      </c>
      <c r="X8" s="8">
        <v>0.76923076923076927</v>
      </c>
      <c r="Y8" s="8">
        <v>0.23076923076923078</v>
      </c>
      <c r="Z8" s="8">
        <v>0</v>
      </c>
      <c r="AA8" s="8">
        <v>0</v>
      </c>
      <c r="AB8" s="8">
        <v>0</v>
      </c>
      <c r="AC8" s="83">
        <v>1</v>
      </c>
    </row>
    <row r="9" spans="1:29" ht="30" customHeight="1" x14ac:dyDescent="0.25">
      <c r="A9" s="177">
        <v>13206</v>
      </c>
      <c r="B9" s="182" t="s">
        <v>149</v>
      </c>
      <c r="C9" s="179">
        <v>45504</v>
      </c>
      <c r="D9" s="180">
        <v>0.5161290322580645</v>
      </c>
      <c r="E9" s="180">
        <v>0.45161290322580644</v>
      </c>
      <c r="F9" s="180">
        <v>0</v>
      </c>
      <c r="G9" s="180">
        <v>3.2258064516129031E-2</v>
      </c>
      <c r="H9" s="180">
        <v>0</v>
      </c>
      <c r="I9" s="180">
        <v>0.4838709677419355</v>
      </c>
      <c r="J9" s="180">
        <v>0.45161290322580644</v>
      </c>
      <c r="K9" s="180">
        <v>3.2258064516129031E-2</v>
      </c>
      <c r="L9" s="180">
        <v>3.2258064516129031E-2</v>
      </c>
      <c r="M9" s="180">
        <v>0</v>
      </c>
      <c r="N9" s="180">
        <v>0.58064516129032262</v>
      </c>
      <c r="O9" s="180">
        <v>0.29032258064516131</v>
      </c>
      <c r="P9" s="180">
        <v>6.4516129032258063E-2</v>
      </c>
      <c r="Q9" s="180">
        <v>3.2258064516129031E-2</v>
      </c>
      <c r="R9" s="180">
        <v>3.2258064516129031E-2</v>
      </c>
      <c r="S9" s="180">
        <v>0.61290322580645162</v>
      </c>
      <c r="T9" s="180">
        <v>0.25806451612903225</v>
      </c>
      <c r="U9" s="180">
        <v>6.4516129032258063E-2</v>
      </c>
      <c r="V9" s="180">
        <v>6.4516129032258063E-2</v>
      </c>
      <c r="W9" s="180">
        <v>0</v>
      </c>
      <c r="X9" s="180">
        <v>0.54838709677419351</v>
      </c>
      <c r="Y9" s="180">
        <v>0.38709677419354838</v>
      </c>
      <c r="Z9" s="180">
        <v>3.2258064516129031E-2</v>
      </c>
      <c r="AA9" s="180">
        <v>3.2258064516129031E-2</v>
      </c>
      <c r="AB9" s="180">
        <v>0</v>
      </c>
      <c r="AC9" s="183">
        <v>0.90322580645161288</v>
      </c>
    </row>
    <row r="10" spans="1:29" ht="30" customHeight="1" x14ac:dyDescent="0.25">
      <c r="A10" s="177">
        <v>13207</v>
      </c>
      <c r="B10" s="182" t="s">
        <v>150</v>
      </c>
      <c r="C10" s="179">
        <v>45504</v>
      </c>
      <c r="D10" s="8">
        <v>0.6</v>
      </c>
      <c r="E10" s="8">
        <v>0.2</v>
      </c>
      <c r="F10" s="8">
        <v>0.2</v>
      </c>
      <c r="G10" s="8">
        <v>0</v>
      </c>
      <c r="H10" s="8">
        <v>0</v>
      </c>
      <c r="I10" s="8">
        <v>0.5</v>
      </c>
      <c r="J10" s="8">
        <v>0.3</v>
      </c>
      <c r="K10" s="8">
        <v>0.2</v>
      </c>
      <c r="L10" s="8">
        <v>0</v>
      </c>
      <c r="M10" s="8">
        <v>0</v>
      </c>
      <c r="N10" s="8">
        <v>0.6</v>
      </c>
      <c r="O10" s="8">
        <v>0</v>
      </c>
      <c r="P10" s="8">
        <v>0.3</v>
      </c>
      <c r="Q10" s="8">
        <v>0.1</v>
      </c>
      <c r="R10" s="8">
        <v>0</v>
      </c>
      <c r="S10" s="8">
        <v>0.6</v>
      </c>
      <c r="T10" s="8">
        <v>0.4</v>
      </c>
      <c r="U10" s="8">
        <v>0</v>
      </c>
      <c r="V10" s="8">
        <v>0</v>
      </c>
      <c r="W10" s="8">
        <v>0</v>
      </c>
      <c r="X10" s="8">
        <v>0.6</v>
      </c>
      <c r="Y10" s="8">
        <v>0.3</v>
      </c>
      <c r="Z10" s="8">
        <v>0.1</v>
      </c>
      <c r="AA10" s="8">
        <v>0</v>
      </c>
      <c r="AB10" s="8">
        <v>0</v>
      </c>
      <c r="AC10" s="83">
        <v>0.89999999999999991</v>
      </c>
    </row>
    <row r="11" spans="1:29" ht="30" customHeight="1" x14ac:dyDescent="0.25">
      <c r="A11" s="177">
        <v>13208</v>
      </c>
      <c r="B11" s="182" t="s">
        <v>197</v>
      </c>
      <c r="C11" s="179">
        <v>45504</v>
      </c>
      <c r="D11" s="180">
        <v>0.51219512195121952</v>
      </c>
      <c r="E11" s="180">
        <v>0.26829268292682928</v>
      </c>
      <c r="F11" s="180">
        <v>0.1951219512195122</v>
      </c>
      <c r="G11" s="180">
        <v>2.4390243902439025E-2</v>
      </c>
      <c r="H11" s="180">
        <v>0</v>
      </c>
      <c r="I11" s="180">
        <v>0.48780487804878048</v>
      </c>
      <c r="J11" s="180">
        <v>0.29268292682926828</v>
      </c>
      <c r="K11" s="180">
        <v>0.17073170731707318</v>
      </c>
      <c r="L11" s="180">
        <v>2.4390243902439025E-2</v>
      </c>
      <c r="M11" s="180">
        <v>2.4390243902439025E-2</v>
      </c>
      <c r="N11" s="180">
        <v>0.56097560975609762</v>
      </c>
      <c r="O11" s="180">
        <v>0.17073170731707318</v>
      </c>
      <c r="P11" s="180">
        <v>0.12195121951219512</v>
      </c>
      <c r="Q11" s="180">
        <v>9.7560975609756101E-2</v>
      </c>
      <c r="R11" s="180">
        <v>4.878048780487805E-2</v>
      </c>
      <c r="S11" s="180">
        <v>0.53658536585365857</v>
      </c>
      <c r="T11" s="180">
        <v>0.24390243902439024</v>
      </c>
      <c r="U11" s="180">
        <v>0.12195121951219512</v>
      </c>
      <c r="V11" s="180">
        <v>7.3170731707317069E-2</v>
      </c>
      <c r="W11" s="180">
        <v>2.4390243902439025E-2</v>
      </c>
      <c r="X11" s="180">
        <v>0.56097560975609762</v>
      </c>
      <c r="Y11" s="180">
        <v>0.1951219512195122</v>
      </c>
      <c r="Z11" s="180">
        <v>0.17073170731707318</v>
      </c>
      <c r="AA11" s="180">
        <v>7.3170731707317069E-2</v>
      </c>
      <c r="AB11" s="180">
        <v>0</v>
      </c>
      <c r="AC11" s="183">
        <v>0.68292682926829273</v>
      </c>
    </row>
    <row r="12" spans="1:29" ht="30" customHeight="1" x14ac:dyDescent="0.25">
      <c r="A12" s="177">
        <v>13209</v>
      </c>
      <c r="B12" s="182" t="s">
        <v>210</v>
      </c>
      <c r="C12" s="179">
        <v>45504</v>
      </c>
      <c r="D12" s="8">
        <v>0.68965517241379315</v>
      </c>
      <c r="E12" s="8">
        <v>0.17241379310344829</v>
      </c>
      <c r="F12" s="8">
        <v>0.10344827586206896</v>
      </c>
      <c r="G12" s="8">
        <v>3.4482758620689655E-2</v>
      </c>
      <c r="H12" s="8">
        <v>0</v>
      </c>
      <c r="I12" s="8">
        <v>0.51724137931034486</v>
      </c>
      <c r="J12" s="8">
        <v>0.37931034482758619</v>
      </c>
      <c r="K12" s="8">
        <v>6.8965517241379309E-2</v>
      </c>
      <c r="L12" s="8">
        <v>3.4482758620689655E-2</v>
      </c>
      <c r="M12" s="8">
        <v>0</v>
      </c>
      <c r="N12" s="8">
        <v>0.62068965517241381</v>
      </c>
      <c r="O12" s="8">
        <v>0.2413793103448276</v>
      </c>
      <c r="P12" s="8">
        <v>3.4482758620689655E-2</v>
      </c>
      <c r="Q12" s="8">
        <v>6.8965517241379309E-2</v>
      </c>
      <c r="R12" s="8">
        <v>3.4482758620689655E-2</v>
      </c>
      <c r="S12" s="8">
        <v>0.65517241379310343</v>
      </c>
      <c r="T12" s="8">
        <v>0.2413793103448276</v>
      </c>
      <c r="U12" s="8">
        <v>6.8965517241379309E-2</v>
      </c>
      <c r="V12" s="8">
        <v>0</v>
      </c>
      <c r="W12" s="8">
        <v>3.4482758620689655E-2</v>
      </c>
      <c r="X12" s="8">
        <v>0.65517241379310343</v>
      </c>
      <c r="Y12" s="8">
        <v>0.2413793103448276</v>
      </c>
      <c r="Z12" s="8">
        <v>6.8965517241379309E-2</v>
      </c>
      <c r="AA12" s="8">
        <v>0</v>
      </c>
      <c r="AB12" s="8">
        <v>3.4482758620689655E-2</v>
      </c>
      <c r="AC12" s="83">
        <v>0.86206896551724144</v>
      </c>
    </row>
    <row r="13" spans="1:29" ht="30" customHeight="1" x14ac:dyDescent="0.25">
      <c r="A13" s="177">
        <v>13204</v>
      </c>
      <c r="B13" s="182" t="s">
        <v>147</v>
      </c>
      <c r="C13" s="179">
        <v>45504</v>
      </c>
      <c r="D13" s="8">
        <v>0.7142857142857143</v>
      </c>
      <c r="E13" s="8">
        <v>0.21428571428571427</v>
      </c>
      <c r="F13" s="8">
        <v>7.1428571428571425E-2</v>
      </c>
      <c r="G13" s="8">
        <v>0</v>
      </c>
      <c r="H13" s="8">
        <v>0</v>
      </c>
      <c r="I13" s="8">
        <v>0.6428571428571429</v>
      </c>
      <c r="J13" s="8">
        <v>0.25</v>
      </c>
      <c r="K13" s="8">
        <v>0.10714285714285714</v>
      </c>
      <c r="L13" s="8">
        <v>0</v>
      </c>
      <c r="M13" s="8">
        <v>0</v>
      </c>
      <c r="N13" s="8">
        <v>0.6785714285714286</v>
      </c>
      <c r="O13" s="8">
        <v>0.17857142857142858</v>
      </c>
      <c r="P13" s="8">
        <v>7.1428571428571425E-2</v>
      </c>
      <c r="Q13" s="8">
        <v>7.1428571428571425E-2</v>
      </c>
      <c r="R13" s="8">
        <v>0</v>
      </c>
      <c r="S13" s="8">
        <v>0.6785714285714286</v>
      </c>
      <c r="T13" s="8">
        <v>0.14285714285714285</v>
      </c>
      <c r="U13" s="8">
        <v>0.14285714285714285</v>
      </c>
      <c r="V13" s="8">
        <v>3.5714285714285712E-2</v>
      </c>
      <c r="W13" s="8">
        <v>0</v>
      </c>
      <c r="X13" s="8">
        <v>0.7142857142857143</v>
      </c>
      <c r="Y13" s="8">
        <v>0.17857142857142858</v>
      </c>
      <c r="Z13" s="8">
        <v>0.10714285714285714</v>
      </c>
      <c r="AA13" s="8">
        <v>0</v>
      </c>
      <c r="AB13" s="8">
        <v>0</v>
      </c>
      <c r="AC13" s="83">
        <v>0.8928571428571429</v>
      </c>
    </row>
    <row r="14" spans="1:29" ht="30" customHeight="1" x14ac:dyDescent="0.25">
      <c r="A14" s="177">
        <v>13205</v>
      </c>
      <c r="B14" s="182" t="s">
        <v>148</v>
      </c>
      <c r="C14" s="179">
        <v>45504</v>
      </c>
      <c r="D14" s="8">
        <v>0.51807228915662651</v>
      </c>
      <c r="E14" s="8">
        <v>0.31325301204819278</v>
      </c>
      <c r="F14" s="8">
        <v>0.13253012048192772</v>
      </c>
      <c r="G14" s="8">
        <v>3.614457831325301E-2</v>
      </c>
      <c r="H14" s="8">
        <v>0</v>
      </c>
      <c r="I14" s="8">
        <v>0.44578313253012047</v>
      </c>
      <c r="J14" s="8">
        <v>0.39759036144578314</v>
      </c>
      <c r="K14" s="8">
        <v>0.10843373493975904</v>
      </c>
      <c r="L14" s="8">
        <v>3.614457831325301E-2</v>
      </c>
      <c r="M14" s="8">
        <v>1.2048192771084338E-2</v>
      </c>
      <c r="N14" s="8">
        <v>0.55421686746987953</v>
      </c>
      <c r="O14" s="8">
        <v>0.21686746987951808</v>
      </c>
      <c r="P14" s="8">
        <v>0.10843373493975904</v>
      </c>
      <c r="Q14" s="8">
        <v>7.2289156626506021E-2</v>
      </c>
      <c r="R14" s="8">
        <v>4.8192771084337352E-2</v>
      </c>
      <c r="S14" s="8">
        <v>0.5662650602409639</v>
      </c>
      <c r="T14" s="8">
        <v>0.30120481927710846</v>
      </c>
      <c r="U14" s="8">
        <v>6.0240963855421686E-2</v>
      </c>
      <c r="V14" s="8">
        <v>4.8192771084337352E-2</v>
      </c>
      <c r="W14" s="8">
        <v>2.4096385542168676E-2</v>
      </c>
      <c r="X14" s="8">
        <v>0.54216867469879515</v>
      </c>
      <c r="Y14" s="8">
        <v>0.30120481927710846</v>
      </c>
      <c r="Z14" s="8">
        <v>9.6385542168674704E-2</v>
      </c>
      <c r="AA14" s="8">
        <v>4.8192771084337352E-2</v>
      </c>
      <c r="AB14" s="8">
        <v>1.2048192771084338E-2</v>
      </c>
      <c r="AC14" s="83">
        <v>0.7831325301204819</v>
      </c>
    </row>
    <row r="15" spans="1:29" ht="30" customHeight="1" x14ac:dyDescent="0.25">
      <c r="A15" s="177">
        <v>13210</v>
      </c>
      <c r="B15" s="182" t="s">
        <v>101</v>
      </c>
      <c r="C15" s="179">
        <v>45504</v>
      </c>
      <c r="D15" s="180">
        <v>0.5714285714285714</v>
      </c>
      <c r="E15" s="180">
        <v>0.42857142857142855</v>
      </c>
      <c r="F15" s="180">
        <v>0</v>
      </c>
      <c r="G15" s="180">
        <v>0</v>
      </c>
      <c r="H15" s="180">
        <v>0</v>
      </c>
      <c r="I15" s="180">
        <v>0.7142857142857143</v>
      </c>
      <c r="J15" s="180">
        <v>0.2857142857142857</v>
      </c>
      <c r="K15" s="180">
        <v>0</v>
      </c>
      <c r="L15" s="180">
        <v>0</v>
      </c>
      <c r="M15" s="180">
        <v>0</v>
      </c>
      <c r="N15" s="180">
        <v>0.7142857142857143</v>
      </c>
      <c r="O15" s="180">
        <v>0.14285714285714285</v>
      </c>
      <c r="P15" s="180">
        <v>0.14285714285714285</v>
      </c>
      <c r="Q15" s="180">
        <v>0</v>
      </c>
      <c r="R15" s="180">
        <v>0</v>
      </c>
      <c r="S15" s="180">
        <v>0.5714285714285714</v>
      </c>
      <c r="T15" s="180">
        <v>0.2857142857142857</v>
      </c>
      <c r="U15" s="180">
        <v>0.14285714285714285</v>
      </c>
      <c r="V15" s="180">
        <v>0</v>
      </c>
      <c r="W15" s="180">
        <v>0</v>
      </c>
      <c r="X15" s="180">
        <v>0.7142857142857143</v>
      </c>
      <c r="Y15" s="180">
        <v>0.2857142857142857</v>
      </c>
      <c r="Z15" s="180">
        <v>0</v>
      </c>
      <c r="AA15" s="180">
        <v>0</v>
      </c>
      <c r="AB15" s="180">
        <v>0</v>
      </c>
      <c r="AC15" s="183">
        <v>1</v>
      </c>
    </row>
    <row r="16" spans="1:29" ht="30" customHeight="1" x14ac:dyDescent="0.25">
      <c r="A16" s="177">
        <v>13211</v>
      </c>
      <c r="B16" s="182" t="s">
        <v>102</v>
      </c>
      <c r="C16" s="179">
        <v>45504</v>
      </c>
      <c r="D16" s="8">
        <v>0.875</v>
      </c>
      <c r="E16" s="8">
        <v>0</v>
      </c>
      <c r="F16" s="8">
        <v>0.125</v>
      </c>
      <c r="G16" s="8">
        <v>0</v>
      </c>
      <c r="H16" s="8">
        <v>0</v>
      </c>
      <c r="I16" s="8">
        <v>0.75</v>
      </c>
      <c r="J16" s="8">
        <v>0.125</v>
      </c>
      <c r="K16" s="8">
        <v>0.125</v>
      </c>
      <c r="L16" s="8">
        <v>0</v>
      </c>
      <c r="M16" s="8">
        <v>0</v>
      </c>
      <c r="N16" s="8">
        <v>0.625</v>
      </c>
      <c r="O16" s="8">
        <v>0.25</v>
      </c>
      <c r="P16" s="8">
        <v>0</v>
      </c>
      <c r="Q16" s="8">
        <v>0.125</v>
      </c>
      <c r="R16" s="8">
        <v>0</v>
      </c>
      <c r="S16" s="8">
        <v>0.75</v>
      </c>
      <c r="T16" s="8">
        <v>0</v>
      </c>
      <c r="U16" s="8">
        <v>0.125</v>
      </c>
      <c r="V16" s="8">
        <v>0.125</v>
      </c>
      <c r="W16" s="8">
        <v>0</v>
      </c>
      <c r="X16" s="8">
        <v>0.75</v>
      </c>
      <c r="Y16" s="8">
        <v>0.125</v>
      </c>
      <c r="Z16" s="8">
        <v>0.125</v>
      </c>
      <c r="AA16" s="8">
        <v>0</v>
      </c>
      <c r="AB16" s="8">
        <v>0</v>
      </c>
      <c r="AC16" s="83">
        <v>0.875</v>
      </c>
    </row>
    <row r="17" spans="1:29" ht="30" customHeight="1" x14ac:dyDescent="0.25">
      <c r="A17" s="177">
        <v>13212</v>
      </c>
      <c r="B17" s="182" t="s">
        <v>100</v>
      </c>
      <c r="C17" s="179">
        <v>45504</v>
      </c>
      <c r="D17" s="8">
        <v>0.66666666666666663</v>
      </c>
      <c r="E17" s="8">
        <v>0.22222222222222221</v>
      </c>
      <c r="F17" s="8">
        <v>0.1111111111111111</v>
      </c>
      <c r="G17" s="8">
        <v>0</v>
      </c>
      <c r="H17" s="8">
        <v>0</v>
      </c>
      <c r="I17" s="8">
        <v>0.55555555555555558</v>
      </c>
      <c r="J17" s="8">
        <v>0.33333333333333331</v>
      </c>
      <c r="K17" s="8">
        <v>0.1111111111111111</v>
      </c>
      <c r="L17" s="8">
        <v>0</v>
      </c>
      <c r="M17" s="8">
        <v>0</v>
      </c>
      <c r="N17" s="8">
        <v>0.66666666666666663</v>
      </c>
      <c r="O17" s="8">
        <v>0.22222222222222221</v>
      </c>
      <c r="P17" s="8">
        <v>0.1111111111111111</v>
      </c>
      <c r="Q17" s="8">
        <v>0</v>
      </c>
      <c r="R17" s="8">
        <v>0</v>
      </c>
      <c r="S17" s="8">
        <v>0.77777777777777779</v>
      </c>
      <c r="T17" s="8">
        <v>0.1111111111111111</v>
      </c>
      <c r="U17" s="8">
        <v>0.1111111111111111</v>
      </c>
      <c r="V17" s="8">
        <v>0</v>
      </c>
      <c r="W17" s="8">
        <v>0</v>
      </c>
      <c r="X17" s="8">
        <v>0.66666666666666663</v>
      </c>
      <c r="Y17" s="8">
        <v>0.22222222222222221</v>
      </c>
      <c r="Z17" s="8">
        <v>0.1111111111111111</v>
      </c>
      <c r="AA17" s="8">
        <v>0</v>
      </c>
      <c r="AB17" s="8">
        <v>0</v>
      </c>
      <c r="AC17" s="83">
        <v>0.88888888888888884</v>
      </c>
    </row>
    <row r="18" spans="1:29" ht="30" customHeight="1" x14ac:dyDescent="0.25">
      <c r="A18" s="177">
        <v>13213</v>
      </c>
      <c r="B18" s="182" t="s">
        <v>153</v>
      </c>
      <c r="C18" s="179">
        <v>45504</v>
      </c>
      <c r="D18" s="8">
        <v>0.6</v>
      </c>
      <c r="E18" s="8">
        <v>0.4</v>
      </c>
      <c r="F18" s="8">
        <v>0</v>
      </c>
      <c r="G18" s="8">
        <v>0</v>
      </c>
      <c r="H18" s="8">
        <v>0</v>
      </c>
      <c r="I18" s="8">
        <v>0.4</v>
      </c>
      <c r="J18" s="8">
        <v>0.4</v>
      </c>
      <c r="K18" s="8">
        <v>0.2</v>
      </c>
      <c r="L18" s="8">
        <v>0</v>
      </c>
      <c r="M18" s="8">
        <v>0</v>
      </c>
      <c r="N18" s="8">
        <v>0.6</v>
      </c>
      <c r="O18" s="8">
        <v>0</v>
      </c>
      <c r="P18" s="8">
        <v>0</v>
      </c>
      <c r="Q18" s="8">
        <v>0.4</v>
      </c>
      <c r="R18" s="8">
        <v>0</v>
      </c>
      <c r="S18" s="8">
        <v>0.4</v>
      </c>
      <c r="T18" s="8">
        <v>0.4</v>
      </c>
      <c r="U18" s="8">
        <v>0.2</v>
      </c>
      <c r="V18" s="8">
        <v>0</v>
      </c>
      <c r="W18" s="8">
        <v>0</v>
      </c>
      <c r="X18" s="8">
        <v>0.6</v>
      </c>
      <c r="Y18" s="8">
        <v>0.2</v>
      </c>
      <c r="Z18" s="8">
        <v>0.2</v>
      </c>
      <c r="AA18" s="8">
        <v>0</v>
      </c>
      <c r="AB18" s="8">
        <v>0</v>
      </c>
      <c r="AC18" s="83">
        <v>0.8</v>
      </c>
    </row>
    <row r="19" spans="1:29" ht="30" customHeight="1" x14ac:dyDescent="0.25">
      <c r="A19" s="177">
        <v>13214</v>
      </c>
      <c r="B19" s="182" t="s">
        <v>154</v>
      </c>
      <c r="C19" s="179">
        <v>45504</v>
      </c>
      <c r="D19" s="8">
        <v>0.42857142857142855</v>
      </c>
      <c r="E19" s="8">
        <v>0.42857142857142855</v>
      </c>
      <c r="F19" s="8">
        <v>0.10714285714285714</v>
      </c>
      <c r="G19" s="8">
        <v>3.5714285714285712E-2</v>
      </c>
      <c r="H19" s="8">
        <v>0</v>
      </c>
      <c r="I19" s="8">
        <v>0.2857142857142857</v>
      </c>
      <c r="J19" s="8">
        <v>0.5714285714285714</v>
      </c>
      <c r="K19" s="8">
        <v>0.10714285714285714</v>
      </c>
      <c r="L19" s="8">
        <v>3.5714285714285712E-2</v>
      </c>
      <c r="M19" s="8">
        <v>0</v>
      </c>
      <c r="N19" s="8">
        <v>0.5</v>
      </c>
      <c r="O19" s="8">
        <v>0.2857142857142857</v>
      </c>
      <c r="P19" s="8">
        <v>0.14285714285714285</v>
      </c>
      <c r="Q19" s="8">
        <v>3.5714285714285712E-2</v>
      </c>
      <c r="R19" s="8">
        <v>3.5714285714285712E-2</v>
      </c>
      <c r="S19" s="8">
        <v>0.5</v>
      </c>
      <c r="T19" s="8">
        <v>0.42857142857142855</v>
      </c>
      <c r="U19" s="8">
        <v>3.5714285714285712E-2</v>
      </c>
      <c r="V19" s="8">
        <v>3.5714285714285712E-2</v>
      </c>
      <c r="W19" s="8">
        <v>0</v>
      </c>
      <c r="X19" s="8">
        <v>0.4642857142857143</v>
      </c>
      <c r="Y19" s="8">
        <v>0.42857142857142855</v>
      </c>
      <c r="Z19" s="8">
        <v>7.1428571428571425E-2</v>
      </c>
      <c r="AA19" s="8">
        <v>3.5714285714285712E-2</v>
      </c>
      <c r="AB19" s="8">
        <v>0</v>
      </c>
      <c r="AC19" s="83">
        <v>0.8571428571428571</v>
      </c>
    </row>
    <row r="20" spans="1:29" ht="30" customHeight="1" x14ac:dyDescent="0.25">
      <c r="A20" s="177">
        <v>13215</v>
      </c>
      <c r="B20" s="182" t="s">
        <v>198</v>
      </c>
      <c r="C20" s="179">
        <v>45504</v>
      </c>
      <c r="D20" s="8">
        <v>0.57407407407407407</v>
      </c>
      <c r="E20" s="8">
        <v>0.24074074074074073</v>
      </c>
      <c r="F20" s="8">
        <v>0.14814814814814814</v>
      </c>
      <c r="G20" s="8">
        <v>3.7037037037037035E-2</v>
      </c>
      <c r="H20" s="8">
        <v>0</v>
      </c>
      <c r="I20" s="8">
        <v>0.53703703703703709</v>
      </c>
      <c r="J20" s="8">
        <v>0.29629629629629628</v>
      </c>
      <c r="K20" s="8">
        <v>0.1111111111111111</v>
      </c>
      <c r="L20" s="8">
        <v>3.7037037037037035E-2</v>
      </c>
      <c r="M20" s="8">
        <v>1.8518518518518517E-2</v>
      </c>
      <c r="N20" s="8">
        <v>0.59259259259259256</v>
      </c>
      <c r="O20" s="8">
        <v>0.18518518518518517</v>
      </c>
      <c r="P20" s="8">
        <v>9.2592592592592587E-2</v>
      </c>
      <c r="Q20" s="8">
        <v>7.407407407407407E-2</v>
      </c>
      <c r="R20" s="8">
        <v>5.5555555555555552E-2</v>
      </c>
      <c r="S20" s="8">
        <v>0.61111111111111116</v>
      </c>
      <c r="T20" s="8">
        <v>0.22222222222222221</v>
      </c>
      <c r="U20" s="8">
        <v>7.407407407407407E-2</v>
      </c>
      <c r="V20" s="8">
        <v>5.5555555555555552E-2</v>
      </c>
      <c r="W20" s="8">
        <v>3.7037037037037035E-2</v>
      </c>
      <c r="X20" s="8">
        <v>0.59259259259259256</v>
      </c>
      <c r="Y20" s="8">
        <v>0.22222222222222221</v>
      </c>
      <c r="Z20" s="8">
        <v>0.1111111111111111</v>
      </c>
      <c r="AA20" s="8">
        <v>5.5555555555555552E-2</v>
      </c>
      <c r="AB20" s="8">
        <v>1.8518518518518517E-2</v>
      </c>
      <c r="AC20" s="83">
        <v>0.7407407407407407</v>
      </c>
    </row>
    <row r="21" spans="1:29" ht="30" customHeight="1" x14ac:dyDescent="0.25">
      <c r="A21" s="177">
        <v>13226</v>
      </c>
      <c r="B21" s="182" t="s">
        <v>166</v>
      </c>
      <c r="C21" s="179">
        <v>45504</v>
      </c>
      <c r="D21" s="180">
        <v>0.29166666666666669</v>
      </c>
      <c r="E21" s="180">
        <v>0.58333333333333337</v>
      </c>
      <c r="F21" s="180">
        <v>0.125</v>
      </c>
      <c r="G21" s="180">
        <v>0</v>
      </c>
      <c r="H21" s="180">
        <v>0</v>
      </c>
      <c r="I21" s="180">
        <v>0.25</v>
      </c>
      <c r="J21" s="180">
        <v>0.58333333333333337</v>
      </c>
      <c r="K21" s="180">
        <v>0.16666666666666666</v>
      </c>
      <c r="L21" s="180">
        <v>0</v>
      </c>
      <c r="M21" s="180">
        <v>0</v>
      </c>
      <c r="N21" s="180">
        <v>0.375</v>
      </c>
      <c r="O21" s="180">
        <v>0.375</v>
      </c>
      <c r="P21" s="180">
        <v>0.20833333333333334</v>
      </c>
      <c r="Q21" s="180">
        <v>4.1666666666666664E-2</v>
      </c>
      <c r="R21" s="180">
        <v>0</v>
      </c>
      <c r="S21" s="180">
        <v>0.45833333333333331</v>
      </c>
      <c r="T21" s="180">
        <v>0.45833333333333331</v>
      </c>
      <c r="U21" s="180">
        <v>8.3333333333333329E-2</v>
      </c>
      <c r="V21" s="180">
        <v>0</v>
      </c>
      <c r="W21" s="180">
        <v>0</v>
      </c>
      <c r="X21" s="180">
        <v>0.33333333333333331</v>
      </c>
      <c r="Y21" s="180">
        <v>0.54166666666666663</v>
      </c>
      <c r="Z21" s="180">
        <v>0.125</v>
      </c>
      <c r="AA21" s="180">
        <v>0</v>
      </c>
      <c r="AB21" s="180">
        <v>0</v>
      </c>
      <c r="AC21" s="183">
        <v>0.875</v>
      </c>
    </row>
    <row r="22" spans="1:29" ht="30" customHeight="1" x14ac:dyDescent="0.25">
      <c r="A22" s="177">
        <v>13227</v>
      </c>
      <c r="B22" s="182" t="s">
        <v>167</v>
      </c>
      <c r="C22" s="179">
        <v>45504</v>
      </c>
      <c r="D22" s="8">
        <v>0.64367816091954022</v>
      </c>
      <c r="E22" s="8">
        <v>0.20689655172413793</v>
      </c>
      <c r="F22" s="8">
        <v>0.11494252873563218</v>
      </c>
      <c r="G22" s="8">
        <v>3.4482758620689655E-2</v>
      </c>
      <c r="H22" s="8">
        <v>0</v>
      </c>
      <c r="I22" s="8">
        <v>0.56321839080459768</v>
      </c>
      <c r="J22" s="8">
        <v>0.2988505747126437</v>
      </c>
      <c r="K22" s="8">
        <v>9.1954022988505746E-2</v>
      </c>
      <c r="L22" s="8">
        <v>3.4482758620689655E-2</v>
      </c>
      <c r="M22" s="8">
        <v>1.1494252873563218E-2</v>
      </c>
      <c r="N22" s="8">
        <v>0.64367816091954022</v>
      </c>
      <c r="O22" s="8">
        <v>0.16091954022988506</v>
      </c>
      <c r="P22" s="8">
        <v>6.8965517241379309E-2</v>
      </c>
      <c r="Q22" s="8">
        <v>8.0459770114942528E-2</v>
      </c>
      <c r="R22" s="8">
        <v>4.5977011494252873E-2</v>
      </c>
      <c r="S22" s="8">
        <v>0.63218390804597702</v>
      </c>
      <c r="T22" s="8">
        <v>0.20689655172413793</v>
      </c>
      <c r="U22" s="8">
        <v>8.0459770114942528E-2</v>
      </c>
      <c r="V22" s="8">
        <v>5.7471264367816091E-2</v>
      </c>
      <c r="W22" s="8">
        <v>2.2988505747126436E-2</v>
      </c>
      <c r="X22" s="8">
        <v>0.65517241379310343</v>
      </c>
      <c r="Y22" s="8">
        <v>0.19540229885057472</v>
      </c>
      <c r="Z22" s="8">
        <v>9.1954022988505746E-2</v>
      </c>
      <c r="AA22" s="8">
        <v>4.5977011494252873E-2</v>
      </c>
      <c r="AB22" s="8">
        <v>1.1494252873563218E-2</v>
      </c>
      <c r="AC22" s="83">
        <v>0.79310344827586199</v>
      </c>
    </row>
    <row r="23" spans="1:29" ht="30" customHeight="1" x14ac:dyDescent="0.25">
      <c r="A23" s="177">
        <v>13216</v>
      </c>
      <c r="B23" s="182" t="s">
        <v>156</v>
      </c>
      <c r="C23" s="179">
        <v>45504</v>
      </c>
      <c r="D23" s="8">
        <v>0.6</v>
      </c>
      <c r="E23" s="8">
        <v>0.4</v>
      </c>
      <c r="F23" s="8">
        <v>0</v>
      </c>
      <c r="G23" s="8">
        <v>0</v>
      </c>
      <c r="H23" s="8">
        <v>0</v>
      </c>
      <c r="I23" s="8">
        <v>0.6</v>
      </c>
      <c r="J23" s="8">
        <v>0.4</v>
      </c>
      <c r="K23" s="8">
        <v>0</v>
      </c>
      <c r="L23" s="8">
        <v>0</v>
      </c>
      <c r="M23" s="8">
        <v>0</v>
      </c>
      <c r="N23" s="8">
        <v>0.8</v>
      </c>
      <c r="O23" s="8">
        <v>0.2</v>
      </c>
      <c r="P23" s="8">
        <v>0</v>
      </c>
      <c r="Q23" s="8">
        <v>0</v>
      </c>
      <c r="R23" s="8">
        <v>0</v>
      </c>
      <c r="S23" s="8">
        <v>0.8</v>
      </c>
      <c r="T23" s="8">
        <v>0.2</v>
      </c>
      <c r="U23" s="8">
        <v>0</v>
      </c>
      <c r="V23" s="8">
        <v>0</v>
      </c>
      <c r="W23" s="8">
        <v>0</v>
      </c>
      <c r="X23" s="8">
        <v>0.8</v>
      </c>
      <c r="Y23" s="8">
        <v>0.2</v>
      </c>
      <c r="Z23" s="8">
        <v>0</v>
      </c>
      <c r="AA23" s="8">
        <v>0</v>
      </c>
      <c r="AB23" s="8">
        <v>0</v>
      </c>
      <c r="AC23" s="83">
        <v>1</v>
      </c>
    </row>
    <row r="24" spans="1:29" ht="30" customHeight="1" x14ac:dyDescent="0.25">
      <c r="A24" s="177">
        <v>13217</v>
      </c>
      <c r="B24" s="182" t="s">
        <v>157</v>
      </c>
      <c r="C24" s="179">
        <v>45504</v>
      </c>
      <c r="D24" s="8">
        <v>0.54545454545454541</v>
      </c>
      <c r="E24" s="8">
        <v>0.27272727272727271</v>
      </c>
      <c r="F24" s="8">
        <v>0.12121212121212122</v>
      </c>
      <c r="G24" s="8">
        <v>6.0606060606060608E-2</v>
      </c>
      <c r="H24" s="8">
        <v>0</v>
      </c>
      <c r="I24" s="8">
        <v>0.48484848484848486</v>
      </c>
      <c r="J24" s="8">
        <v>0.30303030303030304</v>
      </c>
      <c r="K24" s="8">
        <v>0.15151515151515152</v>
      </c>
      <c r="L24" s="8">
        <v>3.0303030303030304E-2</v>
      </c>
      <c r="M24" s="8">
        <v>3.0303030303030304E-2</v>
      </c>
      <c r="N24" s="8">
        <v>0.51515151515151514</v>
      </c>
      <c r="O24" s="8">
        <v>0.21212121212121213</v>
      </c>
      <c r="P24" s="8">
        <v>0.15151515151515152</v>
      </c>
      <c r="Q24" s="8">
        <v>6.0606060606060608E-2</v>
      </c>
      <c r="R24" s="8">
        <v>6.0606060606060608E-2</v>
      </c>
      <c r="S24" s="8">
        <v>0.60606060606060608</v>
      </c>
      <c r="T24" s="8">
        <v>0.24242424242424243</v>
      </c>
      <c r="U24" s="8">
        <v>3.0303030303030304E-2</v>
      </c>
      <c r="V24" s="8">
        <v>6.0606060606060608E-2</v>
      </c>
      <c r="W24" s="8">
        <v>6.0606060606060608E-2</v>
      </c>
      <c r="X24" s="8">
        <v>0.5757575757575758</v>
      </c>
      <c r="Y24" s="8">
        <v>0.21212121212121213</v>
      </c>
      <c r="Z24" s="8">
        <v>9.0909090909090912E-2</v>
      </c>
      <c r="AA24" s="8">
        <v>9.0909090909090912E-2</v>
      </c>
      <c r="AB24" s="8">
        <v>3.0303030303030304E-2</v>
      </c>
      <c r="AC24" s="83">
        <v>0.66666666666666674</v>
      </c>
    </row>
    <row r="25" spans="1:29" ht="30" customHeight="1" x14ac:dyDescent="0.25">
      <c r="A25" s="177">
        <v>13218</v>
      </c>
      <c r="B25" s="182" t="s">
        <v>158</v>
      </c>
      <c r="C25" s="179">
        <v>45504</v>
      </c>
      <c r="D25" s="8">
        <v>0.6</v>
      </c>
      <c r="E25" s="8">
        <v>0.2</v>
      </c>
      <c r="F25" s="8">
        <v>0.17499999999999999</v>
      </c>
      <c r="G25" s="8">
        <v>2.5000000000000001E-2</v>
      </c>
      <c r="H25" s="8">
        <v>0</v>
      </c>
      <c r="I25" s="8">
        <v>0.5</v>
      </c>
      <c r="J25" s="8">
        <v>0.32500000000000001</v>
      </c>
      <c r="K25" s="8">
        <v>0.125</v>
      </c>
      <c r="L25" s="8">
        <v>0.05</v>
      </c>
      <c r="M25" s="8">
        <v>0</v>
      </c>
      <c r="N25" s="8">
        <v>0.55000000000000004</v>
      </c>
      <c r="O25" s="8">
        <v>0.2</v>
      </c>
      <c r="P25" s="8">
        <v>7.4999999999999997E-2</v>
      </c>
      <c r="Q25" s="8">
        <v>0.125</v>
      </c>
      <c r="R25" s="8">
        <v>0.05</v>
      </c>
      <c r="S25" s="8">
        <v>0.625</v>
      </c>
      <c r="T25" s="8">
        <v>0.22500000000000001</v>
      </c>
      <c r="U25" s="8">
        <v>0.125</v>
      </c>
      <c r="V25" s="8">
        <v>2.5000000000000001E-2</v>
      </c>
      <c r="W25" s="8">
        <v>0</v>
      </c>
      <c r="X25" s="8">
        <v>0.57499999999999996</v>
      </c>
      <c r="Y25" s="8">
        <v>0.25</v>
      </c>
      <c r="Z25" s="8">
        <v>0.15</v>
      </c>
      <c r="AA25" s="8">
        <v>2.5000000000000001E-2</v>
      </c>
      <c r="AB25" s="8">
        <v>0</v>
      </c>
      <c r="AC25" s="83">
        <v>0.79999999999999993</v>
      </c>
    </row>
    <row r="26" spans="1:29" ht="30" customHeight="1" x14ac:dyDescent="0.25">
      <c r="A26" s="177">
        <v>13219</v>
      </c>
      <c r="B26" s="182" t="s">
        <v>159</v>
      </c>
      <c r="C26" s="179">
        <v>45504</v>
      </c>
      <c r="D26" s="180">
        <v>0.5357142857142857</v>
      </c>
      <c r="E26" s="180">
        <v>0.39285714285714285</v>
      </c>
      <c r="F26" s="180">
        <v>7.1428571428571425E-2</v>
      </c>
      <c r="G26" s="180">
        <v>0</v>
      </c>
      <c r="H26" s="180">
        <v>0</v>
      </c>
      <c r="I26" s="180">
        <v>0.42857142857142855</v>
      </c>
      <c r="J26" s="180">
        <v>0.5</v>
      </c>
      <c r="K26" s="180">
        <v>7.1428571428571425E-2</v>
      </c>
      <c r="L26" s="180">
        <v>0</v>
      </c>
      <c r="M26" s="180">
        <v>0</v>
      </c>
      <c r="N26" s="180">
        <v>0.6071428571428571</v>
      </c>
      <c r="O26" s="180">
        <v>0.25</v>
      </c>
      <c r="P26" s="180">
        <v>0.10714285714285714</v>
      </c>
      <c r="Q26" s="180">
        <v>3.5714285714285712E-2</v>
      </c>
      <c r="R26" s="180">
        <v>0</v>
      </c>
      <c r="S26" s="180">
        <v>0.5</v>
      </c>
      <c r="T26" s="180">
        <v>0.35714285714285715</v>
      </c>
      <c r="U26" s="180">
        <v>0.10714285714285714</v>
      </c>
      <c r="V26" s="180">
        <v>3.5714285714285712E-2</v>
      </c>
      <c r="W26" s="180">
        <v>0</v>
      </c>
      <c r="X26" s="180">
        <v>0.5714285714285714</v>
      </c>
      <c r="Y26" s="180">
        <v>0.35714285714285715</v>
      </c>
      <c r="Z26" s="180">
        <v>7.1428571428571425E-2</v>
      </c>
      <c r="AA26" s="180">
        <v>0</v>
      </c>
      <c r="AB26" s="180">
        <v>0</v>
      </c>
      <c r="AC26" s="183">
        <v>0.9285714285714286</v>
      </c>
    </row>
    <row r="27" spans="1:29" ht="30" customHeight="1" x14ac:dyDescent="0.25">
      <c r="A27" s="177">
        <v>13220</v>
      </c>
      <c r="B27" s="182" t="s">
        <v>160</v>
      </c>
      <c r="C27" s="179">
        <v>45504</v>
      </c>
      <c r="D27" s="8">
        <v>0.6</v>
      </c>
      <c r="E27" s="8">
        <v>0.4</v>
      </c>
      <c r="F27" s="8">
        <v>0</v>
      </c>
      <c r="G27" s="8">
        <v>0</v>
      </c>
      <c r="H27" s="8">
        <v>0</v>
      </c>
      <c r="I27" s="8">
        <v>0.8</v>
      </c>
      <c r="J27" s="8">
        <v>0.2</v>
      </c>
      <c r="K27" s="8">
        <v>0</v>
      </c>
      <c r="L27" s="8">
        <v>0</v>
      </c>
      <c r="M27" s="8">
        <v>0</v>
      </c>
      <c r="N27" s="8">
        <v>1</v>
      </c>
      <c r="O27" s="8">
        <v>0</v>
      </c>
      <c r="P27" s="8">
        <v>0</v>
      </c>
      <c r="Q27" s="8">
        <v>0</v>
      </c>
      <c r="R27" s="8">
        <v>0</v>
      </c>
      <c r="S27" s="8">
        <v>0.6</v>
      </c>
      <c r="T27" s="8">
        <v>0.2</v>
      </c>
      <c r="U27" s="8">
        <v>0</v>
      </c>
      <c r="V27" s="8">
        <v>0.2</v>
      </c>
      <c r="W27" s="8">
        <v>0</v>
      </c>
      <c r="X27" s="8">
        <v>0.6</v>
      </c>
      <c r="Y27" s="8">
        <v>0.4</v>
      </c>
      <c r="Z27" s="8">
        <v>0</v>
      </c>
      <c r="AA27" s="8">
        <v>0</v>
      </c>
      <c r="AB27" s="8">
        <v>0</v>
      </c>
      <c r="AC27" s="83">
        <v>1</v>
      </c>
    </row>
    <row r="28" spans="1:29" ht="30" customHeight="1" x14ac:dyDescent="0.25">
      <c r="A28" s="177">
        <v>13221</v>
      </c>
      <c r="B28" s="182" t="s">
        <v>161</v>
      </c>
      <c r="C28" s="179">
        <v>45504</v>
      </c>
      <c r="D28" s="8">
        <v>0.38095238095238093</v>
      </c>
      <c r="E28" s="8">
        <v>0.38095238095238093</v>
      </c>
      <c r="F28" s="8">
        <v>0.23809523809523808</v>
      </c>
      <c r="G28" s="8">
        <v>0</v>
      </c>
      <c r="H28" s="8">
        <v>0</v>
      </c>
      <c r="I28" s="8">
        <v>0.33333333333333331</v>
      </c>
      <c r="J28" s="8">
        <v>0.47619047619047616</v>
      </c>
      <c r="K28" s="8">
        <v>0.14285714285714285</v>
      </c>
      <c r="L28" s="8">
        <v>4.7619047619047616E-2</v>
      </c>
      <c r="M28" s="8">
        <v>0</v>
      </c>
      <c r="N28" s="8">
        <v>0.47619047619047616</v>
      </c>
      <c r="O28" s="8">
        <v>0.23809523809523808</v>
      </c>
      <c r="P28" s="8">
        <v>0.23809523809523808</v>
      </c>
      <c r="Q28" s="8">
        <v>4.7619047619047616E-2</v>
      </c>
      <c r="R28" s="8">
        <v>0</v>
      </c>
      <c r="S28" s="8">
        <v>0.5714285714285714</v>
      </c>
      <c r="T28" s="8">
        <v>0.2857142857142857</v>
      </c>
      <c r="U28" s="8">
        <v>4.7619047619047616E-2</v>
      </c>
      <c r="V28" s="8">
        <v>4.7619047619047616E-2</v>
      </c>
      <c r="W28" s="8">
        <v>4.7619047619047616E-2</v>
      </c>
      <c r="X28" s="8">
        <v>0.47619047619047616</v>
      </c>
      <c r="Y28" s="8">
        <v>0.33333333333333331</v>
      </c>
      <c r="Z28" s="8">
        <v>0.14285714285714285</v>
      </c>
      <c r="AA28" s="8">
        <v>4.7619047619047616E-2</v>
      </c>
      <c r="AB28" s="8">
        <v>0</v>
      </c>
      <c r="AC28" s="83">
        <v>0.76190476190476186</v>
      </c>
    </row>
    <row r="29" spans="1:29" ht="30" customHeight="1" x14ac:dyDescent="0.25">
      <c r="A29" s="177">
        <v>13222</v>
      </c>
      <c r="B29" s="182" t="s">
        <v>162</v>
      </c>
      <c r="C29" s="179">
        <v>45504</v>
      </c>
      <c r="D29" s="8">
        <v>0.48275862068965519</v>
      </c>
      <c r="E29" s="8">
        <v>0.41379310344827586</v>
      </c>
      <c r="F29" s="8">
        <v>6.8965517241379309E-2</v>
      </c>
      <c r="G29" s="8">
        <v>3.4482758620689655E-2</v>
      </c>
      <c r="H29" s="8">
        <v>0</v>
      </c>
      <c r="I29" s="8">
        <v>0.37931034482758619</v>
      </c>
      <c r="J29" s="8">
        <v>0.48275862068965519</v>
      </c>
      <c r="K29" s="8">
        <v>0.10344827586206896</v>
      </c>
      <c r="L29" s="8">
        <v>3.4482758620689655E-2</v>
      </c>
      <c r="M29" s="8">
        <v>0</v>
      </c>
      <c r="N29" s="8">
        <v>0.51724137931034486</v>
      </c>
      <c r="O29" s="8">
        <v>0.27586206896551724</v>
      </c>
      <c r="P29" s="8">
        <v>0.10344827586206896</v>
      </c>
      <c r="Q29" s="8">
        <v>3.4482758620689655E-2</v>
      </c>
      <c r="R29" s="8">
        <v>6.8965517241379309E-2</v>
      </c>
      <c r="S29" s="8">
        <v>0.55172413793103448</v>
      </c>
      <c r="T29" s="8">
        <v>0.27586206896551724</v>
      </c>
      <c r="U29" s="8">
        <v>0.10344827586206896</v>
      </c>
      <c r="V29" s="8">
        <v>3.4482758620689655E-2</v>
      </c>
      <c r="W29" s="8">
        <v>3.4482758620689655E-2</v>
      </c>
      <c r="X29" s="8">
        <v>0.51724137931034486</v>
      </c>
      <c r="Y29" s="8">
        <v>0.31034482758620691</v>
      </c>
      <c r="Z29" s="8">
        <v>0.13793103448275862</v>
      </c>
      <c r="AA29" s="8">
        <v>0</v>
      </c>
      <c r="AB29" s="8">
        <v>3.4482758620689655E-2</v>
      </c>
      <c r="AC29" s="83">
        <v>0.79310344827586221</v>
      </c>
    </row>
    <row r="30" spans="1:29" ht="30" customHeight="1" x14ac:dyDescent="0.25">
      <c r="A30" s="177">
        <v>13223</v>
      </c>
      <c r="B30" s="182" t="s">
        <v>163</v>
      </c>
      <c r="C30" s="179">
        <v>45504</v>
      </c>
      <c r="D30" s="8">
        <v>0.61538461538461542</v>
      </c>
      <c r="E30" s="8">
        <v>0.23076923076923078</v>
      </c>
      <c r="F30" s="8">
        <v>7.6923076923076927E-2</v>
      </c>
      <c r="G30" s="8">
        <v>7.6923076923076927E-2</v>
      </c>
      <c r="H30" s="8">
        <v>0</v>
      </c>
      <c r="I30" s="8">
        <v>0.65384615384615385</v>
      </c>
      <c r="J30" s="8">
        <v>0.19230769230769232</v>
      </c>
      <c r="K30" s="8">
        <v>0.11538461538461539</v>
      </c>
      <c r="L30" s="8">
        <v>3.8461538461538464E-2</v>
      </c>
      <c r="M30" s="8">
        <v>0</v>
      </c>
      <c r="N30" s="8">
        <v>0.53846153846153844</v>
      </c>
      <c r="O30" s="8">
        <v>0.19230769230769232</v>
      </c>
      <c r="P30" s="8">
        <v>7.6923076923076927E-2</v>
      </c>
      <c r="Q30" s="8">
        <v>0.11538461538461539</v>
      </c>
      <c r="R30" s="8">
        <v>7.6923076923076927E-2</v>
      </c>
      <c r="S30" s="8">
        <v>0.65384615384615385</v>
      </c>
      <c r="T30" s="8">
        <v>0.26923076923076922</v>
      </c>
      <c r="U30" s="8">
        <v>3.8461538461538464E-2</v>
      </c>
      <c r="V30" s="8">
        <v>3.8461538461538464E-2</v>
      </c>
      <c r="W30" s="8">
        <v>0</v>
      </c>
      <c r="X30" s="8">
        <v>0.61538461538461542</v>
      </c>
      <c r="Y30" s="8">
        <v>0.23076923076923078</v>
      </c>
      <c r="Z30" s="8">
        <v>7.6923076923076927E-2</v>
      </c>
      <c r="AA30" s="8">
        <v>7.6923076923076927E-2</v>
      </c>
      <c r="AB30" s="8">
        <v>0</v>
      </c>
      <c r="AC30" s="83">
        <v>0.76923076923076938</v>
      </c>
    </row>
    <row r="31" spans="1:29" ht="30" customHeight="1" x14ac:dyDescent="0.25">
      <c r="A31" s="177">
        <v>13224</v>
      </c>
      <c r="B31" s="182" t="s">
        <v>164</v>
      </c>
      <c r="C31" s="179">
        <v>45504</v>
      </c>
      <c r="D31" s="180">
        <v>0.76190476190476186</v>
      </c>
      <c r="E31" s="180">
        <v>0.14285714285714285</v>
      </c>
      <c r="F31" s="180">
        <v>9.5238095238095233E-2</v>
      </c>
      <c r="G31" s="180">
        <v>0</v>
      </c>
      <c r="H31" s="180">
        <v>0</v>
      </c>
      <c r="I31" s="180">
        <v>0.52380952380952384</v>
      </c>
      <c r="J31" s="180">
        <v>0.33333333333333331</v>
      </c>
      <c r="K31" s="180">
        <v>9.5238095238095233E-2</v>
      </c>
      <c r="L31" s="180">
        <v>0</v>
      </c>
      <c r="M31" s="180">
        <v>4.7619047619047616E-2</v>
      </c>
      <c r="N31" s="180">
        <v>0.7142857142857143</v>
      </c>
      <c r="O31" s="180">
        <v>0.14285714285714285</v>
      </c>
      <c r="P31" s="180">
        <v>4.7619047619047616E-2</v>
      </c>
      <c r="Q31" s="180">
        <v>9.5238095238095233E-2</v>
      </c>
      <c r="R31" s="180">
        <v>0</v>
      </c>
      <c r="S31" s="180">
        <v>0.61904761904761907</v>
      </c>
      <c r="T31" s="180">
        <v>0.2857142857142857</v>
      </c>
      <c r="U31" s="180">
        <v>4.7619047619047616E-2</v>
      </c>
      <c r="V31" s="180">
        <v>4.7619047619047616E-2</v>
      </c>
      <c r="W31" s="180">
        <v>0</v>
      </c>
      <c r="X31" s="180">
        <v>0.76190476190476186</v>
      </c>
      <c r="Y31" s="180">
        <v>0.14285714285714285</v>
      </c>
      <c r="Z31" s="180">
        <v>4.7619047619047616E-2</v>
      </c>
      <c r="AA31" s="180">
        <v>4.7619047619047616E-2</v>
      </c>
      <c r="AB31" s="180">
        <v>0</v>
      </c>
      <c r="AC31" s="183">
        <v>0.85714285714285698</v>
      </c>
    </row>
    <row r="32" spans="1:29" ht="30" customHeight="1" x14ac:dyDescent="0.25">
      <c r="A32" s="177">
        <v>13225</v>
      </c>
      <c r="B32" s="182" t="s">
        <v>165</v>
      </c>
      <c r="C32" s="179">
        <v>45504</v>
      </c>
      <c r="D32" s="8">
        <v>0.6428571428571429</v>
      </c>
      <c r="E32" s="8">
        <v>0.21428571428571427</v>
      </c>
      <c r="F32" s="8">
        <v>0.14285714285714285</v>
      </c>
      <c r="G32" s="8">
        <v>0</v>
      </c>
      <c r="H32" s="8">
        <v>0</v>
      </c>
      <c r="I32" s="8">
        <v>0.6428571428571429</v>
      </c>
      <c r="J32" s="8">
        <v>0.2857142857142857</v>
      </c>
      <c r="K32" s="8">
        <v>7.1428571428571425E-2</v>
      </c>
      <c r="L32" s="8">
        <v>0</v>
      </c>
      <c r="M32" s="8">
        <v>0</v>
      </c>
      <c r="N32" s="8">
        <v>0.7857142857142857</v>
      </c>
      <c r="O32" s="8">
        <v>0.14285714285714285</v>
      </c>
      <c r="P32" s="8">
        <v>0</v>
      </c>
      <c r="Q32" s="8">
        <v>7.1428571428571425E-2</v>
      </c>
      <c r="R32" s="8">
        <v>0</v>
      </c>
      <c r="S32" s="8">
        <v>0.5714285714285714</v>
      </c>
      <c r="T32" s="8">
        <v>0.14285714285714285</v>
      </c>
      <c r="U32" s="8">
        <v>0.21428571428571427</v>
      </c>
      <c r="V32" s="8">
        <v>7.1428571428571425E-2</v>
      </c>
      <c r="W32" s="8">
        <v>0</v>
      </c>
      <c r="X32" s="8">
        <v>0.5714285714285714</v>
      </c>
      <c r="Y32" s="8">
        <v>0.35714285714285715</v>
      </c>
      <c r="Z32" s="8">
        <v>7.1428571428571425E-2</v>
      </c>
      <c r="AA32" s="8">
        <v>0</v>
      </c>
      <c r="AB32" s="8">
        <v>0</v>
      </c>
      <c r="AC32" s="83">
        <v>0.9285714285714286</v>
      </c>
    </row>
    <row r="33" spans="1:29" ht="30" customHeight="1" x14ac:dyDescent="0.25">
      <c r="A33" s="177">
        <v>13244</v>
      </c>
      <c r="B33" s="182" t="s">
        <v>200</v>
      </c>
      <c r="C33" s="179">
        <v>45504</v>
      </c>
      <c r="D33" s="180">
        <v>0.83333333333333337</v>
      </c>
      <c r="E33" s="180">
        <v>0.16666666666666666</v>
      </c>
      <c r="F33" s="180">
        <v>0</v>
      </c>
      <c r="G33" s="180">
        <v>0</v>
      </c>
      <c r="H33" s="180">
        <v>0</v>
      </c>
      <c r="I33" s="180">
        <v>0.83333333333333337</v>
      </c>
      <c r="J33" s="180">
        <v>0.16666666666666666</v>
      </c>
      <c r="K33" s="180">
        <v>0</v>
      </c>
      <c r="L33" s="180">
        <v>0</v>
      </c>
      <c r="M33" s="180">
        <v>0</v>
      </c>
      <c r="N33" s="180">
        <v>0.5</v>
      </c>
      <c r="O33" s="180">
        <v>0.33333333333333331</v>
      </c>
      <c r="P33" s="180">
        <v>0</v>
      </c>
      <c r="Q33" s="180">
        <v>0.16666666666666666</v>
      </c>
      <c r="R33" s="180">
        <v>0</v>
      </c>
      <c r="S33" s="180">
        <v>0.83333333333333337</v>
      </c>
      <c r="T33" s="180">
        <v>0.16666666666666666</v>
      </c>
      <c r="U33" s="180">
        <v>0</v>
      </c>
      <c r="V33" s="180">
        <v>0</v>
      </c>
      <c r="W33" s="180">
        <v>0</v>
      </c>
      <c r="X33" s="180">
        <v>0.66666666666666663</v>
      </c>
      <c r="Y33" s="180">
        <v>0.33333333333333331</v>
      </c>
      <c r="Z33" s="180">
        <v>0</v>
      </c>
      <c r="AA33" s="180">
        <v>0</v>
      </c>
      <c r="AB33" s="180">
        <v>0</v>
      </c>
      <c r="AC33" s="183">
        <v>1</v>
      </c>
    </row>
    <row r="34" spans="1:29" ht="30" customHeight="1" x14ac:dyDescent="0.25">
      <c r="A34" s="177">
        <v>13229</v>
      </c>
      <c r="B34" s="182" t="s">
        <v>211</v>
      </c>
      <c r="C34" s="179">
        <v>45504</v>
      </c>
      <c r="D34" s="8">
        <v>0.66666666666666663</v>
      </c>
      <c r="E34" s="8">
        <v>0.33333333333333331</v>
      </c>
      <c r="F34" s="8">
        <v>0</v>
      </c>
      <c r="G34" s="8">
        <v>0</v>
      </c>
      <c r="H34" s="8">
        <v>0</v>
      </c>
      <c r="I34" s="8">
        <v>0.5</v>
      </c>
      <c r="J34" s="8">
        <v>0.5</v>
      </c>
      <c r="K34" s="8">
        <v>0</v>
      </c>
      <c r="L34" s="8">
        <v>0</v>
      </c>
      <c r="M34" s="8">
        <v>0</v>
      </c>
      <c r="N34" s="8">
        <v>0.66666666666666663</v>
      </c>
      <c r="O34" s="8">
        <v>0</v>
      </c>
      <c r="P34" s="8">
        <v>0.16666666666666666</v>
      </c>
      <c r="Q34" s="8">
        <v>0.16666666666666666</v>
      </c>
      <c r="R34" s="8">
        <v>0</v>
      </c>
      <c r="S34" s="8">
        <v>0.66666666666666663</v>
      </c>
      <c r="T34" s="8">
        <v>0.33333333333333331</v>
      </c>
      <c r="U34" s="8">
        <v>0</v>
      </c>
      <c r="V34" s="8">
        <v>0</v>
      </c>
      <c r="W34" s="8">
        <v>0</v>
      </c>
      <c r="X34" s="8">
        <v>0.66666666666666663</v>
      </c>
      <c r="Y34" s="8">
        <v>0.33333333333333331</v>
      </c>
      <c r="Z34" s="8">
        <v>0</v>
      </c>
      <c r="AA34" s="8">
        <v>0</v>
      </c>
      <c r="AB34" s="8">
        <v>0</v>
      </c>
      <c r="AC34" s="83">
        <v>1</v>
      </c>
    </row>
    <row r="35" spans="1:29" ht="30" customHeight="1" x14ac:dyDescent="0.25">
      <c r="A35" s="177">
        <v>13230</v>
      </c>
      <c r="B35" s="182" t="s">
        <v>203</v>
      </c>
      <c r="C35" s="179">
        <v>45504</v>
      </c>
      <c r="D35" s="8">
        <v>0.23529411764705882</v>
      </c>
      <c r="E35" s="8">
        <v>0.35294117647058826</v>
      </c>
      <c r="F35" s="8">
        <v>0.35294117647058826</v>
      </c>
      <c r="G35" s="8">
        <v>5.8823529411764705E-2</v>
      </c>
      <c r="H35" s="8">
        <v>0</v>
      </c>
      <c r="I35" s="8">
        <v>0.29411764705882354</v>
      </c>
      <c r="J35" s="8">
        <v>0.35294117647058826</v>
      </c>
      <c r="K35" s="8">
        <v>0.29411764705882354</v>
      </c>
      <c r="L35" s="8">
        <v>5.8823529411764705E-2</v>
      </c>
      <c r="M35" s="8">
        <v>0</v>
      </c>
      <c r="N35" s="8">
        <v>0.35294117647058826</v>
      </c>
      <c r="O35" s="8">
        <v>0.17647058823529413</v>
      </c>
      <c r="P35" s="8">
        <v>0.29411764705882354</v>
      </c>
      <c r="Q35" s="8">
        <v>5.8823529411764705E-2</v>
      </c>
      <c r="R35" s="8">
        <v>0.11764705882352941</v>
      </c>
      <c r="S35" s="8">
        <v>0.41176470588235292</v>
      </c>
      <c r="T35" s="8">
        <v>0.23529411764705882</v>
      </c>
      <c r="U35" s="8">
        <v>0.17647058823529413</v>
      </c>
      <c r="V35" s="8">
        <v>0.11764705882352941</v>
      </c>
      <c r="W35" s="8">
        <v>5.8823529411764705E-2</v>
      </c>
      <c r="X35" s="8">
        <v>0.35294117647058826</v>
      </c>
      <c r="Y35" s="8">
        <v>0.23529411764705882</v>
      </c>
      <c r="Z35" s="8">
        <v>0.29411764705882354</v>
      </c>
      <c r="AA35" s="8">
        <v>0.11764705882352941</v>
      </c>
      <c r="AB35" s="8">
        <v>0</v>
      </c>
      <c r="AC35" s="83">
        <v>0.47058823529411764</v>
      </c>
    </row>
    <row r="36" spans="1:29" ht="30" customHeight="1" x14ac:dyDescent="0.25">
      <c r="A36" s="177">
        <v>13228</v>
      </c>
      <c r="B36" s="182" t="s">
        <v>201</v>
      </c>
      <c r="C36" s="179">
        <v>45504</v>
      </c>
      <c r="D36" s="8">
        <v>0.41176470588235292</v>
      </c>
      <c r="E36" s="8">
        <v>0.58823529411764708</v>
      </c>
      <c r="F36" s="8">
        <v>0</v>
      </c>
      <c r="G36" s="8">
        <v>0</v>
      </c>
      <c r="H36" s="8">
        <v>0</v>
      </c>
      <c r="I36" s="8">
        <v>0.47058823529411764</v>
      </c>
      <c r="J36" s="8">
        <v>0.47058823529411764</v>
      </c>
      <c r="K36" s="8">
        <v>5.8823529411764705E-2</v>
      </c>
      <c r="L36" s="8">
        <v>0</v>
      </c>
      <c r="M36" s="8">
        <v>0</v>
      </c>
      <c r="N36" s="8">
        <v>0.52941176470588236</v>
      </c>
      <c r="O36" s="8">
        <v>0.35294117647058826</v>
      </c>
      <c r="P36" s="8">
        <v>5.8823529411764705E-2</v>
      </c>
      <c r="Q36" s="8">
        <v>5.8823529411764705E-2</v>
      </c>
      <c r="R36" s="8">
        <v>0</v>
      </c>
      <c r="S36" s="8">
        <v>0.58823529411764708</v>
      </c>
      <c r="T36" s="8">
        <v>0.29411764705882354</v>
      </c>
      <c r="U36" s="8">
        <v>0.11764705882352941</v>
      </c>
      <c r="V36" s="8">
        <v>0</v>
      </c>
      <c r="W36" s="8">
        <v>0</v>
      </c>
      <c r="X36" s="8">
        <v>0.52941176470588236</v>
      </c>
      <c r="Y36" s="8">
        <v>0.41176470588235292</v>
      </c>
      <c r="Z36" s="8">
        <v>5.8823529411764705E-2</v>
      </c>
      <c r="AA36" s="8">
        <v>0</v>
      </c>
      <c r="AB36" s="8">
        <v>0</v>
      </c>
      <c r="AC36" s="83">
        <v>0.94117647058823528</v>
      </c>
    </row>
    <row r="37" spans="1:29" ht="30" customHeight="1" x14ac:dyDescent="0.25">
      <c r="A37" s="177">
        <v>13231</v>
      </c>
      <c r="B37" s="182" t="s">
        <v>204</v>
      </c>
      <c r="C37" s="179">
        <v>45504</v>
      </c>
      <c r="D37" s="180">
        <v>0.25</v>
      </c>
      <c r="E37" s="180">
        <v>0.25</v>
      </c>
      <c r="F37" s="180">
        <v>0.375</v>
      </c>
      <c r="G37" s="180">
        <v>0.125</v>
      </c>
      <c r="H37" s="180">
        <v>0</v>
      </c>
      <c r="I37" s="180">
        <v>0.125</v>
      </c>
      <c r="J37" s="180">
        <v>0.5</v>
      </c>
      <c r="K37" s="180">
        <v>0.25</v>
      </c>
      <c r="L37" s="180">
        <v>0.125</v>
      </c>
      <c r="M37" s="180">
        <v>0</v>
      </c>
      <c r="N37" s="180">
        <v>0.25</v>
      </c>
      <c r="O37" s="180">
        <v>0.375</v>
      </c>
      <c r="P37" s="180">
        <v>0.125</v>
      </c>
      <c r="Q37" s="180">
        <v>0.125</v>
      </c>
      <c r="R37" s="180">
        <v>0.125</v>
      </c>
      <c r="S37" s="180">
        <v>0.375</v>
      </c>
      <c r="T37" s="180">
        <v>0.25</v>
      </c>
      <c r="U37" s="180">
        <v>0.25</v>
      </c>
      <c r="V37" s="180">
        <v>0</v>
      </c>
      <c r="W37" s="180">
        <v>0.125</v>
      </c>
      <c r="X37" s="180">
        <v>0.25</v>
      </c>
      <c r="Y37" s="180">
        <v>0.375</v>
      </c>
      <c r="Z37" s="180">
        <v>0.25</v>
      </c>
      <c r="AA37" s="180">
        <v>0</v>
      </c>
      <c r="AB37" s="180">
        <v>0.125</v>
      </c>
      <c r="AC37" s="183">
        <v>0.5</v>
      </c>
    </row>
    <row r="38" spans="1:29" ht="30" customHeight="1" x14ac:dyDescent="0.25">
      <c r="A38" s="177">
        <v>13233</v>
      </c>
      <c r="B38" s="182" t="s">
        <v>213</v>
      </c>
      <c r="C38" s="179">
        <v>45504</v>
      </c>
      <c r="D38" s="8">
        <v>0.66666666666666663</v>
      </c>
      <c r="E38" s="8">
        <v>0.2</v>
      </c>
      <c r="F38" s="8">
        <v>0.13333333333333333</v>
      </c>
      <c r="G38" s="8">
        <v>0</v>
      </c>
      <c r="H38" s="8">
        <v>0</v>
      </c>
      <c r="I38" s="8">
        <v>0.53333333333333333</v>
      </c>
      <c r="J38" s="8">
        <v>0.26666666666666666</v>
      </c>
      <c r="K38" s="8">
        <v>0.13333333333333333</v>
      </c>
      <c r="L38" s="8">
        <v>0</v>
      </c>
      <c r="M38" s="8">
        <v>6.6666666666666666E-2</v>
      </c>
      <c r="N38" s="8">
        <v>0.6</v>
      </c>
      <c r="O38" s="8">
        <v>0.2</v>
      </c>
      <c r="P38" s="8">
        <v>0</v>
      </c>
      <c r="Q38" s="8">
        <v>0.2</v>
      </c>
      <c r="R38" s="8">
        <v>0</v>
      </c>
      <c r="S38" s="8">
        <v>0.53333333333333333</v>
      </c>
      <c r="T38" s="8">
        <v>0.33333333333333331</v>
      </c>
      <c r="U38" s="8">
        <v>6.6666666666666666E-2</v>
      </c>
      <c r="V38" s="8">
        <v>6.6666666666666666E-2</v>
      </c>
      <c r="W38" s="8">
        <v>0</v>
      </c>
      <c r="X38" s="8">
        <v>0.66666666666666663</v>
      </c>
      <c r="Y38" s="8">
        <v>0.13333333333333333</v>
      </c>
      <c r="Z38" s="8">
        <v>0.13333333333333333</v>
      </c>
      <c r="AA38" s="8">
        <v>6.6666666666666666E-2</v>
      </c>
      <c r="AB38" s="8">
        <v>0</v>
      </c>
      <c r="AC38" s="83">
        <v>0.73333333333333328</v>
      </c>
    </row>
    <row r="39" spans="1:29" ht="30" customHeight="1" x14ac:dyDescent="0.25">
      <c r="A39" s="177">
        <v>13232</v>
      </c>
      <c r="B39" s="182" t="s">
        <v>212</v>
      </c>
      <c r="C39" s="179">
        <v>45504</v>
      </c>
      <c r="D39" s="8">
        <v>0.6</v>
      </c>
      <c r="E39" s="8">
        <v>0.2</v>
      </c>
      <c r="F39" s="8">
        <v>0.13333333333333333</v>
      </c>
      <c r="G39" s="8">
        <v>6.6666666666666666E-2</v>
      </c>
      <c r="H39" s="8">
        <v>0</v>
      </c>
      <c r="I39" s="8">
        <v>0.53333333333333333</v>
      </c>
      <c r="J39" s="8">
        <v>0.26666666666666666</v>
      </c>
      <c r="K39" s="8">
        <v>0.13333333333333333</v>
      </c>
      <c r="L39" s="8">
        <v>6.6666666666666666E-2</v>
      </c>
      <c r="M39" s="8">
        <v>0</v>
      </c>
      <c r="N39" s="8">
        <v>0.53333333333333333</v>
      </c>
      <c r="O39" s="8">
        <v>0.2</v>
      </c>
      <c r="P39" s="8">
        <v>0.2</v>
      </c>
      <c r="Q39" s="8">
        <v>0</v>
      </c>
      <c r="R39" s="8">
        <v>6.6666666666666666E-2</v>
      </c>
      <c r="S39" s="8">
        <v>0.6</v>
      </c>
      <c r="T39" s="8">
        <v>0.26666666666666666</v>
      </c>
      <c r="U39" s="8">
        <v>0</v>
      </c>
      <c r="V39" s="8">
        <v>0.13333333333333333</v>
      </c>
      <c r="W39" s="8">
        <v>0</v>
      </c>
      <c r="X39" s="8">
        <v>0.53333333333333333</v>
      </c>
      <c r="Y39" s="8">
        <v>0.33333333333333331</v>
      </c>
      <c r="Z39" s="8">
        <v>6.6666666666666666E-2</v>
      </c>
      <c r="AA39" s="8">
        <v>6.6666666666666666E-2</v>
      </c>
      <c r="AB39" s="8">
        <v>0</v>
      </c>
      <c r="AC39" s="83">
        <v>0.8</v>
      </c>
    </row>
    <row r="40" spans="1:29" ht="30" customHeight="1" x14ac:dyDescent="0.25">
      <c r="A40" s="177">
        <v>13234</v>
      </c>
      <c r="B40" s="182" t="s">
        <v>207</v>
      </c>
      <c r="C40" s="179">
        <v>45504</v>
      </c>
      <c r="D40" s="180">
        <v>0.8571428571428571</v>
      </c>
      <c r="E40" s="180">
        <v>0.14285714285714285</v>
      </c>
      <c r="F40" s="180">
        <v>0</v>
      </c>
      <c r="G40" s="180">
        <v>0</v>
      </c>
      <c r="H40" s="180">
        <v>0</v>
      </c>
      <c r="I40" s="180">
        <v>0.5714285714285714</v>
      </c>
      <c r="J40" s="180">
        <v>0.42857142857142855</v>
      </c>
      <c r="K40" s="180">
        <v>0</v>
      </c>
      <c r="L40" s="180">
        <v>0</v>
      </c>
      <c r="M40" s="180">
        <v>0</v>
      </c>
      <c r="N40" s="180">
        <v>0.8571428571428571</v>
      </c>
      <c r="O40" s="180">
        <v>0.14285714285714285</v>
      </c>
      <c r="P40" s="180">
        <v>0</v>
      </c>
      <c r="Q40" s="180">
        <v>0</v>
      </c>
      <c r="R40" s="180">
        <v>0</v>
      </c>
      <c r="S40" s="180">
        <v>0.7142857142857143</v>
      </c>
      <c r="T40" s="180">
        <v>0.2857142857142857</v>
      </c>
      <c r="U40" s="180">
        <v>0</v>
      </c>
      <c r="V40" s="180">
        <v>0</v>
      </c>
      <c r="W40" s="180">
        <v>0</v>
      </c>
      <c r="X40" s="180">
        <v>0.8571428571428571</v>
      </c>
      <c r="Y40" s="180">
        <v>0.14285714285714285</v>
      </c>
      <c r="Z40" s="180">
        <v>0</v>
      </c>
      <c r="AA40" s="180">
        <v>0</v>
      </c>
      <c r="AB40" s="180">
        <v>0</v>
      </c>
      <c r="AC40" s="183">
        <v>1</v>
      </c>
    </row>
    <row r="41" spans="1:29" ht="30" customHeight="1" thickBot="1" x14ac:dyDescent="0.3">
      <c r="A41" s="177">
        <v>13245</v>
      </c>
      <c r="B41" s="182" t="s">
        <v>209</v>
      </c>
      <c r="C41" s="179">
        <v>45504</v>
      </c>
      <c r="D41" s="125">
        <v>0.77777777777777779</v>
      </c>
      <c r="E41" s="125">
        <v>0.22222222222222221</v>
      </c>
      <c r="F41" s="125">
        <v>0</v>
      </c>
      <c r="G41" s="125">
        <v>0</v>
      </c>
      <c r="H41" s="125">
        <v>0</v>
      </c>
      <c r="I41" s="125">
        <v>0.77777777777777779</v>
      </c>
      <c r="J41" s="125">
        <v>0.22222222222222221</v>
      </c>
      <c r="K41" s="125">
        <v>0</v>
      </c>
      <c r="L41" s="125">
        <v>0</v>
      </c>
      <c r="M41" s="125">
        <v>0</v>
      </c>
      <c r="N41" s="125">
        <v>0.88888888888888884</v>
      </c>
      <c r="O41" s="125">
        <v>0.1111111111111111</v>
      </c>
      <c r="P41" s="125">
        <v>0</v>
      </c>
      <c r="Q41" s="125">
        <v>0</v>
      </c>
      <c r="R41" s="125">
        <v>0</v>
      </c>
      <c r="S41" s="125">
        <v>0.77777777777777779</v>
      </c>
      <c r="T41" s="125">
        <v>0.1111111111111111</v>
      </c>
      <c r="U41" s="125">
        <v>0.1111111111111111</v>
      </c>
      <c r="V41" s="125">
        <v>0</v>
      </c>
      <c r="W41" s="125">
        <v>0</v>
      </c>
      <c r="X41" s="125">
        <v>0.77777777777777779</v>
      </c>
      <c r="Y41" s="125">
        <v>0.22222222222222221</v>
      </c>
      <c r="Z41" s="125">
        <v>0</v>
      </c>
      <c r="AA41" s="125">
        <v>0</v>
      </c>
      <c r="AB41" s="125">
        <v>0</v>
      </c>
      <c r="AC41" s="136">
        <v>1</v>
      </c>
    </row>
    <row r="42" spans="1:29" ht="30" customHeight="1" x14ac:dyDescent="0.25"/>
    <row r="43" spans="1:29" ht="30" customHeight="1" x14ac:dyDescent="0.25"/>
    <row r="44" spans="1:29" ht="30" customHeight="1" x14ac:dyDescent="0.25"/>
    <row r="45" spans="1:29" ht="30" customHeight="1" x14ac:dyDescent="0.25"/>
    <row r="46" spans="1:29" ht="30" customHeight="1" x14ac:dyDescent="0.25"/>
    <row r="47" spans="1:29" ht="30" customHeight="1" x14ac:dyDescent="0.25"/>
    <row r="48" spans="1:29" ht="30" customHeight="1" x14ac:dyDescent="0.25"/>
    <row r="49" ht="30" customHeight="1" x14ac:dyDescent="0.25"/>
    <row r="50" ht="30" customHeight="1" x14ac:dyDescent="0.25"/>
    <row r="51" ht="30" customHeight="1" x14ac:dyDescent="0.25"/>
    <row r="52" ht="30" customHeight="1" x14ac:dyDescent="0.25"/>
    <row r="53" ht="30" customHeight="1" x14ac:dyDescent="0.25"/>
    <row r="54" ht="30" customHeight="1" x14ac:dyDescent="0.25"/>
    <row r="55" ht="30" customHeight="1" x14ac:dyDescent="0.25"/>
    <row r="56" ht="30" customHeight="1" x14ac:dyDescent="0.25"/>
    <row r="57" ht="30" customHeight="1" x14ac:dyDescent="0.25"/>
    <row r="58" ht="30" customHeight="1" x14ac:dyDescent="0.25"/>
    <row r="59" ht="30" customHeight="1" x14ac:dyDescent="0.25"/>
    <row r="60" ht="30" customHeight="1" x14ac:dyDescent="0.25"/>
    <row r="61" ht="30" customHeight="1" x14ac:dyDescent="0.25"/>
    <row r="62" ht="30" customHeight="1" x14ac:dyDescent="0.25"/>
    <row r="63" ht="30" customHeight="1" x14ac:dyDescent="0.25"/>
    <row r="64" ht="30" customHeight="1" x14ac:dyDescent="0.25"/>
    <row r="65" ht="30" customHeight="1" x14ac:dyDescent="0.25"/>
    <row r="66" ht="30" customHeight="1" x14ac:dyDescent="0.25"/>
    <row r="67" ht="30" customHeight="1" x14ac:dyDescent="0.25"/>
    <row r="68" ht="30" customHeight="1" x14ac:dyDescent="0.25"/>
    <row r="69" ht="30" customHeight="1" x14ac:dyDescent="0.25"/>
    <row r="70" ht="30" customHeight="1" x14ac:dyDescent="0.25"/>
    <row r="71" ht="30" customHeight="1" x14ac:dyDescent="0.25"/>
    <row r="72" ht="30" customHeight="1" x14ac:dyDescent="0.25"/>
    <row r="73" ht="30" customHeight="1" x14ac:dyDescent="0.25"/>
    <row r="74" ht="30" customHeight="1" x14ac:dyDescent="0.25"/>
    <row r="75" ht="30" customHeight="1" x14ac:dyDescent="0.25"/>
    <row r="76" ht="30" customHeight="1" x14ac:dyDescent="0.25"/>
    <row r="77" ht="30" customHeight="1" x14ac:dyDescent="0.25"/>
    <row r="78" ht="30" customHeight="1" x14ac:dyDescent="0.25"/>
    <row r="79" ht="30" customHeight="1" x14ac:dyDescent="0.25"/>
    <row r="80" ht="30" customHeight="1" x14ac:dyDescent="0.25"/>
    <row r="81" ht="30" customHeight="1" x14ac:dyDescent="0.25"/>
    <row r="82" ht="30" customHeight="1" x14ac:dyDescent="0.25"/>
    <row r="83" ht="30" customHeight="1" x14ac:dyDescent="0.25"/>
    <row r="84" ht="30" customHeight="1" x14ac:dyDescent="0.25"/>
    <row r="85" ht="30" customHeight="1" x14ac:dyDescent="0.25"/>
    <row r="86" ht="30" customHeight="1" x14ac:dyDescent="0.25"/>
    <row r="87" ht="30" customHeight="1" x14ac:dyDescent="0.25"/>
    <row r="88" ht="30" customHeight="1" x14ac:dyDescent="0.25"/>
    <row r="89" ht="30" customHeight="1" x14ac:dyDescent="0.25"/>
    <row r="90" ht="30" customHeight="1" x14ac:dyDescent="0.25"/>
    <row r="91" ht="30" customHeight="1" x14ac:dyDescent="0.25"/>
    <row r="92" ht="30" customHeight="1" x14ac:dyDescent="0.25"/>
    <row r="93" ht="30" customHeight="1" x14ac:dyDescent="0.25"/>
    <row r="94" ht="30" customHeight="1" x14ac:dyDescent="0.25"/>
    <row r="95" ht="30" customHeight="1" x14ac:dyDescent="0.25"/>
    <row r="96" ht="30" customHeight="1" x14ac:dyDescent="0.25"/>
    <row r="97" ht="30" customHeight="1" x14ac:dyDescent="0.25"/>
    <row r="98" ht="30" customHeight="1" x14ac:dyDescent="0.25"/>
    <row r="99" ht="30" customHeight="1" x14ac:dyDescent="0.25"/>
    <row r="100" ht="30" customHeight="1" x14ac:dyDescent="0.25"/>
    <row r="101" ht="30" customHeight="1" x14ac:dyDescent="0.25"/>
    <row r="102" ht="30" customHeight="1" x14ac:dyDescent="0.25"/>
    <row r="103" ht="30" customHeight="1" x14ac:dyDescent="0.25"/>
    <row r="104" ht="30" customHeight="1" x14ac:dyDescent="0.25"/>
    <row r="105" ht="30" customHeight="1" x14ac:dyDescent="0.25"/>
    <row r="106" ht="30" customHeight="1" x14ac:dyDescent="0.25"/>
    <row r="107" ht="30" customHeight="1" x14ac:dyDescent="0.25"/>
    <row r="108" ht="30" customHeight="1" x14ac:dyDescent="0.25"/>
    <row r="109" ht="30" customHeight="1" x14ac:dyDescent="0.25"/>
    <row r="110" ht="30" customHeight="1" x14ac:dyDescent="0.25"/>
    <row r="111" ht="30" customHeight="1" x14ac:dyDescent="0.25"/>
    <row r="112" ht="30" customHeight="1" x14ac:dyDescent="0.25"/>
    <row r="113" ht="30" customHeight="1" x14ac:dyDescent="0.25"/>
    <row r="114" ht="30" customHeight="1" x14ac:dyDescent="0.25"/>
    <row r="115" ht="30" customHeight="1" x14ac:dyDescent="0.25"/>
    <row r="116" ht="30" customHeight="1" x14ac:dyDescent="0.25"/>
    <row r="117" ht="30" customHeight="1" x14ac:dyDescent="0.25"/>
    <row r="118" ht="30" customHeight="1" x14ac:dyDescent="0.25"/>
    <row r="119" ht="30" customHeight="1" x14ac:dyDescent="0.25"/>
    <row r="120" ht="30" customHeight="1" x14ac:dyDescent="0.25"/>
    <row r="121" ht="30" customHeight="1" x14ac:dyDescent="0.25"/>
    <row r="122" ht="30" customHeight="1" x14ac:dyDescent="0.25"/>
    <row r="123" ht="30" customHeight="1" x14ac:dyDescent="0.25"/>
    <row r="124" ht="30" customHeight="1" x14ac:dyDescent="0.25"/>
    <row r="125" ht="30" customHeight="1" x14ac:dyDescent="0.25"/>
    <row r="126" ht="30" customHeight="1" x14ac:dyDescent="0.25"/>
    <row r="127" ht="30" customHeight="1" x14ac:dyDescent="0.25"/>
    <row r="128" ht="30" customHeight="1" x14ac:dyDescent="0.25"/>
    <row r="129" ht="30" customHeight="1" x14ac:dyDescent="0.25"/>
    <row r="130" ht="30" customHeight="1" x14ac:dyDescent="0.25"/>
    <row r="131" ht="30" customHeight="1" x14ac:dyDescent="0.25"/>
    <row r="132" ht="30" customHeight="1" x14ac:dyDescent="0.25"/>
    <row r="133" ht="30" customHeight="1" x14ac:dyDescent="0.25"/>
    <row r="134" ht="30" customHeight="1" x14ac:dyDescent="0.25"/>
    <row r="135" ht="30" customHeight="1" x14ac:dyDescent="0.25"/>
    <row r="136" ht="30" customHeight="1" x14ac:dyDescent="0.25"/>
    <row r="137" ht="30" customHeight="1" x14ac:dyDescent="0.25"/>
    <row r="138" ht="30" customHeight="1" x14ac:dyDescent="0.25"/>
    <row r="139" ht="30" customHeight="1" x14ac:dyDescent="0.25"/>
    <row r="140" ht="30" customHeight="1" x14ac:dyDescent="0.25"/>
    <row r="141" ht="30" customHeight="1" x14ac:dyDescent="0.25"/>
    <row r="142" ht="30" customHeight="1" x14ac:dyDescent="0.25"/>
    <row r="143" ht="30" customHeight="1" x14ac:dyDescent="0.25"/>
    <row r="144" ht="30" customHeight="1" x14ac:dyDescent="0.25"/>
    <row r="145" ht="30" customHeight="1" x14ac:dyDescent="0.25"/>
    <row r="146" ht="30" customHeight="1" x14ac:dyDescent="0.25"/>
    <row r="147" ht="30" customHeight="1" x14ac:dyDescent="0.25"/>
    <row r="148" ht="30" customHeight="1" x14ac:dyDescent="0.25"/>
    <row r="149" ht="30" customHeight="1" x14ac:dyDescent="0.25"/>
    <row r="150" ht="30" customHeight="1" x14ac:dyDescent="0.25"/>
    <row r="151" ht="30" customHeight="1" x14ac:dyDescent="0.25"/>
    <row r="152" ht="30" customHeight="1" x14ac:dyDescent="0.25"/>
    <row r="153" ht="30" customHeight="1" x14ac:dyDescent="0.25"/>
    <row r="154" ht="30" customHeight="1" x14ac:dyDescent="0.25"/>
    <row r="155" ht="30" customHeight="1" x14ac:dyDescent="0.25"/>
    <row r="156" ht="30" customHeight="1" x14ac:dyDescent="0.25"/>
    <row r="157" ht="30" customHeight="1" x14ac:dyDescent="0.25"/>
    <row r="158" ht="30" customHeight="1" x14ac:dyDescent="0.25"/>
    <row r="159" ht="30" customHeight="1" x14ac:dyDescent="0.25"/>
    <row r="160" ht="30" customHeight="1" x14ac:dyDescent="0.25"/>
    <row r="161" ht="30" customHeight="1" x14ac:dyDescent="0.25"/>
    <row r="162" ht="30" customHeight="1" x14ac:dyDescent="0.25"/>
    <row r="163" ht="30" customHeight="1" x14ac:dyDescent="0.25"/>
    <row r="164" ht="30" customHeight="1" x14ac:dyDescent="0.25"/>
    <row r="165" ht="30" customHeight="1" x14ac:dyDescent="0.25"/>
    <row r="166" ht="30" customHeight="1" x14ac:dyDescent="0.25"/>
    <row r="167" ht="30" customHeight="1" x14ac:dyDescent="0.25"/>
    <row r="168" ht="30" customHeight="1" x14ac:dyDescent="0.25"/>
    <row r="169" ht="30" customHeight="1" x14ac:dyDescent="0.25"/>
    <row r="170" ht="30" customHeight="1" x14ac:dyDescent="0.25"/>
    <row r="171" ht="30" customHeight="1" x14ac:dyDescent="0.25"/>
    <row r="172" ht="30" customHeight="1" x14ac:dyDescent="0.25"/>
    <row r="173" ht="30" customHeight="1" x14ac:dyDescent="0.25"/>
    <row r="174" ht="30" customHeight="1" x14ac:dyDescent="0.25"/>
    <row r="175" ht="30" customHeight="1" x14ac:dyDescent="0.25"/>
    <row r="176" ht="30" customHeight="1" x14ac:dyDescent="0.25"/>
    <row r="177" ht="30" customHeight="1" x14ac:dyDescent="0.25"/>
    <row r="178" ht="30" customHeight="1" x14ac:dyDescent="0.25"/>
    <row r="179" ht="30" customHeight="1" x14ac:dyDescent="0.25"/>
    <row r="180" ht="30" customHeight="1" x14ac:dyDescent="0.25"/>
    <row r="181" ht="30" customHeight="1" x14ac:dyDescent="0.25"/>
    <row r="182" ht="30" customHeight="1" x14ac:dyDescent="0.25"/>
    <row r="183" ht="30" customHeight="1" x14ac:dyDescent="0.25"/>
    <row r="184" ht="30" customHeight="1" x14ac:dyDescent="0.25"/>
    <row r="185" ht="30" customHeight="1" x14ac:dyDescent="0.25"/>
    <row r="186" ht="30" customHeight="1" x14ac:dyDescent="0.25"/>
    <row r="187" ht="30" customHeight="1" x14ac:dyDescent="0.25"/>
    <row r="188" ht="30" customHeight="1" x14ac:dyDescent="0.25"/>
    <row r="189" ht="30" customHeight="1" x14ac:dyDescent="0.25"/>
    <row r="190" ht="30" customHeight="1" x14ac:dyDescent="0.25"/>
    <row r="191" ht="30" customHeight="1" x14ac:dyDescent="0.25"/>
    <row r="192" ht="30" customHeight="1" x14ac:dyDescent="0.25"/>
    <row r="193" ht="30" customHeight="1" x14ac:dyDescent="0.25"/>
    <row r="194" ht="30" customHeight="1" x14ac:dyDescent="0.25"/>
    <row r="195" ht="30" customHeight="1" x14ac:dyDescent="0.25"/>
    <row r="196" ht="30" customHeight="1" x14ac:dyDescent="0.25"/>
    <row r="197" ht="30" customHeight="1" x14ac:dyDescent="0.25"/>
    <row r="198" ht="30" customHeight="1" x14ac:dyDescent="0.25"/>
    <row r="199" ht="30" customHeight="1" x14ac:dyDescent="0.25"/>
    <row r="200" ht="30" customHeight="1" x14ac:dyDescent="0.25"/>
    <row r="201" ht="30" customHeight="1" x14ac:dyDescent="0.25"/>
    <row r="202" ht="30" customHeight="1" x14ac:dyDescent="0.25"/>
    <row r="203" ht="30" customHeight="1" x14ac:dyDescent="0.25"/>
    <row r="204" ht="30" customHeight="1" x14ac:dyDescent="0.25"/>
    <row r="205" ht="30" customHeight="1" x14ac:dyDescent="0.25"/>
    <row r="206" ht="30" customHeight="1" x14ac:dyDescent="0.25"/>
    <row r="207" ht="30" customHeight="1" x14ac:dyDescent="0.25"/>
    <row r="208" ht="30" customHeight="1" x14ac:dyDescent="0.25"/>
    <row r="209" ht="30" customHeight="1" x14ac:dyDescent="0.25"/>
    <row r="210" ht="30" customHeight="1" x14ac:dyDescent="0.25"/>
    <row r="211" ht="30" customHeight="1" x14ac:dyDescent="0.25"/>
    <row r="212" ht="30" customHeight="1" x14ac:dyDescent="0.25"/>
    <row r="213" ht="30" customHeight="1" x14ac:dyDescent="0.25"/>
    <row r="214" ht="30" customHeight="1" x14ac:dyDescent="0.25"/>
    <row r="215" ht="30" customHeight="1" x14ac:dyDescent="0.25"/>
    <row r="216" ht="30" customHeight="1" x14ac:dyDescent="0.25"/>
    <row r="217" ht="30" customHeight="1" x14ac:dyDescent="0.25"/>
    <row r="218" ht="30" customHeight="1" x14ac:dyDescent="0.25"/>
    <row r="219" ht="30" customHeight="1" x14ac:dyDescent="0.25"/>
    <row r="220" ht="30" customHeight="1" x14ac:dyDescent="0.25"/>
    <row r="221" ht="30" customHeight="1" x14ac:dyDescent="0.25"/>
    <row r="222" ht="30" customHeight="1" x14ac:dyDescent="0.25"/>
    <row r="223" ht="30" customHeight="1" x14ac:dyDescent="0.25"/>
    <row r="224" ht="30" customHeight="1" x14ac:dyDescent="0.25"/>
    <row r="225" ht="30" customHeight="1" x14ac:dyDescent="0.25"/>
    <row r="226" ht="30" customHeight="1" x14ac:dyDescent="0.25"/>
    <row r="227" ht="30" customHeight="1" x14ac:dyDescent="0.25"/>
    <row r="228" ht="30" customHeight="1" x14ac:dyDescent="0.25"/>
    <row r="229" ht="30" customHeight="1" x14ac:dyDescent="0.25"/>
    <row r="230" ht="30" customHeight="1" x14ac:dyDescent="0.25"/>
    <row r="231" ht="30" customHeight="1" x14ac:dyDescent="0.25"/>
    <row r="232" ht="30" customHeight="1" x14ac:dyDescent="0.25"/>
    <row r="233" ht="30" customHeight="1" x14ac:dyDescent="0.25"/>
    <row r="234" ht="30" customHeight="1" x14ac:dyDescent="0.25"/>
    <row r="235" ht="30" customHeight="1" x14ac:dyDescent="0.25"/>
    <row r="236" ht="30" customHeight="1" x14ac:dyDescent="0.25"/>
    <row r="237" ht="30" customHeight="1" x14ac:dyDescent="0.25"/>
    <row r="238" ht="30" customHeight="1" x14ac:dyDescent="0.25"/>
    <row r="239" ht="30" customHeight="1" x14ac:dyDescent="0.25"/>
    <row r="240" ht="30" customHeight="1" x14ac:dyDescent="0.25"/>
    <row r="241" ht="30" customHeight="1" x14ac:dyDescent="0.25"/>
    <row r="242" ht="30" customHeight="1" x14ac:dyDescent="0.25"/>
    <row r="243" ht="30" customHeight="1" x14ac:dyDescent="0.25"/>
    <row r="244" ht="30" customHeight="1" x14ac:dyDescent="0.25"/>
    <row r="245" ht="30" customHeight="1" x14ac:dyDescent="0.25"/>
    <row r="246" ht="30" customHeight="1" x14ac:dyDescent="0.25"/>
    <row r="247" ht="30" customHeight="1" x14ac:dyDescent="0.25"/>
    <row r="248" ht="30" customHeight="1" x14ac:dyDescent="0.25"/>
    <row r="249" ht="30" customHeight="1" x14ac:dyDescent="0.25"/>
    <row r="250" ht="30" customHeight="1" x14ac:dyDescent="0.25"/>
    <row r="251" ht="30" customHeight="1" x14ac:dyDescent="0.25"/>
    <row r="252" ht="30" customHeight="1" x14ac:dyDescent="0.25"/>
    <row r="253" ht="30" customHeight="1" x14ac:dyDescent="0.25"/>
    <row r="254" ht="30" customHeight="1" x14ac:dyDescent="0.25"/>
    <row r="255" ht="30" customHeight="1" x14ac:dyDescent="0.25"/>
    <row r="256" ht="30" customHeight="1" x14ac:dyDescent="0.25"/>
    <row r="257" ht="30" customHeight="1" x14ac:dyDescent="0.25"/>
    <row r="258" ht="30" customHeight="1" x14ac:dyDescent="0.25"/>
    <row r="259" ht="30" customHeight="1" x14ac:dyDescent="0.25"/>
    <row r="260" ht="30" customHeight="1" x14ac:dyDescent="0.25"/>
    <row r="261" ht="30" customHeight="1" x14ac:dyDescent="0.25"/>
    <row r="262" ht="30" customHeight="1" x14ac:dyDescent="0.25"/>
    <row r="263" ht="30" customHeight="1" x14ac:dyDescent="0.25"/>
    <row r="264" ht="30" customHeight="1" x14ac:dyDescent="0.25"/>
    <row r="265" ht="30" customHeight="1" x14ac:dyDescent="0.25"/>
    <row r="266" ht="30" customHeight="1" x14ac:dyDescent="0.25"/>
    <row r="267" ht="30" customHeight="1" x14ac:dyDescent="0.25"/>
    <row r="268" ht="30" customHeight="1" x14ac:dyDescent="0.25"/>
    <row r="269" ht="30" customHeight="1" x14ac:dyDescent="0.25"/>
    <row r="270" ht="30" customHeight="1" x14ac:dyDescent="0.25"/>
    <row r="271" ht="30" customHeight="1" x14ac:dyDescent="0.25"/>
    <row r="272" ht="30" customHeight="1" x14ac:dyDescent="0.25"/>
    <row r="273" ht="30" customHeight="1" x14ac:dyDescent="0.25"/>
    <row r="274" ht="30" customHeight="1" x14ac:dyDescent="0.25"/>
    <row r="275" ht="30" customHeight="1" x14ac:dyDescent="0.25"/>
    <row r="276" ht="30" customHeight="1" x14ac:dyDescent="0.25"/>
    <row r="277" ht="30" customHeight="1" x14ac:dyDescent="0.25"/>
    <row r="278" ht="30" customHeight="1" x14ac:dyDescent="0.25"/>
    <row r="279" ht="30" customHeight="1" x14ac:dyDescent="0.25"/>
    <row r="280" ht="30" customHeight="1" x14ac:dyDescent="0.25"/>
    <row r="281" ht="30" customHeight="1" x14ac:dyDescent="0.25"/>
    <row r="282" ht="30" customHeight="1" x14ac:dyDescent="0.25"/>
    <row r="283" ht="30" customHeight="1" x14ac:dyDescent="0.25"/>
    <row r="284" ht="30" customHeight="1" x14ac:dyDescent="0.25"/>
    <row r="285" ht="30" customHeight="1" x14ac:dyDescent="0.25"/>
    <row r="286" ht="30" customHeight="1" x14ac:dyDescent="0.25"/>
    <row r="287" ht="30" customHeight="1" x14ac:dyDescent="0.25"/>
    <row r="288" ht="30" customHeight="1" x14ac:dyDescent="0.25"/>
    <row r="289" ht="30" customHeight="1" x14ac:dyDescent="0.25"/>
    <row r="290" ht="30" customHeight="1" x14ac:dyDescent="0.25"/>
    <row r="291" ht="30" customHeight="1" x14ac:dyDescent="0.25"/>
    <row r="292" ht="30" customHeight="1" x14ac:dyDescent="0.25"/>
    <row r="293" ht="30" customHeight="1" x14ac:dyDescent="0.25"/>
    <row r="294" ht="30" customHeight="1" x14ac:dyDescent="0.25"/>
    <row r="295" ht="30" customHeight="1" x14ac:dyDescent="0.25"/>
    <row r="296" ht="30" customHeight="1" x14ac:dyDescent="0.25"/>
    <row r="297" ht="30" customHeight="1" x14ac:dyDescent="0.25"/>
    <row r="298" ht="30" customHeight="1" x14ac:dyDescent="0.25"/>
    <row r="299" ht="30" customHeight="1" x14ac:dyDescent="0.25"/>
    <row r="300" ht="30" customHeight="1" x14ac:dyDescent="0.25"/>
    <row r="301" ht="30" customHeight="1" x14ac:dyDescent="0.25"/>
    <row r="302" ht="30" customHeight="1" x14ac:dyDescent="0.25"/>
    <row r="303" ht="30" customHeight="1" x14ac:dyDescent="0.25"/>
    <row r="304" ht="30" customHeight="1" x14ac:dyDescent="0.25"/>
    <row r="305" ht="30" customHeight="1" x14ac:dyDescent="0.25"/>
    <row r="306" ht="30" customHeight="1" x14ac:dyDescent="0.25"/>
    <row r="307" ht="30" customHeight="1" x14ac:dyDescent="0.25"/>
    <row r="308" ht="30" customHeight="1" x14ac:dyDescent="0.25"/>
    <row r="309" ht="30" customHeight="1" x14ac:dyDescent="0.25"/>
    <row r="310" ht="30" customHeight="1" x14ac:dyDescent="0.25"/>
    <row r="311" ht="30" customHeight="1" x14ac:dyDescent="0.25"/>
    <row r="312" ht="30" customHeight="1" x14ac:dyDescent="0.25"/>
    <row r="313" ht="30" customHeight="1" x14ac:dyDescent="0.25"/>
    <row r="314" ht="30" customHeight="1" x14ac:dyDescent="0.25"/>
    <row r="315" ht="30" customHeight="1" x14ac:dyDescent="0.25"/>
    <row r="316" ht="30" customHeight="1" x14ac:dyDescent="0.25"/>
    <row r="317" ht="30" customHeight="1" x14ac:dyDescent="0.25"/>
    <row r="318" ht="30" customHeight="1" x14ac:dyDescent="0.25"/>
    <row r="319" ht="30" customHeight="1" x14ac:dyDescent="0.25"/>
    <row r="320" ht="30" customHeight="1" x14ac:dyDescent="0.25"/>
    <row r="321" ht="30" customHeight="1" x14ac:dyDescent="0.25"/>
    <row r="322" ht="30" customHeight="1" x14ac:dyDescent="0.25"/>
    <row r="323" ht="30" customHeight="1" x14ac:dyDescent="0.25"/>
    <row r="324" ht="30" customHeight="1" x14ac:dyDescent="0.25"/>
    <row r="325" ht="30" customHeight="1" x14ac:dyDescent="0.25"/>
    <row r="326" ht="30" customHeight="1" x14ac:dyDescent="0.25"/>
    <row r="327" ht="30" customHeight="1" x14ac:dyDescent="0.25"/>
    <row r="328" ht="30" customHeight="1" x14ac:dyDescent="0.25"/>
    <row r="329" ht="30" customHeight="1" x14ac:dyDescent="0.25"/>
    <row r="330" ht="30" customHeight="1" x14ac:dyDescent="0.25"/>
    <row r="331" ht="30" customHeight="1" x14ac:dyDescent="0.25"/>
    <row r="332" ht="30" customHeight="1" x14ac:dyDescent="0.25"/>
    <row r="333" ht="30" customHeight="1" x14ac:dyDescent="0.25"/>
    <row r="334" ht="30" customHeight="1" x14ac:dyDescent="0.25"/>
    <row r="335" ht="30" customHeight="1" x14ac:dyDescent="0.25"/>
    <row r="336" ht="30" customHeight="1" x14ac:dyDescent="0.25"/>
    <row r="337" ht="30" customHeight="1" x14ac:dyDescent="0.25"/>
    <row r="338" ht="30" customHeight="1" x14ac:dyDescent="0.25"/>
    <row r="339" ht="30" customHeight="1" x14ac:dyDescent="0.25"/>
    <row r="340" ht="30" customHeight="1" x14ac:dyDescent="0.25"/>
    <row r="341" ht="30" customHeight="1" x14ac:dyDescent="0.25"/>
    <row r="342" ht="30" customHeight="1" x14ac:dyDescent="0.25"/>
    <row r="343" ht="30" customHeight="1" x14ac:dyDescent="0.25"/>
    <row r="344" ht="30" customHeight="1" x14ac:dyDescent="0.25"/>
    <row r="345" ht="30" customHeight="1" x14ac:dyDescent="0.25"/>
    <row r="346" ht="30" customHeight="1" x14ac:dyDescent="0.25"/>
    <row r="347" ht="30" customHeight="1" x14ac:dyDescent="0.25"/>
    <row r="348" ht="30" customHeight="1" x14ac:dyDescent="0.25"/>
    <row r="349" ht="30" customHeight="1" x14ac:dyDescent="0.25"/>
    <row r="350" ht="30" customHeight="1" x14ac:dyDescent="0.25"/>
    <row r="351" ht="30" customHeight="1" x14ac:dyDescent="0.25"/>
    <row r="352" ht="30" customHeight="1" x14ac:dyDescent="0.25"/>
    <row r="353" ht="30" customHeight="1" x14ac:dyDescent="0.25"/>
    <row r="354" ht="30" customHeight="1" x14ac:dyDescent="0.25"/>
    <row r="355" ht="30" customHeight="1" x14ac:dyDescent="0.25"/>
    <row r="356" ht="30" customHeight="1" x14ac:dyDescent="0.25"/>
    <row r="357" ht="30" customHeight="1" x14ac:dyDescent="0.25"/>
    <row r="358" ht="30" customHeight="1" x14ac:dyDescent="0.25"/>
    <row r="359" ht="30" customHeight="1" x14ac:dyDescent="0.25"/>
    <row r="360" ht="30" customHeight="1" x14ac:dyDescent="0.25"/>
    <row r="361" ht="30" customHeight="1" x14ac:dyDescent="0.25"/>
    <row r="362" ht="30" customHeight="1" x14ac:dyDescent="0.25"/>
    <row r="363" ht="30" customHeight="1" x14ac:dyDescent="0.25"/>
    <row r="364" ht="30" customHeight="1" x14ac:dyDescent="0.25"/>
    <row r="365" ht="30" customHeight="1" x14ac:dyDescent="0.25"/>
    <row r="366" ht="30" customHeight="1" x14ac:dyDescent="0.25"/>
    <row r="367" ht="30" customHeight="1" x14ac:dyDescent="0.25"/>
    <row r="368" ht="30" customHeight="1" x14ac:dyDescent="0.25"/>
    <row r="369" ht="30" customHeight="1" x14ac:dyDescent="0.25"/>
    <row r="370" ht="30" customHeight="1" x14ac:dyDescent="0.25"/>
    <row r="371" ht="30" customHeight="1" x14ac:dyDescent="0.25"/>
    <row r="372" ht="30" customHeight="1" x14ac:dyDescent="0.25"/>
    <row r="373" ht="30" customHeight="1" x14ac:dyDescent="0.25"/>
    <row r="374" ht="30" customHeight="1" x14ac:dyDescent="0.25"/>
    <row r="375" ht="30" customHeight="1" x14ac:dyDescent="0.25"/>
    <row r="376" ht="30" customHeight="1" x14ac:dyDescent="0.25"/>
    <row r="377" ht="30" customHeight="1" x14ac:dyDescent="0.25"/>
    <row r="378" ht="30" customHeight="1" x14ac:dyDescent="0.25"/>
    <row r="379" ht="30" customHeight="1" x14ac:dyDescent="0.25"/>
    <row r="380" ht="30" customHeight="1" x14ac:dyDescent="0.25"/>
    <row r="381" ht="30" customHeight="1" x14ac:dyDescent="0.25"/>
    <row r="382" ht="30" customHeight="1" x14ac:dyDescent="0.25"/>
    <row r="383" ht="30" customHeight="1" x14ac:dyDescent="0.25"/>
    <row r="384" ht="30" customHeight="1" x14ac:dyDescent="0.25"/>
    <row r="385" ht="30" customHeight="1" x14ac:dyDescent="0.25"/>
    <row r="386" ht="30" customHeight="1" x14ac:dyDescent="0.25"/>
    <row r="387" ht="30" customHeight="1" x14ac:dyDescent="0.25"/>
    <row r="388" ht="30" customHeight="1" x14ac:dyDescent="0.25"/>
    <row r="389" ht="30" customHeight="1" x14ac:dyDescent="0.25"/>
    <row r="390" ht="30" customHeight="1" x14ac:dyDescent="0.25"/>
    <row r="391" ht="30" customHeight="1" x14ac:dyDescent="0.25"/>
    <row r="392" ht="30" customHeight="1" x14ac:dyDescent="0.25"/>
    <row r="393" ht="30" customHeight="1" x14ac:dyDescent="0.25"/>
    <row r="394" ht="30" customHeight="1" x14ac:dyDescent="0.25"/>
    <row r="395" ht="30" customHeight="1" x14ac:dyDescent="0.25"/>
    <row r="396" ht="30" customHeight="1" x14ac:dyDescent="0.25"/>
    <row r="397" ht="30" customHeight="1" x14ac:dyDescent="0.25"/>
    <row r="398" ht="30" customHeight="1" x14ac:dyDescent="0.25"/>
    <row r="399" ht="30" customHeight="1" x14ac:dyDescent="0.25"/>
    <row r="400" ht="30" customHeight="1" x14ac:dyDescent="0.25"/>
    <row r="401" ht="30" customHeight="1" x14ac:dyDescent="0.25"/>
    <row r="402" ht="30" customHeight="1" x14ac:dyDescent="0.25"/>
    <row r="403" ht="30" customHeight="1" x14ac:dyDescent="0.25"/>
    <row r="404" ht="30" customHeight="1" x14ac:dyDescent="0.25"/>
    <row r="405" ht="30" customHeight="1" x14ac:dyDescent="0.25"/>
    <row r="406" ht="30" customHeight="1" x14ac:dyDescent="0.25"/>
    <row r="407" ht="30" customHeight="1" x14ac:dyDescent="0.25"/>
    <row r="408" ht="30" customHeight="1" x14ac:dyDescent="0.25"/>
    <row r="409" ht="30" customHeight="1" x14ac:dyDescent="0.25"/>
    <row r="410" ht="30" customHeight="1" x14ac:dyDescent="0.25"/>
    <row r="411" ht="30" customHeight="1" x14ac:dyDescent="0.25"/>
    <row r="412" ht="30" customHeight="1" x14ac:dyDescent="0.25"/>
    <row r="413" ht="30" customHeight="1" x14ac:dyDescent="0.25"/>
    <row r="414" ht="30" customHeight="1" x14ac:dyDescent="0.25"/>
    <row r="415" ht="30" customHeight="1" x14ac:dyDescent="0.25"/>
    <row r="416" ht="30" customHeight="1" x14ac:dyDescent="0.25"/>
    <row r="417" ht="30" customHeight="1" x14ac:dyDescent="0.25"/>
    <row r="418" ht="30" customHeight="1" x14ac:dyDescent="0.25"/>
    <row r="419" ht="30" customHeight="1" x14ac:dyDescent="0.25"/>
    <row r="420" ht="30" customHeight="1" x14ac:dyDescent="0.25"/>
    <row r="421" ht="30" customHeight="1" x14ac:dyDescent="0.25"/>
    <row r="422" ht="30" customHeight="1" x14ac:dyDescent="0.25"/>
    <row r="423" ht="30" customHeight="1" x14ac:dyDescent="0.25"/>
    <row r="424" ht="30" customHeight="1" x14ac:dyDescent="0.25"/>
    <row r="425" ht="30" customHeight="1" x14ac:dyDescent="0.25"/>
    <row r="426" ht="30" customHeight="1" x14ac:dyDescent="0.25"/>
    <row r="427" ht="30" customHeight="1" x14ac:dyDescent="0.25"/>
    <row r="428" ht="30" customHeight="1" x14ac:dyDescent="0.25"/>
    <row r="429" ht="30" customHeight="1" x14ac:dyDescent="0.25"/>
    <row r="430" ht="30" customHeight="1" x14ac:dyDescent="0.25"/>
    <row r="431" ht="30" customHeight="1" x14ac:dyDescent="0.25"/>
    <row r="432" ht="30" customHeight="1" x14ac:dyDescent="0.25"/>
    <row r="433" ht="30" customHeight="1" x14ac:dyDescent="0.25"/>
    <row r="434" ht="30" customHeight="1" x14ac:dyDescent="0.25"/>
    <row r="435" ht="30" customHeight="1" x14ac:dyDescent="0.25"/>
    <row r="436" ht="30" customHeight="1" x14ac:dyDescent="0.25"/>
    <row r="437" ht="30" customHeight="1" x14ac:dyDescent="0.25"/>
    <row r="438" ht="30" customHeight="1" x14ac:dyDescent="0.25"/>
    <row r="439" ht="30" customHeight="1" x14ac:dyDescent="0.25"/>
    <row r="440" ht="30" customHeight="1" x14ac:dyDescent="0.25"/>
    <row r="441" ht="30" customHeight="1" x14ac:dyDescent="0.25"/>
    <row r="442" ht="30" customHeight="1" x14ac:dyDescent="0.25"/>
    <row r="443" ht="30" customHeight="1" x14ac:dyDescent="0.25"/>
    <row r="444" ht="30" customHeight="1" x14ac:dyDescent="0.25"/>
    <row r="445" ht="30" customHeight="1" x14ac:dyDescent="0.25"/>
    <row r="446" ht="30" customHeight="1" x14ac:dyDescent="0.25"/>
    <row r="447" ht="30" customHeight="1" x14ac:dyDescent="0.25"/>
    <row r="448"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sheetData>
  <autoFilter ref="A2:AC484" xr:uid="{5B937162-F56E-4FE4-809C-A574A88406CA}"/>
  <conditionalFormatting sqref="A2">
    <cfRule type="duplicateValues" dxfId="62" priority="16"/>
  </conditionalFormatting>
  <conditionalFormatting sqref="A3">
    <cfRule type="duplicateValues" dxfId="61" priority="12"/>
    <cfRule type="duplicateValues" dxfId="60" priority="13"/>
  </conditionalFormatting>
  <conditionalFormatting sqref="A3:A4">
    <cfRule type="duplicateValues" dxfId="59" priority="11"/>
  </conditionalFormatting>
  <conditionalFormatting sqref="A4">
    <cfRule type="duplicateValues" dxfId="58" priority="14"/>
    <cfRule type="duplicateValues" dxfId="57" priority="15"/>
  </conditionalFormatting>
  <conditionalFormatting sqref="A5:A41">
    <cfRule type="duplicateValues" dxfId="56" priority="1018"/>
    <cfRule type="duplicateValues" dxfId="55" priority="1019"/>
    <cfRule type="duplicateValues" dxfId="54" priority="1020"/>
  </conditionalFormatting>
  <conditionalFormatting sqref="A22:A41">
    <cfRule type="duplicateValues" dxfId="53" priority="1024"/>
    <cfRule type="duplicateValues" dxfId="52" priority="1025"/>
    <cfRule type="duplicateValues" dxfId="51" priority="1026"/>
  </conditionalFormatting>
  <conditionalFormatting sqref="B5:B41">
    <cfRule type="duplicateValues" dxfId="50" priority="1030"/>
  </conditionalFormatting>
  <conditionalFormatting sqref="B22:B41">
    <cfRule type="duplicateValues" dxfId="49" priority="1032"/>
  </conditionalFormatting>
  <conditionalFormatting sqref="C5:C41">
    <cfRule type="cellIs" dxfId="48" priority="5" operator="equal">
      <formula>""</formula>
    </cfRule>
  </conditionalFormatting>
  <conditionalFormatting sqref="D3:AC41">
    <cfRule type="cellIs" dxfId="47" priority="6" operator="equal">
      <formula>""</formula>
    </cfRule>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4BA3A-41A8-4E09-9CDD-6017D2B5B12B}">
  <dimension ref="A1:AC502"/>
  <sheetViews>
    <sheetView showGridLines="0" zoomScale="70" zoomScaleNormal="70" workbookViewId="0">
      <pane xSplit="3" ySplit="2" topLeftCell="D3" activePane="bottomRight" state="frozen"/>
      <selection activeCell="B1" sqref="B1"/>
      <selection pane="topRight" activeCell="B1" sqref="B1"/>
      <selection pane="bottomLeft" activeCell="B1" sqref="B1"/>
      <selection pane="bottomRight" activeCell="C4" sqref="C4"/>
    </sheetView>
  </sheetViews>
  <sheetFormatPr defaultColWidth="8.5703125" defaultRowHeight="15" x14ac:dyDescent="0.25"/>
  <cols>
    <col min="1" max="1" width="12.7109375" customWidth="1"/>
    <col min="2" max="2" width="61.85546875" customWidth="1"/>
    <col min="3" max="29" width="15.7109375" customWidth="1"/>
  </cols>
  <sheetData>
    <row r="1" spans="1:29" ht="75" customHeight="1" x14ac:dyDescent="0.25">
      <c r="A1" s="11" t="s">
        <v>91</v>
      </c>
      <c r="B1" s="11" t="s">
        <v>8</v>
      </c>
      <c r="C1" s="9" t="s">
        <v>65</v>
      </c>
      <c r="D1" s="10" t="s">
        <v>177</v>
      </c>
      <c r="E1" s="10" t="s">
        <v>177</v>
      </c>
      <c r="F1" s="10" t="s">
        <v>177</v>
      </c>
      <c r="G1" s="10" t="s">
        <v>177</v>
      </c>
      <c r="H1" s="10" t="s">
        <v>177</v>
      </c>
      <c r="I1" s="9" t="s">
        <v>110</v>
      </c>
      <c r="J1" s="9" t="s">
        <v>110</v>
      </c>
      <c r="K1" s="9" t="s">
        <v>110</v>
      </c>
      <c r="L1" s="9" t="s">
        <v>110</v>
      </c>
      <c r="M1" s="9" t="s">
        <v>110</v>
      </c>
      <c r="N1" s="18" t="s">
        <v>178</v>
      </c>
      <c r="O1" s="18" t="s">
        <v>178</v>
      </c>
      <c r="P1" s="18" t="s">
        <v>178</v>
      </c>
      <c r="Q1" s="18" t="s">
        <v>178</v>
      </c>
      <c r="R1" s="18" t="s">
        <v>178</v>
      </c>
      <c r="S1" s="9" t="s">
        <v>179</v>
      </c>
      <c r="T1" s="9" t="s">
        <v>179</v>
      </c>
      <c r="U1" s="9" t="s">
        <v>179</v>
      </c>
      <c r="V1" s="9" t="s">
        <v>179</v>
      </c>
      <c r="W1" s="9" t="s">
        <v>179</v>
      </c>
      <c r="X1" s="41" t="s">
        <v>67</v>
      </c>
      <c r="Y1" s="41" t="s">
        <v>67</v>
      </c>
      <c r="Z1" s="41" t="s">
        <v>67</v>
      </c>
      <c r="AA1" s="41" t="s">
        <v>67</v>
      </c>
      <c r="AB1" s="41" t="s">
        <v>67</v>
      </c>
      <c r="AC1" s="42" t="s">
        <v>68</v>
      </c>
    </row>
    <row r="2" spans="1:29" ht="49.9" customHeight="1" thickBot="1" x14ac:dyDescent="0.3">
      <c r="A2" s="43"/>
      <c r="B2" s="12"/>
      <c r="C2" s="12" t="s">
        <v>64</v>
      </c>
      <c r="D2" s="13" t="s">
        <v>69</v>
      </c>
      <c r="E2" s="84" t="s">
        <v>70</v>
      </c>
      <c r="F2" s="85" t="s">
        <v>71</v>
      </c>
      <c r="G2" s="86" t="s">
        <v>72</v>
      </c>
      <c r="H2" s="14" t="s">
        <v>73</v>
      </c>
      <c r="I2" s="13" t="s">
        <v>74</v>
      </c>
      <c r="J2" s="84" t="s">
        <v>75</v>
      </c>
      <c r="K2" s="85" t="s">
        <v>76</v>
      </c>
      <c r="L2" s="86" t="s">
        <v>77</v>
      </c>
      <c r="M2" s="14" t="s">
        <v>78</v>
      </c>
      <c r="N2" s="13" t="s">
        <v>79</v>
      </c>
      <c r="O2" s="84" t="s">
        <v>80</v>
      </c>
      <c r="P2" s="85" t="s">
        <v>81</v>
      </c>
      <c r="Q2" s="86" t="s">
        <v>82</v>
      </c>
      <c r="R2" s="14" t="s">
        <v>83</v>
      </c>
      <c r="S2" s="13" t="s">
        <v>79</v>
      </c>
      <c r="T2" s="84" t="s">
        <v>80</v>
      </c>
      <c r="U2" s="85" t="s">
        <v>81</v>
      </c>
      <c r="V2" s="86" t="s">
        <v>82</v>
      </c>
      <c r="W2" s="14" t="s">
        <v>83</v>
      </c>
      <c r="X2" s="13" t="s">
        <v>97</v>
      </c>
      <c r="Y2" s="84" t="s">
        <v>92</v>
      </c>
      <c r="Z2" s="85" t="s">
        <v>175</v>
      </c>
      <c r="AA2" s="86" t="s">
        <v>93</v>
      </c>
      <c r="AB2" s="14" t="s">
        <v>176</v>
      </c>
      <c r="AC2" s="15" t="s">
        <v>68</v>
      </c>
    </row>
    <row r="3" spans="1:29" ht="30" customHeight="1" thickBot="1" x14ac:dyDescent="0.3">
      <c r="A3" s="132">
        <v>2900</v>
      </c>
      <c r="B3" s="133" t="s">
        <v>109</v>
      </c>
      <c r="C3" s="129">
        <v>44985</v>
      </c>
      <c r="D3" s="80"/>
      <c r="E3" s="80"/>
      <c r="F3" s="80"/>
      <c r="G3" s="80"/>
      <c r="H3" s="80"/>
      <c r="I3" s="80"/>
      <c r="J3" s="80"/>
      <c r="K3" s="80"/>
      <c r="L3" s="80"/>
      <c r="M3" s="80"/>
      <c r="N3" s="80"/>
      <c r="O3" s="80"/>
      <c r="P3" s="80"/>
      <c r="Q3" s="80"/>
      <c r="R3" s="80"/>
      <c r="S3" s="80"/>
      <c r="T3" s="80"/>
      <c r="U3" s="80"/>
      <c r="V3" s="80"/>
      <c r="W3" s="80"/>
      <c r="X3" s="80"/>
      <c r="Y3" s="80"/>
      <c r="Z3" s="80"/>
      <c r="AA3" s="80"/>
      <c r="AB3" s="80"/>
      <c r="AC3" s="135"/>
    </row>
    <row r="4" spans="1:29" ht="30" customHeight="1" thickBot="1" x14ac:dyDescent="0.3">
      <c r="A4" s="94">
        <v>13200</v>
      </c>
      <c r="B4" s="95" t="s">
        <v>143</v>
      </c>
      <c r="C4" s="117">
        <v>44985</v>
      </c>
      <c r="D4" s="58">
        <v>0.61061946902654862</v>
      </c>
      <c r="E4" s="58">
        <v>0.26548672566371684</v>
      </c>
      <c r="F4" s="58">
        <v>0.10619469026548672</v>
      </c>
      <c r="G4" s="58">
        <v>8.8495575221238937E-3</v>
      </c>
      <c r="H4" s="58">
        <v>8.8495575221238937E-3</v>
      </c>
      <c r="I4" s="58">
        <v>0.49557522123893805</v>
      </c>
      <c r="J4" s="58">
        <v>0.40707964601769914</v>
      </c>
      <c r="K4" s="58">
        <v>8.8495575221238937E-2</v>
      </c>
      <c r="L4" s="58">
        <v>0</v>
      </c>
      <c r="M4" s="58">
        <v>8.8495575221238937E-3</v>
      </c>
      <c r="N4" s="58">
        <v>0.70796460176991149</v>
      </c>
      <c r="O4" s="58">
        <v>0.21238938053097345</v>
      </c>
      <c r="P4" s="58">
        <v>6.1946902654867256E-2</v>
      </c>
      <c r="Q4" s="58">
        <v>8.8495575221238937E-3</v>
      </c>
      <c r="R4" s="58">
        <v>8.8495575221238937E-3</v>
      </c>
      <c r="S4" s="58">
        <v>0.68141592920353977</v>
      </c>
      <c r="T4" s="58">
        <v>0.20353982300884957</v>
      </c>
      <c r="U4" s="58">
        <v>0.10619469026548672</v>
      </c>
      <c r="V4" s="58">
        <v>0</v>
      </c>
      <c r="W4" s="58">
        <v>8.8495575221238937E-3</v>
      </c>
      <c r="X4" s="58">
        <v>0.67256637168141598</v>
      </c>
      <c r="Y4" s="58">
        <v>0.24778761061946902</v>
      </c>
      <c r="Z4" s="58">
        <v>7.0796460176991149E-2</v>
      </c>
      <c r="AA4" s="58">
        <v>0</v>
      </c>
      <c r="AB4" s="58">
        <v>8.8495575221238937E-3</v>
      </c>
      <c r="AC4" s="115">
        <v>0.91150442477876115</v>
      </c>
    </row>
    <row r="5" spans="1:29" ht="30" customHeight="1" x14ac:dyDescent="0.25">
      <c r="A5" s="98">
        <v>13201</v>
      </c>
      <c r="B5" s="105" t="s">
        <v>144</v>
      </c>
      <c r="C5" s="118">
        <v>44985</v>
      </c>
      <c r="D5" s="16">
        <v>0.47058823529411764</v>
      </c>
      <c r="E5" s="16">
        <v>0.37254901960784315</v>
      </c>
      <c r="F5" s="16">
        <v>0.13725490196078433</v>
      </c>
      <c r="G5" s="16">
        <v>0</v>
      </c>
      <c r="H5" s="16">
        <v>1.9607843137254902E-2</v>
      </c>
      <c r="I5" s="16">
        <v>0.33333333333333331</v>
      </c>
      <c r="J5" s="16">
        <v>0.52941176470588236</v>
      </c>
      <c r="K5" s="16">
        <v>0.11764705882352941</v>
      </c>
      <c r="L5" s="16">
        <v>0</v>
      </c>
      <c r="M5" s="16">
        <v>1.9607843137254902E-2</v>
      </c>
      <c r="N5" s="16">
        <v>0.66666666666666663</v>
      </c>
      <c r="O5" s="16">
        <v>0.25490196078431371</v>
      </c>
      <c r="P5" s="16">
        <v>5.8823529411764705E-2</v>
      </c>
      <c r="Q5" s="16">
        <v>0</v>
      </c>
      <c r="R5" s="16">
        <v>1.9607843137254902E-2</v>
      </c>
      <c r="S5" s="16">
        <v>0.58823529411764708</v>
      </c>
      <c r="T5" s="16">
        <v>0.29411764705882354</v>
      </c>
      <c r="U5" s="16">
        <v>9.8039215686274508E-2</v>
      </c>
      <c r="V5" s="16">
        <v>0</v>
      </c>
      <c r="W5" s="16">
        <v>1.9607843137254902E-2</v>
      </c>
      <c r="X5" s="16">
        <v>0.56862745098039214</v>
      </c>
      <c r="Y5" s="16">
        <v>0.35294117647058826</v>
      </c>
      <c r="Z5" s="16">
        <v>5.8823529411764705E-2</v>
      </c>
      <c r="AA5" s="16">
        <v>0</v>
      </c>
      <c r="AB5" s="16">
        <v>1.9607843137254902E-2</v>
      </c>
      <c r="AC5" s="81">
        <v>0.90196078431372551</v>
      </c>
    </row>
    <row r="6" spans="1:29" ht="30" customHeight="1" x14ac:dyDescent="0.25">
      <c r="A6" s="177">
        <v>13202</v>
      </c>
      <c r="B6" s="182" t="s">
        <v>145</v>
      </c>
      <c r="C6" s="179">
        <v>44985</v>
      </c>
      <c r="D6" s="180">
        <v>0.67647058823529416</v>
      </c>
      <c r="E6" s="180">
        <v>0.20588235294117646</v>
      </c>
      <c r="F6" s="180">
        <v>0.11764705882352941</v>
      </c>
      <c r="G6" s="180">
        <v>0</v>
      </c>
      <c r="H6" s="180">
        <v>0</v>
      </c>
      <c r="I6" s="180">
        <v>0.58823529411764708</v>
      </c>
      <c r="J6" s="180">
        <v>0.35294117647058826</v>
      </c>
      <c r="K6" s="180">
        <v>5.8823529411764705E-2</v>
      </c>
      <c r="L6" s="180">
        <v>0</v>
      </c>
      <c r="M6" s="180">
        <v>0</v>
      </c>
      <c r="N6" s="180">
        <v>0.67647058823529416</v>
      </c>
      <c r="O6" s="180">
        <v>0.23529411764705882</v>
      </c>
      <c r="P6" s="180">
        <v>5.8823529411764705E-2</v>
      </c>
      <c r="Q6" s="180">
        <v>2.9411764705882353E-2</v>
      </c>
      <c r="R6" s="180">
        <v>0</v>
      </c>
      <c r="S6" s="180">
        <v>0.67647058823529416</v>
      </c>
      <c r="T6" s="180">
        <v>0.17647058823529413</v>
      </c>
      <c r="U6" s="180">
        <v>0.14705882352941177</v>
      </c>
      <c r="V6" s="180">
        <v>0</v>
      </c>
      <c r="W6" s="180">
        <v>0</v>
      </c>
      <c r="X6" s="180">
        <v>0.67647058823529416</v>
      </c>
      <c r="Y6" s="180">
        <v>0.23529411764705882</v>
      </c>
      <c r="Z6" s="180">
        <v>8.8235294117647065E-2</v>
      </c>
      <c r="AA6" s="180">
        <v>0</v>
      </c>
      <c r="AB6" s="180">
        <v>0</v>
      </c>
      <c r="AC6" s="183">
        <v>0.91176470588235303</v>
      </c>
    </row>
    <row r="7" spans="1:29" ht="30" customHeight="1" x14ac:dyDescent="0.25">
      <c r="A7" s="177">
        <v>13242</v>
      </c>
      <c r="B7" s="182" t="s">
        <v>195</v>
      </c>
      <c r="C7" s="179">
        <v>44985</v>
      </c>
      <c r="D7" s="8">
        <v>0.8571428571428571</v>
      </c>
      <c r="E7" s="8">
        <v>7.1428571428571425E-2</v>
      </c>
      <c r="F7" s="8">
        <v>0</v>
      </c>
      <c r="G7" s="8">
        <v>7.1428571428571425E-2</v>
      </c>
      <c r="H7" s="8">
        <v>0</v>
      </c>
      <c r="I7" s="8">
        <v>0.6428571428571429</v>
      </c>
      <c r="J7" s="8">
        <v>0.2857142857142857</v>
      </c>
      <c r="K7" s="8">
        <v>7.1428571428571425E-2</v>
      </c>
      <c r="L7" s="8">
        <v>0</v>
      </c>
      <c r="M7" s="8">
        <v>0</v>
      </c>
      <c r="N7" s="8">
        <v>0.7857142857142857</v>
      </c>
      <c r="O7" s="8">
        <v>0.14285714285714285</v>
      </c>
      <c r="P7" s="8">
        <v>7.1428571428571425E-2</v>
      </c>
      <c r="Q7" s="8">
        <v>0</v>
      </c>
      <c r="R7" s="8">
        <v>0</v>
      </c>
      <c r="S7" s="8">
        <v>0.8571428571428571</v>
      </c>
      <c r="T7" s="8">
        <v>7.1428571428571425E-2</v>
      </c>
      <c r="U7" s="8">
        <v>7.1428571428571425E-2</v>
      </c>
      <c r="V7" s="8">
        <v>0</v>
      </c>
      <c r="W7" s="8">
        <v>0</v>
      </c>
      <c r="X7" s="8">
        <v>0.8571428571428571</v>
      </c>
      <c r="Y7" s="8">
        <v>7.1428571428571425E-2</v>
      </c>
      <c r="Z7" s="8">
        <v>7.1428571428571425E-2</v>
      </c>
      <c r="AA7" s="8">
        <v>0</v>
      </c>
      <c r="AB7" s="8">
        <v>0</v>
      </c>
      <c r="AC7" s="83">
        <v>0.92857142857142849</v>
      </c>
    </row>
    <row r="8" spans="1:29" ht="30" customHeight="1" x14ac:dyDescent="0.25">
      <c r="A8" s="177">
        <v>13203</v>
      </c>
      <c r="B8" s="182" t="s">
        <v>146</v>
      </c>
      <c r="C8" s="179">
        <v>44985</v>
      </c>
      <c r="D8" s="8">
        <v>0.7142857142857143</v>
      </c>
      <c r="E8" s="8">
        <v>0.21428571428571427</v>
      </c>
      <c r="F8" s="8">
        <v>7.1428571428571425E-2</v>
      </c>
      <c r="G8" s="8">
        <v>0</v>
      </c>
      <c r="H8" s="8">
        <v>0</v>
      </c>
      <c r="I8" s="8">
        <v>0.7142857142857143</v>
      </c>
      <c r="J8" s="8">
        <v>0.21428571428571427</v>
      </c>
      <c r="K8" s="8">
        <v>7.1428571428571425E-2</v>
      </c>
      <c r="L8" s="8">
        <v>0</v>
      </c>
      <c r="M8" s="8">
        <v>0</v>
      </c>
      <c r="N8" s="8">
        <v>0.8571428571428571</v>
      </c>
      <c r="O8" s="8">
        <v>7.1428571428571425E-2</v>
      </c>
      <c r="P8" s="8">
        <v>7.1428571428571425E-2</v>
      </c>
      <c r="Q8" s="8">
        <v>0</v>
      </c>
      <c r="R8" s="8">
        <v>0</v>
      </c>
      <c r="S8" s="8">
        <v>0.8571428571428571</v>
      </c>
      <c r="T8" s="8">
        <v>7.1428571428571425E-2</v>
      </c>
      <c r="U8" s="8">
        <v>7.1428571428571425E-2</v>
      </c>
      <c r="V8" s="8">
        <v>0</v>
      </c>
      <c r="W8" s="8">
        <v>0</v>
      </c>
      <c r="X8" s="8">
        <v>0.8571428571428571</v>
      </c>
      <c r="Y8" s="8">
        <v>7.1428571428571425E-2</v>
      </c>
      <c r="Z8" s="8">
        <v>7.1428571428571425E-2</v>
      </c>
      <c r="AA8" s="8">
        <v>0</v>
      </c>
      <c r="AB8" s="8">
        <v>0</v>
      </c>
      <c r="AC8" s="83">
        <v>0.92857142857142849</v>
      </c>
    </row>
    <row r="9" spans="1:29" ht="30" customHeight="1" x14ac:dyDescent="0.25">
      <c r="A9" s="177">
        <v>13206</v>
      </c>
      <c r="B9" s="182" t="s">
        <v>149</v>
      </c>
      <c r="C9" s="179">
        <v>44985</v>
      </c>
      <c r="D9" s="180">
        <v>0.5625</v>
      </c>
      <c r="E9" s="180">
        <v>0.34375</v>
      </c>
      <c r="F9" s="180">
        <v>6.25E-2</v>
      </c>
      <c r="G9" s="180">
        <v>3.125E-2</v>
      </c>
      <c r="H9" s="180">
        <v>0</v>
      </c>
      <c r="I9" s="180">
        <v>0.46875</v>
      </c>
      <c r="J9" s="180">
        <v>0.46875</v>
      </c>
      <c r="K9" s="180">
        <v>6.25E-2</v>
      </c>
      <c r="L9" s="180">
        <v>0</v>
      </c>
      <c r="M9" s="180">
        <v>0</v>
      </c>
      <c r="N9" s="180">
        <v>0.8125</v>
      </c>
      <c r="O9" s="180">
        <v>0.125</v>
      </c>
      <c r="P9" s="180">
        <v>6.25E-2</v>
      </c>
      <c r="Q9" s="180">
        <v>0</v>
      </c>
      <c r="R9" s="180">
        <v>0</v>
      </c>
      <c r="S9" s="180">
        <v>0.71875</v>
      </c>
      <c r="T9" s="180">
        <v>0.15625</v>
      </c>
      <c r="U9" s="180">
        <v>0.125</v>
      </c>
      <c r="V9" s="180">
        <v>0</v>
      </c>
      <c r="W9" s="180">
        <v>0</v>
      </c>
      <c r="X9" s="180">
        <v>0.78125</v>
      </c>
      <c r="Y9" s="180">
        <v>0.15625</v>
      </c>
      <c r="Z9" s="180">
        <v>6.25E-2</v>
      </c>
      <c r="AA9" s="180">
        <v>0</v>
      </c>
      <c r="AB9" s="180">
        <v>0</v>
      </c>
      <c r="AC9" s="183">
        <v>0.9375</v>
      </c>
    </row>
    <row r="10" spans="1:29" ht="30" customHeight="1" x14ac:dyDescent="0.25">
      <c r="A10" s="177">
        <v>13207</v>
      </c>
      <c r="B10" s="182" t="s">
        <v>196</v>
      </c>
      <c r="C10" s="179">
        <v>44985</v>
      </c>
      <c r="D10" s="8">
        <v>0.69230769230769229</v>
      </c>
      <c r="E10" s="8">
        <v>0.15384615384615385</v>
      </c>
      <c r="F10" s="8">
        <v>0.15384615384615385</v>
      </c>
      <c r="G10" s="8">
        <v>0</v>
      </c>
      <c r="H10" s="8">
        <v>0</v>
      </c>
      <c r="I10" s="8">
        <v>0.46153846153846156</v>
      </c>
      <c r="J10" s="8">
        <v>0.53846153846153844</v>
      </c>
      <c r="K10" s="8">
        <v>0</v>
      </c>
      <c r="L10" s="8">
        <v>0</v>
      </c>
      <c r="M10" s="8">
        <v>0</v>
      </c>
      <c r="N10" s="8">
        <v>0.46153846153846156</v>
      </c>
      <c r="O10" s="8">
        <v>0.38461538461538464</v>
      </c>
      <c r="P10" s="8">
        <v>7.6923076923076927E-2</v>
      </c>
      <c r="Q10" s="8">
        <v>7.6923076923076927E-2</v>
      </c>
      <c r="R10" s="8">
        <v>0</v>
      </c>
      <c r="S10" s="8">
        <v>0.61538461538461542</v>
      </c>
      <c r="T10" s="8">
        <v>0.30769230769230771</v>
      </c>
      <c r="U10" s="8">
        <v>7.6923076923076927E-2</v>
      </c>
      <c r="V10" s="8">
        <v>0</v>
      </c>
      <c r="W10" s="8">
        <v>0</v>
      </c>
      <c r="X10" s="8">
        <v>0.69230769230769229</v>
      </c>
      <c r="Y10" s="8">
        <v>0.15384615384615385</v>
      </c>
      <c r="Z10" s="8">
        <v>0.15384615384615385</v>
      </c>
      <c r="AA10" s="8">
        <v>0</v>
      </c>
      <c r="AB10" s="8">
        <v>0</v>
      </c>
      <c r="AC10" s="83">
        <v>0.84615384615384615</v>
      </c>
    </row>
    <row r="11" spans="1:29" ht="30" customHeight="1" x14ac:dyDescent="0.25">
      <c r="A11" s="177">
        <v>13208</v>
      </c>
      <c r="B11" s="182" t="s">
        <v>197</v>
      </c>
      <c r="C11" s="179">
        <v>44985</v>
      </c>
      <c r="D11" s="180">
        <v>0.58974358974358976</v>
      </c>
      <c r="E11" s="180">
        <v>0.25641025641025639</v>
      </c>
      <c r="F11" s="180">
        <v>0.12820512820512819</v>
      </c>
      <c r="G11" s="180">
        <v>0</v>
      </c>
      <c r="H11" s="180">
        <v>2.564102564102564E-2</v>
      </c>
      <c r="I11" s="180">
        <v>0.48717948717948717</v>
      </c>
      <c r="J11" s="180">
        <v>0.38461538461538464</v>
      </c>
      <c r="K11" s="180">
        <v>0.10256410256410256</v>
      </c>
      <c r="L11" s="180">
        <v>0</v>
      </c>
      <c r="M11" s="180">
        <v>2.564102564102564E-2</v>
      </c>
      <c r="N11" s="180">
        <v>0.71794871794871795</v>
      </c>
      <c r="O11" s="180">
        <v>0.23076923076923078</v>
      </c>
      <c r="P11" s="180">
        <v>2.564102564102564E-2</v>
      </c>
      <c r="Q11" s="180">
        <v>0</v>
      </c>
      <c r="R11" s="180">
        <v>2.564102564102564E-2</v>
      </c>
      <c r="S11" s="180">
        <v>0.66666666666666663</v>
      </c>
      <c r="T11" s="180">
        <v>0.17948717948717949</v>
      </c>
      <c r="U11" s="180">
        <v>0.12820512820512819</v>
      </c>
      <c r="V11" s="180">
        <v>0</v>
      </c>
      <c r="W11" s="180">
        <v>2.564102564102564E-2</v>
      </c>
      <c r="X11" s="180">
        <v>0.58974358974358976</v>
      </c>
      <c r="Y11" s="180">
        <v>0.33333333333333331</v>
      </c>
      <c r="Z11" s="180">
        <v>5.128205128205128E-2</v>
      </c>
      <c r="AA11" s="180">
        <v>0</v>
      </c>
      <c r="AB11" s="180">
        <v>2.564102564102564E-2</v>
      </c>
      <c r="AC11" s="183">
        <v>0.89743589743589747</v>
      </c>
    </row>
    <row r="12" spans="1:29" ht="30" customHeight="1" x14ac:dyDescent="0.25">
      <c r="A12" s="177">
        <v>13209</v>
      </c>
      <c r="B12" s="182" t="s">
        <v>152</v>
      </c>
      <c r="C12" s="179">
        <v>44985</v>
      </c>
      <c r="D12" s="8">
        <v>0.65517241379310343</v>
      </c>
      <c r="E12" s="8">
        <v>0.2413793103448276</v>
      </c>
      <c r="F12" s="8">
        <v>0.10344827586206896</v>
      </c>
      <c r="G12" s="8">
        <v>0</v>
      </c>
      <c r="H12" s="8">
        <v>0</v>
      </c>
      <c r="I12" s="8">
        <v>0.55172413793103448</v>
      </c>
      <c r="J12" s="8">
        <v>0.31034482758620691</v>
      </c>
      <c r="K12" s="8">
        <v>0.13793103448275862</v>
      </c>
      <c r="L12" s="8">
        <v>0</v>
      </c>
      <c r="M12" s="8">
        <v>0</v>
      </c>
      <c r="N12" s="8">
        <v>0.68965517241379315</v>
      </c>
      <c r="O12" s="8">
        <v>0.20689655172413793</v>
      </c>
      <c r="P12" s="8">
        <v>0.10344827586206896</v>
      </c>
      <c r="Q12" s="8">
        <v>0</v>
      </c>
      <c r="R12" s="8">
        <v>0</v>
      </c>
      <c r="S12" s="8">
        <v>0.68965517241379315</v>
      </c>
      <c r="T12" s="8">
        <v>0.2413793103448276</v>
      </c>
      <c r="U12" s="8">
        <v>6.8965517241379309E-2</v>
      </c>
      <c r="V12" s="8">
        <v>0</v>
      </c>
      <c r="W12" s="8">
        <v>0</v>
      </c>
      <c r="X12" s="8">
        <v>0.65517241379310343</v>
      </c>
      <c r="Y12" s="8">
        <v>0.27586206896551724</v>
      </c>
      <c r="Z12" s="8">
        <v>6.8965517241379309E-2</v>
      </c>
      <c r="AA12" s="8">
        <v>0</v>
      </c>
      <c r="AB12" s="8">
        <v>0</v>
      </c>
      <c r="AC12" s="83">
        <v>0.93103448275862066</v>
      </c>
    </row>
    <row r="13" spans="1:29" ht="30" customHeight="1" x14ac:dyDescent="0.25">
      <c r="A13" s="177">
        <v>13204</v>
      </c>
      <c r="B13" s="182" t="s">
        <v>147</v>
      </c>
      <c r="C13" s="179">
        <v>44985</v>
      </c>
      <c r="D13" s="8">
        <v>0.65517241379310343</v>
      </c>
      <c r="E13" s="8">
        <v>0.27586206896551724</v>
      </c>
      <c r="F13" s="8">
        <v>6.8965517241379309E-2</v>
      </c>
      <c r="G13" s="8">
        <v>0</v>
      </c>
      <c r="H13" s="8">
        <v>0</v>
      </c>
      <c r="I13" s="8">
        <v>0.48275862068965519</v>
      </c>
      <c r="J13" s="8">
        <v>0.44827586206896552</v>
      </c>
      <c r="K13" s="8">
        <v>6.8965517241379309E-2</v>
      </c>
      <c r="L13" s="8">
        <v>0</v>
      </c>
      <c r="M13" s="8">
        <v>0</v>
      </c>
      <c r="N13" s="8">
        <v>0.72413793103448276</v>
      </c>
      <c r="O13" s="8">
        <v>0.2413793103448276</v>
      </c>
      <c r="P13" s="8">
        <v>3.4482758620689655E-2</v>
      </c>
      <c r="Q13" s="8">
        <v>0</v>
      </c>
      <c r="R13" s="8">
        <v>0</v>
      </c>
      <c r="S13" s="8">
        <v>0.65517241379310343</v>
      </c>
      <c r="T13" s="8">
        <v>0.2413793103448276</v>
      </c>
      <c r="U13" s="8">
        <v>0.10344827586206896</v>
      </c>
      <c r="V13" s="8">
        <v>0</v>
      </c>
      <c r="W13" s="8">
        <v>0</v>
      </c>
      <c r="X13" s="8">
        <v>0.72413793103448276</v>
      </c>
      <c r="Y13" s="8">
        <v>0.20689655172413793</v>
      </c>
      <c r="Z13" s="8">
        <v>6.8965517241379309E-2</v>
      </c>
      <c r="AA13" s="8">
        <v>0</v>
      </c>
      <c r="AB13" s="8">
        <v>0</v>
      </c>
      <c r="AC13" s="83">
        <v>0.93103448275862066</v>
      </c>
    </row>
    <row r="14" spans="1:29" ht="30" customHeight="1" x14ac:dyDescent="0.25">
      <c r="A14" s="177">
        <v>13205</v>
      </c>
      <c r="B14" s="182" t="s">
        <v>148</v>
      </c>
      <c r="C14" s="179">
        <v>44985</v>
      </c>
      <c r="D14" s="8">
        <v>0.59523809523809523</v>
      </c>
      <c r="E14" s="8">
        <v>0.26190476190476192</v>
      </c>
      <c r="F14" s="8">
        <v>0.11904761904761904</v>
      </c>
      <c r="G14" s="8">
        <v>1.1904761904761904E-2</v>
      </c>
      <c r="H14" s="8">
        <v>1.1904761904761904E-2</v>
      </c>
      <c r="I14" s="8">
        <v>0.5</v>
      </c>
      <c r="J14" s="8">
        <v>0.39285714285714285</v>
      </c>
      <c r="K14" s="8">
        <v>9.5238095238095233E-2</v>
      </c>
      <c r="L14" s="8">
        <v>0</v>
      </c>
      <c r="M14" s="8">
        <v>1.1904761904761904E-2</v>
      </c>
      <c r="N14" s="8">
        <v>0.70238095238095233</v>
      </c>
      <c r="O14" s="8">
        <v>0.20238095238095238</v>
      </c>
      <c r="P14" s="8">
        <v>7.1428571428571425E-2</v>
      </c>
      <c r="Q14" s="8">
        <v>1.1904761904761904E-2</v>
      </c>
      <c r="R14" s="8">
        <v>1.1904761904761904E-2</v>
      </c>
      <c r="S14" s="8">
        <v>0.69047619047619047</v>
      </c>
      <c r="T14" s="8">
        <v>0.19047619047619047</v>
      </c>
      <c r="U14" s="8">
        <v>0.10714285714285714</v>
      </c>
      <c r="V14" s="8">
        <v>0</v>
      </c>
      <c r="W14" s="8">
        <v>1.1904761904761904E-2</v>
      </c>
      <c r="X14" s="8">
        <v>0.65476190476190477</v>
      </c>
      <c r="Y14" s="8">
        <v>0.26190476190476192</v>
      </c>
      <c r="Z14" s="8">
        <v>7.1428571428571425E-2</v>
      </c>
      <c r="AA14" s="8">
        <v>0</v>
      </c>
      <c r="AB14" s="8">
        <v>1.1904761904761904E-2</v>
      </c>
      <c r="AC14" s="83">
        <v>0.90476190476190488</v>
      </c>
    </row>
    <row r="15" spans="1:29" ht="30" customHeight="1" x14ac:dyDescent="0.25">
      <c r="A15" s="177">
        <v>13214</v>
      </c>
      <c r="B15" s="182" t="s">
        <v>154</v>
      </c>
      <c r="C15" s="179">
        <v>44985</v>
      </c>
      <c r="D15" s="180">
        <v>0.54838709677419351</v>
      </c>
      <c r="E15" s="180">
        <v>0.25806451612903225</v>
      </c>
      <c r="F15" s="180">
        <v>0.16129032258064516</v>
      </c>
      <c r="G15" s="180">
        <v>3.2258064516129031E-2</v>
      </c>
      <c r="H15" s="180">
        <v>0</v>
      </c>
      <c r="I15" s="180">
        <v>0.41935483870967744</v>
      </c>
      <c r="J15" s="180">
        <v>0.45161290322580644</v>
      </c>
      <c r="K15" s="180">
        <v>0.12903225806451613</v>
      </c>
      <c r="L15" s="180">
        <v>0</v>
      </c>
      <c r="M15" s="180">
        <v>0</v>
      </c>
      <c r="N15" s="180">
        <v>0.64516129032258063</v>
      </c>
      <c r="O15" s="180">
        <v>0.19354838709677419</v>
      </c>
      <c r="P15" s="180">
        <v>0.12903225806451613</v>
      </c>
      <c r="Q15" s="180">
        <v>3.2258064516129031E-2</v>
      </c>
      <c r="R15" s="180">
        <v>0</v>
      </c>
      <c r="S15" s="180">
        <v>0.67741935483870963</v>
      </c>
      <c r="T15" s="180">
        <v>0.19354838709677419</v>
      </c>
      <c r="U15" s="180">
        <v>0.12903225806451613</v>
      </c>
      <c r="V15" s="180">
        <v>0</v>
      </c>
      <c r="W15" s="180">
        <v>0</v>
      </c>
      <c r="X15" s="180">
        <v>0.64516129032258063</v>
      </c>
      <c r="Y15" s="180">
        <v>0.22580645161290322</v>
      </c>
      <c r="Z15" s="180">
        <v>0.12903225806451613</v>
      </c>
      <c r="AA15" s="180">
        <v>0</v>
      </c>
      <c r="AB15" s="180">
        <v>0</v>
      </c>
      <c r="AC15" s="183">
        <v>0.87096774193548387</v>
      </c>
    </row>
    <row r="16" spans="1:29" ht="30" customHeight="1" x14ac:dyDescent="0.25">
      <c r="A16" s="177">
        <v>13211</v>
      </c>
      <c r="B16" s="182" t="s">
        <v>102</v>
      </c>
      <c r="C16" s="179">
        <v>44985</v>
      </c>
      <c r="D16" s="8">
        <v>0.5</v>
      </c>
      <c r="E16" s="8">
        <v>0.4</v>
      </c>
      <c r="F16" s="8">
        <v>0.1</v>
      </c>
      <c r="G16" s="8">
        <v>0</v>
      </c>
      <c r="H16" s="8">
        <v>0</v>
      </c>
      <c r="I16" s="8">
        <v>0.4</v>
      </c>
      <c r="J16" s="8">
        <v>0.5</v>
      </c>
      <c r="K16" s="8">
        <v>0.1</v>
      </c>
      <c r="L16" s="8">
        <v>0</v>
      </c>
      <c r="M16" s="8">
        <v>0</v>
      </c>
      <c r="N16" s="8">
        <v>0.6</v>
      </c>
      <c r="O16" s="8">
        <v>0.3</v>
      </c>
      <c r="P16" s="8">
        <v>0.1</v>
      </c>
      <c r="Q16" s="8">
        <v>0</v>
      </c>
      <c r="R16" s="8">
        <v>0</v>
      </c>
      <c r="S16" s="8">
        <v>0.5</v>
      </c>
      <c r="T16" s="8">
        <v>0.3</v>
      </c>
      <c r="U16" s="8">
        <v>0.2</v>
      </c>
      <c r="V16" s="8">
        <v>0</v>
      </c>
      <c r="W16" s="8">
        <v>0</v>
      </c>
      <c r="X16" s="8">
        <v>0.6</v>
      </c>
      <c r="Y16" s="8">
        <v>0.3</v>
      </c>
      <c r="Z16" s="8">
        <v>0.1</v>
      </c>
      <c r="AA16" s="8">
        <v>0</v>
      </c>
      <c r="AB16" s="8">
        <v>0</v>
      </c>
      <c r="AC16" s="83">
        <v>0.89999999999999991</v>
      </c>
    </row>
    <row r="17" spans="1:29" ht="30" customHeight="1" x14ac:dyDescent="0.25">
      <c r="A17" s="177">
        <v>13210</v>
      </c>
      <c r="B17" s="182" t="s">
        <v>101</v>
      </c>
      <c r="C17" s="179">
        <v>44985</v>
      </c>
      <c r="D17" s="8">
        <v>0.8571428571428571</v>
      </c>
      <c r="E17" s="8">
        <v>0.14285714285714285</v>
      </c>
      <c r="F17" s="8">
        <v>0</v>
      </c>
      <c r="G17" s="8">
        <v>0</v>
      </c>
      <c r="H17" s="8">
        <v>0</v>
      </c>
      <c r="I17" s="8">
        <v>0.5714285714285714</v>
      </c>
      <c r="J17" s="8">
        <v>0.42857142857142855</v>
      </c>
      <c r="K17" s="8">
        <v>0</v>
      </c>
      <c r="L17" s="8">
        <v>0</v>
      </c>
      <c r="M17" s="8">
        <v>0</v>
      </c>
      <c r="N17" s="8">
        <v>0.8571428571428571</v>
      </c>
      <c r="O17" s="8">
        <v>0.14285714285714285</v>
      </c>
      <c r="P17" s="8">
        <v>0</v>
      </c>
      <c r="Q17" s="8">
        <v>0</v>
      </c>
      <c r="R17" s="8">
        <v>0</v>
      </c>
      <c r="S17" s="8">
        <v>0.7142857142857143</v>
      </c>
      <c r="T17" s="8">
        <v>0.2857142857142857</v>
      </c>
      <c r="U17" s="8">
        <v>0</v>
      </c>
      <c r="V17" s="8">
        <v>0</v>
      </c>
      <c r="W17" s="8">
        <v>0</v>
      </c>
      <c r="X17" s="8">
        <v>0.8571428571428571</v>
      </c>
      <c r="Y17" s="8">
        <v>0.14285714285714285</v>
      </c>
      <c r="Z17" s="8">
        <v>0</v>
      </c>
      <c r="AA17" s="8">
        <v>0</v>
      </c>
      <c r="AB17" s="8">
        <v>0</v>
      </c>
      <c r="AC17" s="83">
        <v>1</v>
      </c>
    </row>
    <row r="18" spans="1:29" ht="30" customHeight="1" x14ac:dyDescent="0.25">
      <c r="A18" s="177">
        <v>13213</v>
      </c>
      <c r="B18" s="182" t="s">
        <v>153</v>
      </c>
      <c r="C18" s="179">
        <v>44985</v>
      </c>
      <c r="D18" s="8">
        <v>0.5</v>
      </c>
      <c r="E18" s="8">
        <v>0.33333333333333331</v>
      </c>
      <c r="F18" s="8">
        <v>0.16666666666666666</v>
      </c>
      <c r="G18" s="8">
        <v>0</v>
      </c>
      <c r="H18" s="8">
        <v>0</v>
      </c>
      <c r="I18" s="8">
        <v>0.33333333333333331</v>
      </c>
      <c r="J18" s="8">
        <v>0.5</v>
      </c>
      <c r="K18" s="8">
        <v>0.16666666666666666</v>
      </c>
      <c r="L18" s="8">
        <v>0</v>
      </c>
      <c r="M18" s="8">
        <v>0</v>
      </c>
      <c r="N18" s="8">
        <v>0.5</v>
      </c>
      <c r="O18" s="8">
        <v>0.5</v>
      </c>
      <c r="P18" s="8">
        <v>0</v>
      </c>
      <c r="Q18" s="8">
        <v>0</v>
      </c>
      <c r="R18" s="8">
        <v>0</v>
      </c>
      <c r="S18" s="8">
        <v>0.5</v>
      </c>
      <c r="T18" s="8">
        <v>0.33333333333333331</v>
      </c>
      <c r="U18" s="8">
        <v>0.16666666666666666</v>
      </c>
      <c r="V18" s="8">
        <v>0</v>
      </c>
      <c r="W18" s="8">
        <v>0</v>
      </c>
      <c r="X18" s="8">
        <v>0.5</v>
      </c>
      <c r="Y18" s="8">
        <v>0.33333333333333331</v>
      </c>
      <c r="Z18" s="8">
        <v>0.16666666666666666</v>
      </c>
      <c r="AA18" s="8">
        <v>0</v>
      </c>
      <c r="AB18" s="8">
        <v>0</v>
      </c>
      <c r="AC18" s="83">
        <v>0.83333333333333326</v>
      </c>
    </row>
    <row r="19" spans="1:29" ht="30" customHeight="1" x14ac:dyDescent="0.25">
      <c r="A19" s="177">
        <v>13215</v>
      </c>
      <c r="B19" s="182" t="s">
        <v>198</v>
      </c>
      <c r="C19" s="179">
        <v>44985</v>
      </c>
      <c r="D19" s="8">
        <v>0.63461538461538458</v>
      </c>
      <c r="E19" s="8">
        <v>0.25</v>
      </c>
      <c r="F19" s="8">
        <v>9.6153846153846159E-2</v>
      </c>
      <c r="G19" s="8">
        <v>0</v>
      </c>
      <c r="H19" s="8">
        <v>1.9230769230769232E-2</v>
      </c>
      <c r="I19" s="8">
        <v>0.55769230769230771</v>
      </c>
      <c r="J19" s="8">
        <v>0.34615384615384615</v>
      </c>
      <c r="K19" s="8">
        <v>7.6923076923076927E-2</v>
      </c>
      <c r="L19" s="8">
        <v>0</v>
      </c>
      <c r="M19" s="8">
        <v>1.9230769230769232E-2</v>
      </c>
      <c r="N19" s="8">
        <v>0.75</v>
      </c>
      <c r="O19" s="8">
        <v>0.19230769230769232</v>
      </c>
      <c r="P19" s="8">
        <v>3.8461538461538464E-2</v>
      </c>
      <c r="Q19" s="8">
        <v>0</v>
      </c>
      <c r="R19" s="8">
        <v>1.9230769230769232E-2</v>
      </c>
      <c r="S19" s="8">
        <v>0.71153846153846156</v>
      </c>
      <c r="T19" s="8">
        <v>0.17307692307692307</v>
      </c>
      <c r="U19" s="8">
        <v>9.6153846153846159E-2</v>
      </c>
      <c r="V19" s="8">
        <v>0</v>
      </c>
      <c r="W19" s="8">
        <v>1.9230769230769232E-2</v>
      </c>
      <c r="X19" s="8">
        <v>0.67307692307692313</v>
      </c>
      <c r="Y19" s="8">
        <v>0.26923076923076922</v>
      </c>
      <c r="Z19" s="8">
        <v>3.8461538461538464E-2</v>
      </c>
      <c r="AA19" s="8">
        <v>0</v>
      </c>
      <c r="AB19" s="8">
        <v>1.9230769230769232E-2</v>
      </c>
      <c r="AC19" s="83">
        <v>0.92307692307692302</v>
      </c>
    </row>
    <row r="20" spans="1:29" ht="30" customHeight="1" x14ac:dyDescent="0.25">
      <c r="A20" s="177">
        <v>13212</v>
      </c>
      <c r="B20" s="182" t="s">
        <v>100</v>
      </c>
      <c r="C20" s="179">
        <v>44985</v>
      </c>
      <c r="D20" s="8">
        <v>0.7142857142857143</v>
      </c>
      <c r="E20" s="8">
        <v>0.2857142857142857</v>
      </c>
      <c r="F20" s="8">
        <v>0</v>
      </c>
      <c r="G20" s="8">
        <v>0</v>
      </c>
      <c r="H20" s="8">
        <v>0</v>
      </c>
      <c r="I20" s="8">
        <v>0.5714285714285714</v>
      </c>
      <c r="J20" s="8">
        <v>0.42857142857142855</v>
      </c>
      <c r="K20" s="8">
        <v>0</v>
      </c>
      <c r="L20" s="8">
        <v>0</v>
      </c>
      <c r="M20" s="8">
        <v>0</v>
      </c>
      <c r="N20" s="8">
        <v>0.8571428571428571</v>
      </c>
      <c r="O20" s="8">
        <v>0.14285714285714285</v>
      </c>
      <c r="P20" s="8">
        <v>0</v>
      </c>
      <c r="Q20" s="8">
        <v>0</v>
      </c>
      <c r="R20" s="8">
        <v>0</v>
      </c>
      <c r="S20" s="8">
        <v>0.8571428571428571</v>
      </c>
      <c r="T20" s="8">
        <v>0.14285714285714285</v>
      </c>
      <c r="U20" s="8">
        <v>0</v>
      </c>
      <c r="V20" s="8">
        <v>0</v>
      </c>
      <c r="W20" s="8">
        <v>0</v>
      </c>
      <c r="X20" s="8">
        <v>0.8571428571428571</v>
      </c>
      <c r="Y20" s="8">
        <v>0.14285714285714285</v>
      </c>
      <c r="Z20" s="8">
        <v>0</v>
      </c>
      <c r="AA20" s="8">
        <v>0</v>
      </c>
      <c r="AB20" s="8">
        <v>0</v>
      </c>
      <c r="AC20" s="83">
        <v>1</v>
      </c>
    </row>
    <row r="21" spans="1:29" ht="30" customHeight="1" x14ac:dyDescent="0.25">
      <c r="A21" s="177">
        <v>13226</v>
      </c>
      <c r="B21" s="182" t="s">
        <v>166</v>
      </c>
      <c r="C21" s="179">
        <v>44985</v>
      </c>
      <c r="D21" s="180">
        <v>0.4642857142857143</v>
      </c>
      <c r="E21" s="180">
        <v>0.35714285714285715</v>
      </c>
      <c r="F21" s="180">
        <v>0.17857142857142858</v>
      </c>
      <c r="G21" s="180">
        <v>0</v>
      </c>
      <c r="H21" s="180">
        <v>0</v>
      </c>
      <c r="I21" s="180">
        <v>0.2857142857142857</v>
      </c>
      <c r="J21" s="180">
        <v>0.6785714285714286</v>
      </c>
      <c r="K21" s="180">
        <v>3.5714285714285712E-2</v>
      </c>
      <c r="L21" s="180">
        <v>0</v>
      </c>
      <c r="M21" s="180">
        <v>0</v>
      </c>
      <c r="N21" s="180">
        <v>0.6785714285714286</v>
      </c>
      <c r="O21" s="180">
        <v>0.21428571428571427</v>
      </c>
      <c r="P21" s="180">
        <v>7.1428571428571425E-2</v>
      </c>
      <c r="Q21" s="180">
        <v>3.5714285714285712E-2</v>
      </c>
      <c r="R21" s="180">
        <v>0</v>
      </c>
      <c r="S21" s="180">
        <v>0.6785714285714286</v>
      </c>
      <c r="T21" s="180">
        <v>0.21428571428571427</v>
      </c>
      <c r="U21" s="180">
        <v>0.10714285714285714</v>
      </c>
      <c r="V21" s="180">
        <v>0</v>
      </c>
      <c r="W21" s="180">
        <v>0</v>
      </c>
      <c r="X21" s="180">
        <v>0.6785714285714286</v>
      </c>
      <c r="Y21" s="180">
        <v>0.21428571428571427</v>
      </c>
      <c r="Z21" s="180">
        <v>0.10714285714285714</v>
      </c>
      <c r="AA21" s="180">
        <v>0</v>
      </c>
      <c r="AB21" s="180">
        <v>0</v>
      </c>
      <c r="AC21" s="183">
        <v>0.8928571428571429</v>
      </c>
    </row>
    <row r="22" spans="1:29" ht="30" customHeight="1" x14ac:dyDescent="0.25">
      <c r="A22" s="177">
        <v>13227</v>
      </c>
      <c r="B22" s="182" t="s">
        <v>167</v>
      </c>
      <c r="C22" s="179">
        <v>44985</v>
      </c>
      <c r="D22" s="8">
        <v>0.6588235294117647</v>
      </c>
      <c r="E22" s="8">
        <v>0.23529411764705882</v>
      </c>
      <c r="F22" s="8">
        <v>8.2352941176470587E-2</v>
      </c>
      <c r="G22" s="8">
        <v>1.1764705882352941E-2</v>
      </c>
      <c r="H22" s="8">
        <v>1.1764705882352941E-2</v>
      </c>
      <c r="I22" s="8">
        <v>0.56470588235294117</v>
      </c>
      <c r="J22" s="8">
        <v>0.31764705882352939</v>
      </c>
      <c r="K22" s="8">
        <v>0.10588235294117647</v>
      </c>
      <c r="L22" s="8">
        <v>0</v>
      </c>
      <c r="M22" s="8">
        <v>1.1764705882352941E-2</v>
      </c>
      <c r="N22" s="8">
        <v>0.71764705882352942</v>
      </c>
      <c r="O22" s="8">
        <v>0.21176470588235294</v>
      </c>
      <c r="P22" s="8">
        <v>5.8823529411764705E-2</v>
      </c>
      <c r="Q22" s="8">
        <v>0</v>
      </c>
      <c r="R22" s="8">
        <v>1.1764705882352941E-2</v>
      </c>
      <c r="S22" s="8">
        <v>0.68235294117647061</v>
      </c>
      <c r="T22" s="8">
        <v>0.2</v>
      </c>
      <c r="U22" s="8">
        <v>0.10588235294117647</v>
      </c>
      <c r="V22" s="8">
        <v>0</v>
      </c>
      <c r="W22" s="8">
        <v>1.1764705882352941E-2</v>
      </c>
      <c r="X22" s="8">
        <v>0.6705882352941176</v>
      </c>
      <c r="Y22" s="8">
        <v>0.25882352941176473</v>
      </c>
      <c r="Z22" s="8">
        <v>5.8823529411764705E-2</v>
      </c>
      <c r="AA22" s="8">
        <v>0</v>
      </c>
      <c r="AB22" s="8">
        <v>1.1764705882352941E-2</v>
      </c>
      <c r="AC22" s="83">
        <v>0.91764705882352948</v>
      </c>
    </row>
    <row r="23" spans="1:29" ht="30" customHeight="1" x14ac:dyDescent="0.25">
      <c r="A23" s="177">
        <v>13216</v>
      </c>
      <c r="B23" s="182" t="s">
        <v>199</v>
      </c>
      <c r="C23" s="179">
        <v>44985</v>
      </c>
      <c r="D23" s="8">
        <v>0.5</v>
      </c>
      <c r="E23" s="8">
        <v>0.1875</v>
      </c>
      <c r="F23" s="8">
        <v>0.25</v>
      </c>
      <c r="G23" s="8">
        <v>0</v>
      </c>
      <c r="H23" s="8">
        <v>6.25E-2</v>
      </c>
      <c r="I23" s="8">
        <v>0.5625</v>
      </c>
      <c r="J23" s="8">
        <v>0.1875</v>
      </c>
      <c r="K23" s="8">
        <v>0.1875</v>
      </c>
      <c r="L23" s="8">
        <v>0</v>
      </c>
      <c r="M23" s="8">
        <v>6.25E-2</v>
      </c>
      <c r="N23" s="8">
        <v>0.5625</v>
      </c>
      <c r="O23" s="8">
        <v>0.1875</v>
      </c>
      <c r="P23" s="8">
        <v>0.1875</v>
      </c>
      <c r="Q23" s="8">
        <v>0</v>
      </c>
      <c r="R23" s="8">
        <v>6.25E-2</v>
      </c>
      <c r="S23" s="8">
        <v>0.75</v>
      </c>
      <c r="T23" s="8">
        <v>0</v>
      </c>
      <c r="U23" s="8">
        <v>0.1875</v>
      </c>
      <c r="V23" s="8">
        <v>0</v>
      </c>
      <c r="W23" s="8">
        <v>6.25E-2</v>
      </c>
      <c r="X23" s="8">
        <v>0.5625</v>
      </c>
      <c r="Y23" s="8">
        <v>0.1875</v>
      </c>
      <c r="Z23" s="8">
        <v>0.1875</v>
      </c>
      <c r="AA23" s="8">
        <v>0</v>
      </c>
      <c r="AB23" s="8">
        <v>6.25E-2</v>
      </c>
      <c r="AC23" s="83">
        <v>0.6875</v>
      </c>
    </row>
    <row r="24" spans="1:29" ht="30" customHeight="1" x14ac:dyDescent="0.25">
      <c r="A24" s="177">
        <v>13217</v>
      </c>
      <c r="B24" s="182" t="s">
        <v>157</v>
      </c>
      <c r="C24" s="179">
        <v>44985</v>
      </c>
      <c r="D24" s="8">
        <v>0.59259259259259256</v>
      </c>
      <c r="E24" s="8">
        <v>0.33333333333333331</v>
      </c>
      <c r="F24" s="8">
        <v>7.407407407407407E-2</v>
      </c>
      <c r="G24" s="8">
        <v>0</v>
      </c>
      <c r="H24" s="8">
        <v>0</v>
      </c>
      <c r="I24" s="8">
        <v>0.44444444444444442</v>
      </c>
      <c r="J24" s="8">
        <v>0.48148148148148145</v>
      </c>
      <c r="K24" s="8">
        <v>7.407407407407407E-2</v>
      </c>
      <c r="L24" s="8">
        <v>0</v>
      </c>
      <c r="M24" s="8">
        <v>0</v>
      </c>
      <c r="N24" s="8">
        <v>0.66666666666666663</v>
      </c>
      <c r="O24" s="8">
        <v>0.29629629629629628</v>
      </c>
      <c r="P24" s="8">
        <v>3.7037037037037035E-2</v>
      </c>
      <c r="Q24" s="8">
        <v>0</v>
      </c>
      <c r="R24" s="8">
        <v>0</v>
      </c>
      <c r="S24" s="8">
        <v>0.70370370370370372</v>
      </c>
      <c r="T24" s="8">
        <v>0.22222222222222221</v>
      </c>
      <c r="U24" s="8">
        <v>7.407407407407407E-2</v>
      </c>
      <c r="V24" s="8">
        <v>0</v>
      </c>
      <c r="W24" s="8">
        <v>0</v>
      </c>
      <c r="X24" s="8">
        <v>0.62962962962962965</v>
      </c>
      <c r="Y24" s="8">
        <v>0.37037037037037035</v>
      </c>
      <c r="Z24" s="8">
        <v>0</v>
      </c>
      <c r="AA24" s="8">
        <v>0</v>
      </c>
      <c r="AB24" s="8">
        <v>0</v>
      </c>
      <c r="AC24" s="83">
        <v>1</v>
      </c>
    </row>
    <row r="25" spans="1:29" ht="30" customHeight="1" x14ac:dyDescent="0.25">
      <c r="A25" s="177">
        <v>13218</v>
      </c>
      <c r="B25" s="182" t="s">
        <v>158</v>
      </c>
      <c r="C25" s="179">
        <v>44985</v>
      </c>
      <c r="D25" s="8">
        <v>0.6</v>
      </c>
      <c r="E25" s="8">
        <v>0.26666666666666666</v>
      </c>
      <c r="F25" s="8">
        <v>0.1111111111111111</v>
      </c>
      <c r="G25" s="8">
        <v>2.2222222222222223E-2</v>
      </c>
      <c r="H25" s="8">
        <v>0</v>
      </c>
      <c r="I25" s="8">
        <v>0.46666666666666667</v>
      </c>
      <c r="J25" s="8">
        <v>0.44444444444444442</v>
      </c>
      <c r="K25" s="8">
        <v>8.8888888888888892E-2</v>
      </c>
      <c r="L25" s="8">
        <v>0</v>
      </c>
      <c r="M25" s="8">
        <v>0</v>
      </c>
      <c r="N25" s="8">
        <v>0.73333333333333328</v>
      </c>
      <c r="O25" s="8">
        <v>0.17777777777777778</v>
      </c>
      <c r="P25" s="8">
        <v>6.6666666666666666E-2</v>
      </c>
      <c r="Q25" s="8">
        <v>2.2222222222222223E-2</v>
      </c>
      <c r="R25" s="8">
        <v>0</v>
      </c>
      <c r="S25" s="8">
        <v>0.62222222222222223</v>
      </c>
      <c r="T25" s="8">
        <v>0.26666666666666666</v>
      </c>
      <c r="U25" s="8">
        <v>0.1111111111111111</v>
      </c>
      <c r="V25" s="8">
        <v>0</v>
      </c>
      <c r="W25" s="8">
        <v>0</v>
      </c>
      <c r="X25" s="8">
        <v>0.68888888888888888</v>
      </c>
      <c r="Y25" s="8">
        <v>0.22222222222222221</v>
      </c>
      <c r="Z25" s="8">
        <v>8.8888888888888892E-2</v>
      </c>
      <c r="AA25" s="8">
        <v>0</v>
      </c>
      <c r="AB25" s="8">
        <v>0</v>
      </c>
      <c r="AC25" s="83">
        <v>0.91111111111111109</v>
      </c>
    </row>
    <row r="26" spans="1:29" ht="30" customHeight="1" x14ac:dyDescent="0.25">
      <c r="A26" s="177">
        <v>13219</v>
      </c>
      <c r="B26" s="182" t="s">
        <v>159</v>
      </c>
      <c r="C26" s="179">
        <v>44985</v>
      </c>
      <c r="D26" s="180">
        <v>0.75</v>
      </c>
      <c r="E26" s="180">
        <v>0.2</v>
      </c>
      <c r="F26" s="180">
        <v>0.05</v>
      </c>
      <c r="G26" s="180">
        <v>0</v>
      </c>
      <c r="H26" s="180">
        <v>0</v>
      </c>
      <c r="I26" s="180">
        <v>0.55000000000000004</v>
      </c>
      <c r="J26" s="180">
        <v>0.4</v>
      </c>
      <c r="K26" s="180">
        <v>0.05</v>
      </c>
      <c r="L26" s="180">
        <v>0</v>
      </c>
      <c r="M26" s="180">
        <v>0</v>
      </c>
      <c r="N26" s="180">
        <v>0.8</v>
      </c>
      <c r="O26" s="180">
        <v>0.2</v>
      </c>
      <c r="P26" s="180">
        <v>0</v>
      </c>
      <c r="Q26" s="180">
        <v>0</v>
      </c>
      <c r="R26" s="180">
        <v>0</v>
      </c>
      <c r="S26" s="180">
        <v>0.75</v>
      </c>
      <c r="T26" s="180">
        <v>0.2</v>
      </c>
      <c r="U26" s="180">
        <v>0.05</v>
      </c>
      <c r="V26" s="180">
        <v>0</v>
      </c>
      <c r="W26" s="180">
        <v>0</v>
      </c>
      <c r="X26" s="180">
        <v>0.75</v>
      </c>
      <c r="Y26" s="180">
        <v>0.2</v>
      </c>
      <c r="Z26" s="180">
        <v>0.05</v>
      </c>
      <c r="AA26" s="180">
        <v>0</v>
      </c>
      <c r="AB26" s="180">
        <v>0</v>
      </c>
      <c r="AC26" s="183">
        <v>0.95</v>
      </c>
    </row>
    <row r="27" spans="1:29" ht="30" customHeight="1" x14ac:dyDescent="0.25">
      <c r="A27" s="177">
        <v>13220</v>
      </c>
      <c r="B27" s="182" t="s">
        <v>160</v>
      </c>
      <c r="C27" s="179">
        <v>44985</v>
      </c>
      <c r="D27" s="8">
        <v>0.6</v>
      </c>
      <c r="E27" s="8">
        <v>0.4</v>
      </c>
      <c r="F27" s="8">
        <v>0</v>
      </c>
      <c r="G27" s="8">
        <v>0</v>
      </c>
      <c r="H27" s="8">
        <v>0</v>
      </c>
      <c r="I27" s="8">
        <v>0.6</v>
      </c>
      <c r="J27" s="8">
        <v>0.4</v>
      </c>
      <c r="K27" s="8">
        <v>0</v>
      </c>
      <c r="L27" s="8">
        <v>0</v>
      </c>
      <c r="M27" s="8">
        <v>0</v>
      </c>
      <c r="N27" s="8">
        <v>0.8</v>
      </c>
      <c r="O27" s="8">
        <v>0.2</v>
      </c>
      <c r="P27" s="8">
        <v>0</v>
      </c>
      <c r="Q27" s="8">
        <v>0</v>
      </c>
      <c r="R27" s="8">
        <v>0</v>
      </c>
      <c r="S27" s="8">
        <v>0.6</v>
      </c>
      <c r="T27" s="8">
        <v>0.2</v>
      </c>
      <c r="U27" s="8">
        <v>0.2</v>
      </c>
      <c r="V27" s="8">
        <v>0</v>
      </c>
      <c r="W27" s="8">
        <v>0</v>
      </c>
      <c r="X27" s="8">
        <v>0.8</v>
      </c>
      <c r="Y27" s="8">
        <v>0.2</v>
      </c>
      <c r="Z27" s="8">
        <v>0</v>
      </c>
      <c r="AA27" s="8">
        <v>0</v>
      </c>
      <c r="AB27" s="8">
        <v>0</v>
      </c>
      <c r="AC27" s="83">
        <v>1</v>
      </c>
    </row>
    <row r="28" spans="1:29" ht="30" customHeight="1" x14ac:dyDescent="0.25">
      <c r="A28" s="177">
        <v>13221</v>
      </c>
      <c r="B28" s="182" t="s">
        <v>161</v>
      </c>
      <c r="C28" s="179">
        <v>44985</v>
      </c>
      <c r="D28" s="8">
        <v>0.6</v>
      </c>
      <c r="E28" s="8">
        <v>0.2</v>
      </c>
      <c r="F28" s="8">
        <v>0.2</v>
      </c>
      <c r="G28" s="8">
        <v>0</v>
      </c>
      <c r="H28" s="8">
        <v>0</v>
      </c>
      <c r="I28" s="8">
        <v>0.4</v>
      </c>
      <c r="J28" s="8">
        <v>0.6</v>
      </c>
      <c r="K28" s="8">
        <v>0</v>
      </c>
      <c r="L28" s="8">
        <v>0</v>
      </c>
      <c r="M28" s="8">
        <v>0</v>
      </c>
      <c r="N28" s="8">
        <v>0.8</v>
      </c>
      <c r="O28" s="8">
        <v>0.13333333333333333</v>
      </c>
      <c r="P28" s="8">
        <v>6.6666666666666666E-2</v>
      </c>
      <c r="Q28" s="8">
        <v>0</v>
      </c>
      <c r="R28" s="8">
        <v>0</v>
      </c>
      <c r="S28" s="8">
        <v>0.66666666666666663</v>
      </c>
      <c r="T28" s="8">
        <v>0.26666666666666666</v>
      </c>
      <c r="U28" s="8">
        <v>6.6666666666666666E-2</v>
      </c>
      <c r="V28" s="8">
        <v>0</v>
      </c>
      <c r="W28" s="8">
        <v>0</v>
      </c>
      <c r="X28" s="8">
        <v>0.66666666666666663</v>
      </c>
      <c r="Y28" s="8">
        <v>0.33333333333333331</v>
      </c>
      <c r="Z28" s="8">
        <v>0</v>
      </c>
      <c r="AA28" s="8">
        <v>0</v>
      </c>
      <c r="AB28" s="8">
        <v>0</v>
      </c>
      <c r="AC28" s="83">
        <v>1</v>
      </c>
    </row>
    <row r="29" spans="1:29" ht="30" customHeight="1" x14ac:dyDescent="0.25">
      <c r="A29" s="177">
        <v>13222</v>
      </c>
      <c r="B29" s="182" t="s">
        <v>162</v>
      </c>
      <c r="C29" s="179">
        <v>44985</v>
      </c>
      <c r="D29" s="8">
        <v>0.5</v>
      </c>
      <c r="E29" s="8">
        <v>0.34210526315789475</v>
      </c>
      <c r="F29" s="8">
        <v>0.13157894736842105</v>
      </c>
      <c r="G29" s="8">
        <v>0</v>
      </c>
      <c r="H29" s="8">
        <v>2.6315789473684209E-2</v>
      </c>
      <c r="I29" s="8">
        <v>0.42105263157894735</v>
      </c>
      <c r="J29" s="8">
        <v>0.44736842105263158</v>
      </c>
      <c r="K29" s="8">
        <v>0.10526315789473684</v>
      </c>
      <c r="L29" s="8">
        <v>0</v>
      </c>
      <c r="M29" s="8">
        <v>2.6315789473684209E-2</v>
      </c>
      <c r="N29" s="8">
        <v>0.65789473684210531</v>
      </c>
      <c r="O29" s="8">
        <v>0.23684210526315788</v>
      </c>
      <c r="P29" s="8">
        <v>7.8947368421052627E-2</v>
      </c>
      <c r="Q29" s="8">
        <v>0</v>
      </c>
      <c r="R29" s="8">
        <v>2.6315789473684209E-2</v>
      </c>
      <c r="S29" s="8">
        <v>0.65789473684210531</v>
      </c>
      <c r="T29" s="8">
        <v>0.18421052631578946</v>
      </c>
      <c r="U29" s="8">
        <v>0.13157894736842105</v>
      </c>
      <c r="V29" s="8">
        <v>0</v>
      </c>
      <c r="W29" s="8">
        <v>2.6315789473684209E-2</v>
      </c>
      <c r="X29" s="8">
        <v>0.60526315789473684</v>
      </c>
      <c r="Y29" s="8">
        <v>0.26315789473684209</v>
      </c>
      <c r="Z29" s="8">
        <v>0.10526315789473684</v>
      </c>
      <c r="AA29" s="8">
        <v>0</v>
      </c>
      <c r="AB29" s="8">
        <v>2.6315789473684209E-2</v>
      </c>
      <c r="AC29" s="83">
        <v>0.8421052631578948</v>
      </c>
    </row>
    <row r="30" spans="1:29" ht="30" customHeight="1" x14ac:dyDescent="0.25">
      <c r="A30" s="177">
        <v>13223</v>
      </c>
      <c r="B30" s="182" t="s">
        <v>163</v>
      </c>
      <c r="C30" s="179">
        <v>44985</v>
      </c>
      <c r="D30" s="8">
        <v>0.63636363636363635</v>
      </c>
      <c r="E30" s="8">
        <v>0.24242424242424243</v>
      </c>
      <c r="F30" s="8">
        <v>9.0909090909090912E-2</v>
      </c>
      <c r="G30" s="8">
        <v>3.0303030303030304E-2</v>
      </c>
      <c r="H30" s="8">
        <v>0</v>
      </c>
      <c r="I30" s="8">
        <v>0.45454545454545453</v>
      </c>
      <c r="J30" s="8">
        <v>0.42424242424242425</v>
      </c>
      <c r="K30" s="8">
        <v>0.12121212121212122</v>
      </c>
      <c r="L30" s="8">
        <v>0</v>
      </c>
      <c r="M30" s="8">
        <v>0</v>
      </c>
      <c r="N30" s="8">
        <v>0.60606060606060608</v>
      </c>
      <c r="O30" s="8">
        <v>0.30303030303030304</v>
      </c>
      <c r="P30" s="8">
        <v>6.0606060606060608E-2</v>
      </c>
      <c r="Q30" s="8">
        <v>3.0303030303030304E-2</v>
      </c>
      <c r="R30" s="8">
        <v>0</v>
      </c>
      <c r="S30" s="8">
        <v>0.72727272727272729</v>
      </c>
      <c r="T30" s="8">
        <v>0.18181818181818182</v>
      </c>
      <c r="U30" s="8">
        <v>9.0909090909090912E-2</v>
      </c>
      <c r="V30" s="8">
        <v>0</v>
      </c>
      <c r="W30" s="8">
        <v>0</v>
      </c>
      <c r="X30" s="8">
        <v>0.66666666666666663</v>
      </c>
      <c r="Y30" s="8">
        <v>0.24242424242424243</v>
      </c>
      <c r="Z30" s="8">
        <v>9.0909090909090912E-2</v>
      </c>
      <c r="AA30" s="8">
        <v>0</v>
      </c>
      <c r="AB30" s="8">
        <v>0</v>
      </c>
      <c r="AC30" s="83">
        <v>0.90909090909090906</v>
      </c>
    </row>
    <row r="31" spans="1:29" ht="30" customHeight="1" x14ac:dyDescent="0.25">
      <c r="A31" s="177">
        <v>13224</v>
      </c>
      <c r="B31" s="182" t="s">
        <v>164</v>
      </c>
      <c r="C31" s="179">
        <v>44985</v>
      </c>
      <c r="D31" s="180">
        <v>0.72222222222222221</v>
      </c>
      <c r="E31" s="180">
        <v>0.22222222222222221</v>
      </c>
      <c r="F31" s="180">
        <v>5.5555555555555552E-2</v>
      </c>
      <c r="G31" s="180">
        <v>0</v>
      </c>
      <c r="H31" s="180">
        <v>0</v>
      </c>
      <c r="I31" s="180">
        <v>0.66666666666666663</v>
      </c>
      <c r="J31" s="180">
        <v>0.22222222222222221</v>
      </c>
      <c r="K31" s="180">
        <v>0.1111111111111111</v>
      </c>
      <c r="L31" s="180">
        <v>0</v>
      </c>
      <c r="M31" s="180">
        <v>0</v>
      </c>
      <c r="N31" s="180">
        <v>0.88888888888888884</v>
      </c>
      <c r="O31" s="180">
        <v>5.5555555555555552E-2</v>
      </c>
      <c r="P31" s="180">
        <v>5.5555555555555552E-2</v>
      </c>
      <c r="Q31" s="180">
        <v>0</v>
      </c>
      <c r="R31" s="180">
        <v>0</v>
      </c>
      <c r="S31" s="180">
        <v>0.61111111111111116</v>
      </c>
      <c r="T31" s="180">
        <v>0.22222222222222221</v>
      </c>
      <c r="U31" s="180">
        <v>0.16666666666666666</v>
      </c>
      <c r="V31" s="180">
        <v>0</v>
      </c>
      <c r="W31" s="180">
        <v>0</v>
      </c>
      <c r="X31" s="180">
        <v>0.72222222222222221</v>
      </c>
      <c r="Y31" s="180">
        <v>0.22222222222222221</v>
      </c>
      <c r="Z31" s="180">
        <v>5.5555555555555552E-2</v>
      </c>
      <c r="AA31" s="180">
        <v>0</v>
      </c>
      <c r="AB31" s="180">
        <v>0</v>
      </c>
      <c r="AC31" s="183">
        <v>0.94444444444444442</v>
      </c>
    </row>
    <row r="32" spans="1:29" ht="30" customHeight="1" x14ac:dyDescent="0.25">
      <c r="A32" s="177">
        <v>13225</v>
      </c>
      <c r="B32" s="182" t="s">
        <v>165</v>
      </c>
      <c r="C32" s="179">
        <v>44985</v>
      </c>
      <c r="D32" s="8">
        <v>0.77777777777777779</v>
      </c>
      <c r="E32" s="8">
        <v>0.22222222222222221</v>
      </c>
      <c r="F32" s="8">
        <v>0</v>
      </c>
      <c r="G32" s="8">
        <v>0</v>
      </c>
      <c r="H32" s="8">
        <v>0</v>
      </c>
      <c r="I32" s="8">
        <v>0.77777777777777779</v>
      </c>
      <c r="J32" s="8">
        <v>0.22222222222222221</v>
      </c>
      <c r="K32" s="8">
        <v>0</v>
      </c>
      <c r="L32" s="8">
        <v>0</v>
      </c>
      <c r="M32" s="8">
        <v>0</v>
      </c>
      <c r="N32" s="8">
        <v>0.77777777777777779</v>
      </c>
      <c r="O32" s="8">
        <v>0.22222222222222221</v>
      </c>
      <c r="P32" s="8">
        <v>0</v>
      </c>
      <c r="Q32" s="8">
        <v>0</v>
      </c>
      <c r="R32" s="8">
        <v>0</v>
      </c>
      <c r="S32" s="8">
        <v>0.77777777777777779</v>
      </c>
      <c r="T32" s="8">
        <v>0.22222222222222221</v>
      </c>
      <c r="U32" s="8">
        <v>0</v>
      </c>
      <c r="V32" s="8">
        <v>0</v>
      </c>
      <c r="W32" s="8">
        <v>0</v>
      </c>
      <c r="X32" s="8">
        <v>0.88888888888888884</v>
      </c>
      <c r="Y32" s="8">
        <v>0.1111111111111111</v>
      </c>
      <c r="Z32" s="8">
        <v>0</v>
      </c>
      <c r="AA32" s="8">
        <v>0</v>
      </c>
      <c r="AB32" s="8">
        <v>0</v>
      </c>
      <c r="AC32" s="83">
        <v>1</v>
      </c>
    </row>
    <row r="33" spans="1:29" ht="30" customHeight="1" x14ac:dyDescent="0.25">
      <c r="A33" s="177">
        <v>13244</v>
      </c>
      <c r="B33" s="182" t="s">
        <v>200</v>
      </c>
      <c r="C33" s="179">
        <v>44985</v>
      </c>
      <c r="D33" s="8">
        <v>1</v>
      </c>
      <c r="E33" s="8">
        <v>0</v>
      </c>
      <c r="F33" s="8">
        <v>0</v>
      </c>
      <c r="G33" s="8">
        <v>0</v>
      </c>
      <c r="H33" s="8">
        <v>0</v>
      </c>
      <c r="I33" s="8">
        <v>0.8</v>
      </c>
      <c r="J33" s="8">
        <v>0.2</v>
      </c>
      <c r="K33" s="8">
        <v>0</v>
      </c>
      <c r="L33" s="8">
        <v>0</v>
      </c>
      <c r="M33" s="8">
        <v>0</v>
      </c>
      <c r="N33" s="8">
        <v>0.8</v>
      </c>
      <c r="O33" s="8">
        <v>0.2</v>
      </c>
      <c r="P33" s="8">
        <v>0</v>
      </c>
      <c r="Q33" s="8">
        <v>0</v>
      </c>
      <c r="R33" s="8">
        <v>0</v>
      </c>
      <c r="S33" s="8">
        <v>0.8</v>
      </c>
      <c r="T33" s="8">
        <v>0.2</v>
      </c>
      <c r="U33" s="8">
        <v>0</v>
      </c>
      <c r="V33" s="8">
        <v>0</v>
      </c>
      <c r="W33" s="8">
        <v>0</v>
      </c>
      <c r="X33" s="8">
        <v>0.8</v>
      </c>
      <c r="Y33" s="8">
        <v>0.2</v>
      </c>
      <c r="Z33" s="8">
        <v>0</v>
      </c>
      <c r="AA33" s="8">
        <v>0</v>
      </c>
      <c r="AB33" s="8">
        <v>0</v>
      </c>
      <c r="AC33" s="83">
        <v>1</v>
      </c>
    </row>
    <row r="34" spans="1:29" ht="30" customHeight="1" x14ac:dyDescent="0.25">
      <c r="A34" s="177">
        <v>13228</v>
      </c>
      <c r="B34" s="182" t="s">
        <v>201</v>
      </c>
      <c r="C34" s="179">
        <v>44985</v>
      </c>
      <c r="D34" s="8">
        <v>0.44444444444444442</v>
      </c>
      <c r="E34" s="8">
        <v>0.44444444444444442</v>
      </c>
      <c r="F34" s="8">
        <v>0.1111111111111111</v>
      </c>
      <c r="G34" s="8">
        <v>0</v>
      </c>
      <c r="H34" s="8">
        <v>0</v>
      </c>
      <c r="I34" s="8">
        <v>0.33333333333333331</v>
      </c>
      <c r="J34" s="8">
        <v>0.61111111111111116</v>
      </c>
      <c r="K34" s="8">
        <v>5.5555555555555552E-2</v>
      </c>
      <c r="L34" s="8">
        <v>0</v>
      </c>
      <c r="M34" s="8">
        <v>0</v>
      </c>
      <c r="N34" s="8">
        <v>0.72222222222222221</v>
      </c>
      <c r="O34" s="8">
        <v>0.22222222222222221</v>
      </c>
      <c r="P34" s="8">
        <v>5.5555555555555552E-2</v>
      </c>
      <c r="Q34" s="8">
        <v>0</v>
      </c>
      <c r="R34" s="8">
        <v>0</v>
      </c>
      <c r="S34" s="8">
        <v>0.61111111111111116</v>
      </c>
      <c r="T34" s="8">
        <v>0.27777777777777779</v>
      </c>
      <c r="U34" s="8">
        <v>0.1111111111111111</v>
      </c>
      <c r="V34" s="8">
        <v>0</v>
      </c>
      <c r="W34" s="8">
        <v>0</v>
      </c>
      <c r="X34" s="8">
        <v>0.66666666666666663</v>
      </c>
      <c r="Y34" s="8">
        <v>0.27777777777777779</v>
      </c>
      <c r="Z34" s="8">
        <v>5.5555555555555552E-2</v>
      </c>
      <c r="AA34" s="8">
        <v>0</v>
      </c>
      <c r="AB34" s="8">
        <v>0</v>
      </c>
      <c r="AC34" s="83">
        <v>0.94444444444444442</v>
      </c>
    </row>
    <row r="35" spans="1:29" ht="30" customHeight="1" x14ac:dyDescent="0.25">
      <c r="A35" s="177">
        <v>13229</v>
      </c>
      <c r="B35" s="182" t="s">
        <v>202</v>
      </c>
      <c r="C35" s="179">
        <v>44985</v>
      </c>
      <c r="D35" s="8">
        <v>0.66666666666666663</v>
      </c>
      <c r="E35" s="8">
        <v>0.22222222222222221</v>
      </c>
      <c r="F35" s="8">
        <v>0.1111111111111111</v>
      </c>
      <c r="G35" s="8">
        <v>0</v>
      </c>
      <c r="H35" s="8">
        <v>0</v>
      </c>
      <c r="I35" s="8">
        <v>0.55555555555555558</v>
      </c>
      <c r="J35" s="8">
        <v>0.44444444444444442</v>
      </c>
      <c r="K35" s="8">
        <v>0</v>
      </c>
      <c r="L35" s="8">
        <v>0</v>
      </c>
      <c r="M35" s="8">
        <v>0</v>
      </c>
      <c r="N35" s="8">
        <v>0.55555555555555558</v>
      </c>
      <c r="O35" s="8">
        <v>0.33333333333333331</v>
      </c>
      <c r="P35" s="8">
        <v>0.1111111111111111</v>
      </c>
      <c r="Q35" s="8">
        <v>0</v>
      </c>
      <c r="R35" s="8">
        <v>0</v>
      </c>
      <c r="S35" s="8">
        <v>0.66666666666666663</v>
      </c>
      <c r="T35" s="8">
        <v>0.22222222222222221</v>
      </c>
      <c r="U35" s="8">
        <v>0.1111111111111111</v>
      </c>
      <c r="V35" s="8">
        <v>0</v>
      </c>
      <c r="W35" s="8">
        <v>0</v>
      </c>
      <c r="X35" s="8">
        <v>0.77777777777777779</v>
      </c>
      <c r="Y35" s="8">
        <v>0.1111111111111111</v>
      </c>
      <c r="Z35" s="8">
        <v>0.1111111111111111</v>
      </c>
      <c r="AA35" s="8">
        <v>0</v>
      </c>
      <c r="AB35" s="8">
        <v>0</v>
      </c>
      <c r="AC35" s="83">
        <v>0.88888888888888884</v>
      </c>
    </row>
    <row r="36" spans="1:29" ht="30" customHeight="1" x14ac:dyDescent="0.25">
      <c r="A36" s="177">
        <v>13230</v>
      </c>
      <c r="B36" s="182" t="s">
        <v>203</v>
      </c>
      <c r="C36" s="179">
        <v>44985</v>
      </c>
      <c r="D36" s="180">
        <v>0.5</v>
      </c>
      <c r="E36" s="180">
        <v>0.16666666666666666</v>
      </c>
      <c r="F36" s="180">
        <v>0.25</v>
      </c>
      <c r="G36" s="180">
        <v>0</v>
      </c>
      <c r="H36" s="180">
        <v>8.3333333333333329E-2</v>
      </c>
      <c r="I36" s="180">
        <v>0.25</v>
      </c>
      <c r="J36" s="180">
        <v>0.41666666666666669</v>
      </c>
      <c r="K36" s="180">
        <v>0.25</v>
      </c>
      <c r="L36" s="180">
        <v>0</v>
      </c>
      <c r="M36" s="180">
        <v>8.3333333333333329E-2</v>
      </c>
      <c r="N36" s="180">
        <v>0.75</v>
      </c>
      <c r="O36" s="180">
        <v>0.16666666666666666</v>
      </c>
      <c r="P36" s="180">
        <v>0</v>
      </c>
      <c r="Q36" s="180">
        <v>0</v>
      </c>
      <c r="R36" s="180">
        <v>8.3333333333333329E-2</v>
      </c>
      <c r="S36" s="180">
        <v>0.5</v>
      </c>
      <c r="T36" s="180">
        <v>0.25</v>
      </c>
      <c r="U36" s="180">
        <v>0.16666666666666666</v>
      </c>
      <c r="V36" s="180">
        <v>0</v>
      </c>
      <c r="W36" s="180">
        <v>8.3333333333333329E-2</v>
      </c>
      <c r="X36" s="180">
        <v>0.41666666666666669</v>
      </c>
      <c r="Y36" s="180">
        <v>0.41666666666666669</v>
      </c>
      <c r="Z36" s="180">
        <v>8.3333333333333329E-2</v>
      </c>
      <c r="AA36" s="180">
        <v>0</v>
      </c>
      <c r="AB36" s="180">
        <v>8.3333333333333329E-2</v>
      </c>
      <c r="AC36" s="183">
        <v>0.75</v>
      </c>
    </row>
    <row r="37" spans="1:29" ht="30" customHeight="1" x14ac:dyDescent="0.25">
      <c r="A37" s="177">
        <v>13231</v>
      </c>
      <c r="B37" s="182" t="s">
        <v>204</v>
      </c>
      <c r="C37" s="179">
        <v>44985</v>
      </c>
      <c r="D37" s="8">
        <v>0.33333333333333331</v>
      </c>
      <c r="E37" s="8">
        <v>0.58333333333333337</v>
      </c>
      <c r="F37" s="8">
        <v>8.3333333333333329E-2</v>
      </c>
      <c r="G37" s="8">
        <v>0</v>
      </c>
      <c r="H37" s="8">
        <v>0</v>
      </c>
      <c r="I37" s="8">
        <v>0.25</v>
      </c>
      <c r="J37" s="8">
        <v>0.58333333333333337</v>
      </c>
      <c r="K37" s="8">
        <v>0.16666666666666666</v>
      </c>
      <c r="L37" s="8">
        <v>0</v>
      </c>
      <c r="M37" s="8">
        <v>0</v>
      </c>
      <c r="N37" s="8">
        <v>0.58333333333333337</v>
      </c>
      <c r="O37" s="8">
        <v>0.33333333333333331</v>
      </c>
      <c r="P37" s="8">
        <v>8.3333333333333329E-2</v>
      </c>
      <c r="Q37" s="8">
        <v>0</v>
      </c>
      <c r="R37" s="8">
        <v>0</v>
      </c>
      <c r="S37" s="8">
        <v>0.58333333333333337</v>
      </c>
      <c r="T37" s="8">
        <v>0.41666666666666669</v>
      </c>
      <c r="U37" s="8">
        <v>0</v>
      </c>
      <c r="V37" s="8">
        <v>0</v>
      </c>
      <c r="W37" s="8">
        <v>0</v>
      </c>
      <c r="X37" s="8">
        <v>0.41666666666666669</v>
      </c>
      <c r="Y37" s="8">
        <v>0.58333333333333337</v>
      </c>
      <c r="Z37" s="8">
        <v>0</v>
      </c>
      <c r="AA37" s="8">
        <v>0</v>
      </c>
      <c r="AB37" s="8">
        <v>0</v>
      </c>
      <c r="AC37" s="83">
        <v>1</v>
      </c>
    </row>
    <row r="38" spans="1:29" ht="30" customHeight="1" x14ac:dyDescent="0.25">
      <c r="A38" s="177">
        <v>13232</v>
      </c>
      <c r="B38" s="182" t="s">
        <v>205</v>
      </c>
      <c r="C38" s="179">
        <v>44985</v>
      </c>
      <c r="D38" s="8">
        <v>1</v>
      </c>
      <c r="E38" s="8">
        <v>0</v>
      </c>
      <c r="F38" s="8">
        <v>0</v>
      </c>
      <c r="G38" s="8">
        <v>0</v>
      </c>
      <c r="H38" s="8">
        <v>0</v>
      </c>
      <c r="I38" s="8">
        <v>1</v>
      </c>
      <c r="J38" s="8">
        <v>0</v>
      </c>
      <c r="K38" s="8">
        <v>0</v>
      </c>
      <c r="L38" s="8">
        <v>0</v>
      </c>
      <c r="M38" s="8">
        <v>0</v>
      </c>
      <c r="N38" s="8">
        <v>1</v>
      </c>
      <c r="O38" s="8">
        <v>0</v>
      </c>
      <c r="P38" s="8">
        <v>0</v>
      </c>
      <c r="Q38" s="8">
        <v>0</v>
      </c>
      <c r="R38" s="8">
        <v>0</v>
      </c>
      <c r="S38" s="8">
        <v>0.8571428571428571</v>
      </c>
      <c r="T38" s="8">
        <v>0</v>
      </c>
      <c r="U38" s="8">
        <v>0.14285714285714285</v>
      </c>
      <c r="V38" s="8">
        <v>0</v>
      </c>
      <c r="W38" s="8">
        <v>0</v>
      </c>
      <c r="X38" s="8">
        <v>1</v>
      </c>
      <c r="Y38" s="8">
        <v>0</v>
      </c>
      <c r="Z38" s="8">
        <v>0</v>
      </c>
      <c r="AA38" s="8">
        <v>0</v>
      </c>
      <c r="AB38" s="8">
        <v>0</v>
      </c>
      <c r="AC38" s="83">
        <v>1</v>
      </c>
    </row>
    <row r="39" spans="1:29" ht="30" customHeight="1" x14ac:dyDescent="0.25">
      <c r="A39" s="177">
        <v>13233</v>
      </c>
      <c r="B39" s="182" t="s">
        <v>206</v>
      </c>
      <c r="C39" s="179">
        <v>44985</v>
      </c>
      <c r="D39" s="180">
        <v>0.35714285714285715</v>
      </c>
      <c r="E39" s="180">
        <v>0.5</v>
      </c>
      <c r="F39" s="180">
        <v>0.14285714285714285</v>
      </c>
      <c r="G39" s="180">
        <v>0</v>
      </c>
      <c r="H39" s="180">
        <v>0</v>
      </c>
      <c r="I39" s="180">
        <v>0.35714285714285715</v>
      </c>
      <c r="J39" s="180">
        <v>0.5714285714285714</v>
      </c>
      <c r="K39" s="180">
        <v>7.1428571428571425E-2</v>
      </c>
      <c r="L39" s="180">
        <v>0</v>
      </c>
      <c r="M39" s="180">
        <v>0</v>
      </c>
      <c r="N39" s="180">
        <v>0.5714285714285714</v>
      </c>
      <c r="O39" s="180">
        <v>0.35714285714285715</v>
      </c>
      <c r="P39" s="180">
        <v>7.1428571428571425E-2</v>
      </c>
      <c r="Q39" s="180">
        <v>0</v>
      </c>
      <c r="R39" s="180">
        <v>0</v>
      </c>
      <c r="S39" s="180">
        <v>0.5714285714285714</v>
      </c>
      <c r="T39" s="180">
        <v>0.21428571428571427</v>
      </c>
      <c r="U39" s="180">
        <v>0.21428571428571427</v>
      </c>
      <c r="V39" s="180">
        <v>0</v>
      </c>
      <c r="W39" s="180">
        <v>0</v>
      </c>
      <c r="X39" s="180">
        <v>0.42857142857142855</v>
      </c>
      <c r="Y39" s="180">
        <v>0.5</v>
      </c>
      <c r="Z39" s="180">
        <v>7.1428571428571425E-2</v>
      </c>
      <c r="AA39" s="180">
        <v>0</v>
      </c>
      <c r="AB39" s="180">
        <v>0</v>
      </c>
      <c r="AC39" s="183">
        <v>0.9285714285714286</v>
      </c>
    </row>
    <row r="40" spans="1:29" ht="30" customHeight="1" x14ac:dyDescent="0.25">
      <c r="A40" s="177">
        <v>13234</v>
      </c>
      <c r="B40" s="182" t="s">
        <v>207</v>
      </c>
      <c r="C40" s="179">
        <v>44985</v>
      </c>
      <c r="D40" s="8">
        <v>0.9</v>
      </c>
      <c r="E40" s="8">
        <v>0</v>
      </c>
      <c r="F40" s="8">
        <v>0.1</v>
      </c>
      <c r="G40" s="8">
        <v>0</v>
      </c>
      <c r="H40" s="8">
        <v>0</v>
      </c>
      <c r="I40" s="8">
        <v>0.8</v>
      </c>
      <c r="J40" s="8">
        <v>0.1</v>
      </c>
      <c r="K40" s="8">
        <v>0.1</v>
      </c>
      <c r="L40" s="8">
        <v>0</v>
      </c>
      <c r="M40" s="8">
        <v>0</v>
      </c>
      <c r="N40" s="8">
        <v>0.8</v>
      </c>
      <c r="O40" s="8">
        <v>0.1</v>
      </c>
      <c r="P40" s="8">
        <v>0.1</v>
      </c>
      <c r="Q40" s="8">
        <v>0</v>
      </c>
      <c r="R40" s="8">
        <v>0</v>
      </c>
      <c r="S40" s="8">
        <v>0.8</v>
      </c>
      <c r="T40" s="8">
        <v>0.1</v>
      </c>
      <c r="U40" s="8">
        <v>0.1</v>
      </c>
      <c r="V40" s="8">
        <v>0</v>
      </c>
      <c r="W40" s="8">
        <v>0</v>
      </c>
      <c r="X40" s="8">
        <v>0.9</v>
      </c>
      <c r="Y40" s="8">
        <v>0</v>
      </c>
      <c r="Z40" s="8">
        <v>0.1</v>
      </c>
      <c r="AA40" s="8">
        <v>0</v>
      </c>
      <c r="AB40" s="8">
        <v>0</v>
      </c>
      <c r="AC40" s="83">
        <v>0.9</v>
      </c>
    </row>
    <row r="41" spans="1:29" ht="30" customHeight="1" thickBot="1" x14ac:dyDescent="0.3">
      <c r="A41" s="177">
        <v>13245</v>
      </c>
      <c r="B41" s="182" t="s">
        <v>209</v>
      </c>
      <c r="C41" s="179">
        <v>44985</v>
      </c>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36"/>
    </row>
    <row r="42" spans="1:29" ht="30" customHeight="1" x14ac:dyDescent="0.25"/>
    <row r="43" spans="1:29" ht="30" customHeight="1" x14ac:dyDescent="0.25"/>
    <row r="44" spans="1:29" ht="30" customHeight="1" x14ac:dyDescent="0.25"/>
    <row r="45" spans="1:29" ht="30" customHeight="1" x14ac:dyDescent="0.25"/>
    <row r="46" spans="1:29" ht="30" customHeight="1" x14ac:dyDescent="0.25"/>
    <row r="47" spans="1:29" ht="30" customHeight="1" x14ac:dyDescent="0.25"/>
    <row r="48" spans="1:29" ht="30" customHeight="1" x14ac:dyDescent="0.25"/>
    <row r="49" ht="30" customHeight="1" x14ac:dyDescent="0.25"/>
    <row r="50" ht="30" customHeight="1" x14ac:dyDescent="0.25"/>
    <row r="51" ht="30" customHeight="1" x14ac:dyDescent="0.25"/>
    <row r="52" ht="30" customHeight="1" x14ac:dyDescent="0.25"/>
    <row r="53" ht="30" customHeight="1" x14ac:dyDescent="0.25"/>
    <row r="54" ht="30" customHeight="1" x14ac:dyDescent="0.25"/>
    <row r="55" ht="30" customHeight="1" x14ac:dyDescent="0.25"/>
    <row r="56" ht="30" customHeight="1" x14ac:dyDescent="0.25"/>
    <row r="57" ht="30" customHeight="1" x14ac:dyDescent="0.25"/>
    <row r="58" ht="30" customHeight="1" x14ac:dyDescent="0.25"/>
    <row r="59" ht="30" customHeight="1" x14ac:dyDescent="0.25"/>
    <row r="60" ht="30" customHeight="1" x14ac:dyDescent="0.25"/>
    <row r="61" ht="30" customHeight="1" x14ac:dyDescent="0.25"/>
    <row r="62" ht="30" customHeight="1" x14ac:dyDescent="0.25"/>
    <row r="63" ht="30" customHeight="1" x14ac:dyDescent="0.25"/>
    <row r="64" ht="30" customHeight="1" x14ac:dyDescent="0.25"/>
    <row r="65" ht="30" customHeight="1" x14ac:dyDescent="0.25"/>
    <row r="66" ht="30" customHeight="1" x14ac:dyDescent="0.25"/>
    <row r="67" ht="30" customHeight="1" x14ac:dyDescent="0.25"/>
    <row r="68" ht="30" customHeight="1" x14ac:dyDescent="0.25"/>
    <row r="69" ht="30" customHeight="1" x14ac:dyDescent="0.25"/>
    <row r="70" ht="30" customHeight="1" x14ac:dyDescent="0.25"/>
    <row r="71" ht="30" customHeight="1" x14ac:dyDescent="0.25"/>
    <row r="72" ht="30" customHeight="1" x14ac:dyDescent="0.25"/>
    <row r="73" ht="30" customHeight="1" x14ac:dyDescent="0.25"/>
    <row r="74" ht="30" customHeight="1" x14ac:dyDescent="0.25"/>
    <row r="75" ht="30" customHeight="1" x14ac:dyDescent="0.25"/>
    <row r="76" ht="30" customHeight="1" x14ac:dyDescent="0.25"/>
    <row r="77" ht="30" customHeight="1" x14ac:dyDescent="0.25"/>
    <row r="78" ht="30" customHeight="1" x14ac:dyDescent="0.25"/>
    <row r="79" ht="30" customHeight="1" x14ac:dyDescent="0.25"/>
    <row r="80" ht="30" customHeight="1" x14ac:dyDescent="0.25"/>
    <row r="81" ht="30" customHeight="1" x14ac:dyDescent="0.25"/>
    <row r="82" ht="30" customHeight="1" x14ac:dyDescent="0.25"/>
    <row r="83" ht="30" customHeight="1" x14ac:dyDescent="0.25"/>
    <row r="84" ht="30" customHeight="1" x14ac:dyDescent="0.25"/>
    <row r="85" ht="30" customHeight="1" x14ac:dyDescent="0.25"/>
    <row r="86" ht="30" customHeight="1" x14ac:dyDescent="0.25"/>
    <row r="87" ht="30" customHeight="1" x14ac:dyDescent="0.25"/>
    <row r="88" ht="30" customHeight="1" x14ac:dyDescent="0.25"/>
    <row r="89" ht="30" customHeight="1" x14ac:dyDescent="0.25"/>
    <row r="90" ht="30" customHeight="1" x14ac:dyDescent="0.25"/>
    <row r="91" ht="30" customHeight="1" x14ac:dyDescent="0.25"/>
    <row r="92" ht="30" customHeight="1" x14ac:dyDescent="0.25"/>
    <row r="93" ht="30" customHeight="1" x14ac:dyDescent="0.25"/>
    <row r="94" ht="30" customHeight="1" x14ac:dyDescent="0.25"/>
    <row r="95" ht="30" customHeight="1" x14ac:dyDescent="0.25"/>
    <row r="96" ht="30" customHeight="1" x14ac:dyDescent="0.25"/>
    <row r="97" ht="30" customHeight="1" x14ac:dyDescent="0.25"/>
    <row r="98" ht="30" customHeight="1" x14ac:dyDescent="0.25"/>
    <row r="99" ht="30" customHeight="1" x14ac:dyDescent="0.25"/>
    <row r="100" ht="30" customHeight="1" x14ac:dyDescent="0.25"/>
    <row r="101" ht="30" customHeight="1" x14ac:dyDescent="0.25"/>
    <row r="102" ht="30" customHeight="1" x14ac:dyDescent="0.25"/>
    <row r="103" ht="30" customHeight="1" x14ac:dyDescent="0.25"/>
    <row r="104" ht="30" customHeight="1" x14ac:dyDescent="0.25"/>
    <row r="105" ht="30" customHeight="1" x14ac:dyDescent="0.25"/>
    <row r="106" ht="30" customHeight="1" x14ac:dyDescent="0.25"/>
    <row r="107" ht="30" customHeight="1" x14ac:dyDescent="0.25"/>
    <row r="108" ht="30" customHeight="1" x14ac:dyDescent="0.25"/>
    <row r="109" ht="30" customHeight="1" x14ac:dyDescent="0.25"/>
    <row r="110" ht="30" customHeight="1" x14ac:dyDescent="0.25"/>
    <row r="111" ht="30" customHeight="1" x14ac:dyDescent="0.25"/>
    <row r="112" ht="30" customHeight="1" x14ac:dyDescent="0.25"/>
    <row r="113" ht="30" customHeight="1" x14ac:dyDescent="0.25"/>
    <row r="114" ht="30" customHeight="1" x14ac:dyDescent="0.25"/>
    <row r="115" ht="30" customHeight="1" x14ac:dyDescent="0.25"/>
    <row r="116" ht="30" customHeight="1" x14ac:dyDescent="0.25"/>
    <row r="117" ht="30" customHeight="1" x14ac:dyDescent="0.25"/>
    <row r="118" ht="30" customHeight="1" x14ac:dyDescent="0.25"/>
    <row r="119" ht="30" customHeight="1" x14ac:dyDescent="0.25"/>
    <row r="120" ht="30" customHeight="1" x14ac:dyDescent="0.25"/>
    <row r="121" ht="30" customHeight="1" x14ac:dyDescent="0.25"/>
    <row r="122" ht="30" customHeight="1" x14ac:dyDescent="0.25"/>
    <row r="123" ht="30" customHeight="1" x14ac:dyDescent="0.25"/>
    <row r="124" ht="30" customHeight="1" x14ac:dyDescent="0.25"/>
    <row r="125" ht="30" customHeight="1" x14ac:dyDescent="0.25"/>
    <row r="126" ht="30" customHeight="1" x14ac:dyDescent="0.25"/>
    <row r="127" ht="30" customHeight="1" x14ac:dyDescent="0.25"/>
    <row r="128" ht="30" customHeight="1" x14ac:dyDescent="0.25"/>
    <row r="129" ht="30" customHeight="1" x14ac:dyDescent="0.25"/>
    <row r="130" ht="30" customHeight="1" x14ac:dyDescent="0.25"/>
    <row r="131" ht="30" customHeight="1" x14ac:dyDescent="0.25"/>
    <row r="132" ht="30" customHeight="1" x14ac:dyDescent="0.25"/>
    <row r="133" ht="30" customHeight="1" x14ac:dyDescent="0.25"/>
    <row r="134" ht="30" customHeight="1" x14ac:dyDescent="0.25"/>
    <row r="135" ht="30" customHeight="1" x14ac:dyDescent="0.25"/>
    <row r="136" ht="30" customHeight="1" x14ac:dyDescent="0.25"/>
    <row r="137" ht="30" customHeight="1" x14ac:dyDescent="0.25"/>
    <row r="138" ht="30" customHeight="1" x14ac:dyDescent="0.25"/>
    <row r="139" ht="30" customHeight="1" x14ac:dyDescent="0.25"/>
    <row r="140" ht="30" customHeight="1" x14ac:dyDescent="0.25"/>
    <row r="141" ht="30" customHeight="1" x14ac:dyDescent="0.25"/>
    <row r="142" ht="30" customHeight="1" x14ac:dyDescent="0.25"/>
    <row r="143" ht="30" customHeight="1" x14ac:dyDescent="0.25"/>
    <row r="144" ht="30" customHeight="1" x14ac:dyDescent="0.25"/>
    <row r="145" ht="30" customHeight="1" x14ac:dyDescent="0.25"/>
    <row r="146" ht="30" customHeight="1" x14ac:dyDescent="0.25"/>
    <row r="147" ht="30" customHeight="1" x14ac:dyDescent="0.25"/>
    <row r="148" ht="30" customHeight="1" x14ac:dyDescent="0.25"/>
    <row r="149" ht="30" customHeight="1" x14ac:dyDescent="0.25"/>
    <row r="150" ht="30" customHeight="1" x14ac:dyDescent="0.25"/>
    <row r="151" ht="30" customHeight="1" x14ac:dyDescent="0.25"/>
    <row r="152" ht="30" customHeight="1" x14ac:dyDescent="0.25"/>
    <row r="153" ht="30" customHeight="1" x14ac:dyDescent="0.25"/>
    <row r="154" ht="30" customHeight="1" x14ac:dyDescent="0.25"/>
    <row r="155" ht="30" customHeight="1" x14ac:dyDescent="0.25"/>
    <row r="156" ht="30" customHeight="1" x14ac:dyDescent="0.25"/>
    <row r="157" ht="30" customHeight="1" x14ac:dyDescent="0.25"/>
    <row r="158" ht="30" customHeight="1" x14ac:dyDescent="0.25"/>
    <row r="159" ht="30" customHeight="1" x14ac:dyDescent="0.25"/>
    <row r="160" ht="30" customHeight="1" x14ac:dyDescent="0.25"/>
    <row r="161" ht="30" customHeight="1" x14ac:dyDescent="0.25"/>
    <row r="162" ht="30" customHeight="1" x14ac:dyDescent="0.25"/>
    <row r="163" ht="30" customHeight="1" x14ac:dyDescent="0.25"/>
    <row r="164" ht="30" customHeight="1" x14ac:dyDescent="0.25"/>
    <row r="165" ht="30" customHeight="1" x14ac:dyDescent="0.25"/>
    <row r="166" ht="30" customHeight="1" x14ac:dyDescent="0.25"/>
    <row r="167" ht="30" customHeight="1" x14ac:dyDescent="0.25"/>
    <row r="168" ht="30" customHeight="1" x14ac:dyDescent="0.25"/>
    <row r="169" ht="30" customHeight="1" x14ac:dyDescent="0.25"/>
    <row r="170" ht="30" customHeight="1" x14ac:dyDescent="0.25"/>
    <row r="171" ht="30" customHeight="1" x14ac:dyDescent="0.25"/>
    <row r="172" ht="30" customHeight="1" x14ac:dyDescent="0.25"/>
    <row r="173" ht="30" customHeight="1" x14ac:dyDescent="0.25"/>
    <row r="174" ht="30" customHeight="1" x14ac:dyDescent="0.25"/>
    <row r="175" ht="30" customHeight="1" x14ac:dyDescent="0.25"/>
    <row r="176" ht="30" customHeight="1" x14ac:dyDescent="0.25"/>
    <row r="177" ht="30" customHeight="1" x14ac:dyDescent="0.25"/>
    <row r="178" ht="30" customHeight="1" x14ac:dyDescent="0.25"/>
    <row r="179" ht="30" customHeight="1" x14ac:dyDescent="0.25"/>
    <row r="180" ht="30" customHeight="1" x14ac:dyDescent="0.25"/>
    <row r="181" ht="30" customHeight="1" x14ac:dyDescent="0.25"/>
    <row r="182" ht="30" customHeight="1" x14ac:dyDescent="0.25"/>
    <row r="183" ht="30" customHeight="1" x14ac:dyDescent="0.25"/>
    <row r="184" ht="30" customHeight="1" x14ac:dyDescent="0.25"/>
    <row r="185" ht="30" customHeight="1" x14ac:dyDescent="0.25"/>
    <row r="186" ht="30" customHeight="1" x14ac:dyDescent="0.25"/>
    <row r="187" ht="30" customHeight="1" x14ac:dyDescent="0.25"/>
    <row r="188" ht="30" customHeight="1" x14ac:dyDescent="0.25"/>
    <row r="189" ht="30" customHeight="1" x14ac:dyDescent="0.25"/>
    <row r="190" ht="30" customHeight="1" x14ac:dyDescent="0.25"/>
    <row r="191" ht="30" customHeight="1" x14ac:dyDescent="0.25"/>
    <row r="192" ht="30" customHeight="1" x14ac:dyDescent="0.25"/>
    <row r="193" ht="30" customHeight="1" x14ac:dyDescent="0.25"/>
    <row r="194" ht="30" customHeight="1" x14ac:dyDescent="0.25"/>
    <row r="195" ht="30" customHeight="1" x14ac:dyDescent="0.25"/>
    <row r="196" ht="30" customHeight="1" x14ac:dyDescent="0.25"/>
    <row r="197" ht="30" customHeight="1" x14ac:dyDescent="0.25"/>
    <row r="198" ht="30" customHeight="1" x14ac:dyDescent="0.25"/>
    <row r="199" ht="30" customHeight="1" x14ac:dyDescent="0.25"/>
    <row r="200" ht="30" customHeight="1" x14ac:dyDescent="0.25"/>
    <row r="201" ht="30" customHeight="1" x14ac:dyDescent="0.25"/>
    <row r="202" ht="30" customHeight="1" x14ac:dyDescent="0.25"/>
    <row r="203" ht="30" customHeight="1" x14ac:dyDescent="0.25"/>
    <row r="204" ht="30" customHeight="1" x14ac:dyDescent="0.25"/>
    <row r="205" ht="30" customHeight="1" x14ac:dyDescent="0.25"/>
    <row r="206" ht="30" customHeight="1" x14ac:dyDescent="0.25"/>
    <row r="207" ht="30" customHeight="1" x14ac:dyDescent="0.25"/>
    <row r="208" ht="30" customHeight="1" x14ac:dyDescent="0.25"/>
    <row r="209" ht="30" customHeight="1" x14ac:dyDescent="0.25"/>
    <row r="210" ht="30" customHeight="1" x14ac:dyDescent="0.25"/>
    <row r="211" ht="30" customHeight="1" x14ac:dyDescent="0.25"/>
    <row r="212" ht="30" customHeight="1" x14ac:dyDescent="0.25"/>
    <row r="213" ht="30" customHeight="1" x14ac:dyDescent="0.25"/>
    <row r="214" ht="30" customHeight="1" x14ac:dyDescent="0.25"/>
    <row r="215" ht="30" customHeight="1" x14ac:dyDescent="0.25"/>
    <row r="216" ht="30" customHeight="1" x14ac:dyDescent="0.25"/>
    <row r="217" ht="30" customHeight="1" x14ac:dyDescent="0.25"/>
    <row r="218" ht="30" customHeight="1" x14ac:dyDescent="0.25"/>
    <row r="219" ht="30" customHeight="1" x14ac:dyDescent="0.25"/>
    <row r="220" ht="30" customHeight="1" x14ac:dyDescent="0.25"/>
    <row r="221" ht="30" customHeight="1" x14ac:dyDescent="0.25"/>
    <row r="222" ht="30" customHeight="1" x14ac:dyDescent="0.25"/>
    <row r="223" ht="30" customHeight="1" x14ac:dyDescent="0.25"/>
    <row r="224" ht="30" customHeight="1" x14ac:dyDescent="0.25"/>
    <row r="225" ht="30" customHeight="1" x14ac:dyDescent="0.25"/>
    <row r="226" ht="30" customHeight="1" x14ac:dyDescent="0.25"/>
    <row r="227" ht="30" customHeight="1" x14ac:dyDescent="0.25"/>
    <row r="228" ht="30" customHeight="1" x14ac:dyDescent="0.25"/>
    <row r="229" ht="30" customHeight="1" x14ac:dyDescent="0.25"/>
    <row r="230" ht="30" customHeight="1" x14ac:dyDescent="0.25"/>
    <row r="231" ht="30" customHeight="1" x14ac:dyDescent="0.25"/>
    <row r="232" ht="30" customHeight="1" x14ac:dyDescent="0.25"/>
    <row r="233" ht="30" customHeight="1" x14ac:dyDescent="0.25"/>
    <row r="234" ht="30" customHeight="1" x14ac:dyDescent="0.25"/>
    <row r="235" ht="30" customHeight="1" x14ac:dyDescent="0.25"/>
    <row r="236" ht="30" customHeight="1" x14ac:dyDescent="0.25"/>
    <row r="237" ht="30" customHeight="1" x14ac:dyDescent="0.25"/>
    <row r="238" ht="30" customHeight="1" x14ac:dyDescent="0.25"/>
    <row r="239" ht="30" customHeight="1" x14ac:dyDescent="0.25"/>
    <row r="240" ht="30" customHeight="1" x14ac:dyDescent="0.25"/>
    <row r="241" ht="30" customHeight="1" x14ac:dyDescent="0.25"/>
    <row r="242" ht="30" customHeight="1" x14ac:dyDescent="0.25"/>
    <row r="243" ht="30" customHeight="1" x14ac:dyDescent="0.25"/>
    <row r="244" ht="30" customHeight="1" x14ac:dyDescent="0.25"/>
    <row r="245" ht="30" customHeight="1" x14ac:dyDescent="0.25"/>
    <row r="246" ht="30" customHeight="1" x14ac:dyDescent="0.25"/>
    <row r="247" ht="30" customHeight="1" x14ac:dyDescent="0.25"/>
    <row r="248" ht="30" customHeight="1" x14ac:dyDescent="0.25"/>
    <row r="249" ht="30" customHeight="1" x14ac:dyDescent="0.25"/>
    <row r="250" ht="30" customHeight="1" x14ac:dyDescent="0.25"/>
    <row r="251" ht="30" customHeight="1" x14ac:dyDescent="0.25"/>
    <row r="252" ht="30" customHeight="1" x14ac:dyDescent="0.25"/>
    <row r="253" ht="30" customHeight="1" x14ac:dyDescent="0.25"/>
    <row r="254" ht="30" customHeight="1" x14ac:dyDescent="0.25"/>
    <row r="255" ht="30" customHeight="1" x14ac:dyDescent="0.25"/>
    <row r="256" ht="30" customHeight="1" x14ac:dyDescent="0.25"/>
    <row r="257" ht="30" customHeight="1" x14ac:dyDescent="0.25"/>
    <row r="258" ht="30" customHeight="1" x14ac:dyDescent="0.25"/>
    <row r="259" ht="30" customHeight="1" x14ac:dyDescent="0.25"/>
    <row r="260" ht="30" customHeight="1" x14ac:dyDescent="0.25"/>
    <row r="261" ht="30" customHeight="1" x14ac:dyDescent="0.25"/>
    <row r="262" ht="30" customHeight="1" x14ac:dyDescent="0.25"/>
    <row r="263" ht="30" customHeight="1" x14ac:dyDescent="0.25"/>
    <row r="264" ht="30" customHeight="1" x14ac:dyDescent="0.25"/>
    <row r="265" ht="30" customHeight="1" x14ac:dyDescent="0.25"/>
    <row r="266" ht="30" customHeight="1" x14ac:dyDescent="0.25"/>
    <row r="267" ht="30" customHeight="1" x14ac:dyDescent="0.25"/>
    <row r="268" ht="30" customHeight="1" x14ac:dyDescent="0.25"/>
    <row r="269" ht="30" customHeight="1" x14ac:dyDescent="0.25"/>
    <row r="270" ht="30" customHeight="1" x14ac:dyDescent="0.25"/>
    <row r="271" ht="30" customHeight="1" x14ac:dyDescent="0.25"/>
    <row r="272" ht="30" customHeight="1" x14ac:dyDescent="0.25"/>
    <row r="273" ht="30" customHeight="1" x14ac:dyDescent="0.25"/>
    <row r="274" ht="30" customHeight="1" x14ac:dyDescent="0.25"/>
    <row r="275" ht="30" customHeight="1" x14ac:dyDescent="0.25"/>
    <row r="276" ht="30" customHeight="1" x14ac:dyDescent="0.25"/>
    <row r="277" ht="30" customHeight="1" x14ac:dyDescent="0.25"/>
    <row r="278" ht="30" customHeight="1" x14ac:dyDescent="0.25"/>
    <row r="279" ht="30" customHeight="1" x14ac:dyDescent="0.25"/>
    <row r="280" ht="30" customHeight="1" x14ac:dyDescent="0.25"/>
    <row r="281" ht="30" customHeight="1" x14ac:dyDescent="0.25"/>
    <row r="282" ht="30" customHeight="1" x14ac:dyDescent="0.25"/>
    <row r="283" ht="30" customHeight="1" x14ac:dyDescent="0.25"/>
    <row r="284" ht="30" customHeight="1" x14ac:dyDescent="0.25"/>
    <row r="285" ht="30" customHeight="1" x14ac:dyDescent="0.25"/>
    <row r="286" ht="30" customHeight="1" x14ac:dyDescent="0.25"/>
    <row r="287" ht="30" customHeight="1" x14ac:dyDescent="0.25"/>
    <row r="288" ht="30" customHeight="1" x14ac:dyDescent="0.25"/>
    <row r="289" ht="30" customHeight="1" x14ac:dyDescent="0.25"/>
    <row r="290" ht="30" customHeight="1" x14ac:dyDescent="0.25"/>
    <row r="291" ht="30" customHeight="1" x14ac:dyDescent="0.25"/>
    <row r="292" ht="30" customHeight="1" x14ac:dyDescent="0.25"/>
    <row r="293" ht="30" customHeight="1" x14ac:dyDescent="0.25"/>
    <row r="294" ht="30" customHeight="1" x14ac:dyDescent="0.25"/>
    <row r="295" ht="30" customHeight="1" x14ac:dyDescent="0.25"/>
    <row r="296" ht="30" customHeight="1" x14ac:dyDescent="0.25"/>
    <row r="297" ht="30" customHeight="1" x14ac:dyDescent="0.25"/>
    <row r="298" ht="30" customHeight="1" x14ac:dyDescent="0.25"/>
    <row r="299" ht="30" customHeight="1" x14ac:dyDescent="0.25"/>
    <row r="300" ht="30" customHeight="1" x14ac:dyDescent="0.25"/>
    <row r="301" ht="30" customHeight="1" x14ac:dyDescent="0.25"/>
    <row r="302" ht="30" customHeight="1" x14ac:dyDescent="0.25"/>
    <row r="303" ht="30" customHeight="1" x14ac:dyDescent="0.25"/>
    <row r="304" ht="30" customHeight="1" x14ac:dyDescent="0.25"/>
    <row r="305" ht="30" customHeight="1" x14ac:dyDescent="0.25"/>
    <row r="306" ht="30" customHeight="1" x14ac:dyDescent="0.25"/>
    <row r="307" ht="30" customHeight="1" x14ac:dyDescent="0.25"/>
    <row r="308" ht="30" customHeight="1" x14ac:dyDescent="0.25"/>
    <row r="309" ht="30" customHeight="1" x14ac:dyDescent="0.25"/>
    <row r="310" ht="30" customHeight="1" x14ac:dyDescent="0.25"/>
    <row r="311" ht="30" customHeight="1" x14ac:dyDescent="0.25"/>
    <row r="312" ht="30" customHeight="1" x14ac:dyDescent="0.25"/>
    <row r="313" ht="30" customHeight="1" x14ac:dyDescent="0.25"/>
    <row r="314" ht="30" customHeight="1" x14ac:dyDescent="0.25"/>
    <row r="315" ht="30" customHeight="1" x14ac:dyDescent="0.25"/>
    <row r="316" ht="30" customHeight="1" x14ac:dyDescent="0.25"/>
    <row r="317" ht="30" customHeight="1" x14ac:dyDescent="0.25"/>
    <row r="318" ht="30" customHeight="1" x14ac:dyDescent="0.25"/>
    <row r="319" ht="30" customHeight="1" x14ac:dyDescent="0.25"/>
    <row r="320" ht="30" customHeight="1" x14ac:dyDescent="0.25"/>
    <row r="321" ht="30" customHeight="1" x14ac:dyDescent="0.25"/>
    <row r="322" ht="30" customHeight="1" x14ac:dyDescent="0.25"/>
    <row r="323" ht="30" customHeight="1" x14ac:dyDescent="0.25"/>
    <row r="324" ht="30" customHeight="1" x14ac:dyDescent="0.25"/>
    <row r="325" ht="30" customHeight="1" x14ac:dyDescent="0.25"/>
    <row r="326" ht="30" customHeight="1" x14ac:dyDescent="0.25"/>
    <row r="327" ht="30" customHeight="1" x14ac:dyDescent="0.25"/>
    <row r="328" ht="30" customHeight="1" x14ac:dyDescent="0.25"/>
    <row r="329" ht="30" customHeight="1" x14ac:dyDescent="0.25"/>
    <row r="330" ht="30" customHeight="1" x14ac:dyDescent="0.25"/>
    <row r="331" ht="30" customHeight="1" x14ac:dyDescent="0.25"/>
    <row r="332" ht="30" customHeight="1" x14ac:dyDescent="0.25"/>
    <row r="333" ht="30" customHeight="1" x14ac:dyDescent="0.25"/>
    <row r="334" ht="30" customHeight="1" x14ac:dyDescent="0.25"/>
    <row r="335" ht="30" customHeight="1" x14ac:dyDescent="0.25"/>
    <row r="336" ht="30" customHeight="1" x14ac:dyDescent="0.25"/>
    <row r="337" ht="30" customHeight="1" x14ac:dyDescent="0.25"/>
    <row r="338" ht="30" customHeight="1" x14ac:dyDescent="0.25"/>
    <row r="339" ht="30" customHeight="1" x14ac:dyDescent="0.25"/>
    <row r="340" ht="30" customHeight="1" x14ac:dyDescent="0.25"/>
    <row r="341" ht="30" customHeight="1" x14ac:dyDescent="0.25"/>
    <row r="342" ht="30" customHeight="1" x14ac:dyDescent="0.25"/>
    <row r="343" ht="30" customHeight="1" x14ac:dyDescent="0.25"/>
    <row r="344" ht="30" customHeight="1" x14ac:dyDescent="0.25"/>
    <row r="345" ht="30" customHeight="1" x14ac:dyDescent="0.25"/>
    <row r="346" ht="30" customHeight="1" x14ac:dyDescent="0.25"/>
    <row r="347" ht="30" customHeight="1" x14ac:dyDescent="0.25"/>
    <row r="348" ht="30" customHeight="1" x14ac:dyDescent="0.25"/>
    <row r="349" ht="30" customHeight="1" x14ac:dyDescent="0.25"/>
    <row r="350" ht="30" customHeight="1" x14ac:dyDescent="0.25"/>
    <row r="351" ht="30" customHeight="1" x14ac:dyDescent="0.25"/>
    <row r="352" ht="30" customHeight="1" x14ac:dyDescent="0.25"/>
    <row r="353" ht="30" customHeight="1" x14ac:dyDescent="0.25"/>
    <row r="354" ht="30" customHeight="1" x14ac:dyDescent="0.25"/>
    <row r="355" ht="30" customHeight="1" x14ac:dyDescent="0.25"/>
    <row r="356" ht="30" customHeight="1" x14ac:dyDescent="0.25"/>
    <row r="357" ht="30" customHeight="1" x14ac:dyDescent="0.25"/>
    <row r="358" ht="30" customHeight="1" x14ac:dyDescent="0.25"/>
    <row r="359" ht="30" customHeight="1" x14ac:dyDescent="0.25"/>
    <row r="360" ht="30" customHeight="1" x14ac:dyDescent="0.25"/>
    <row r="361" ht="30" customHeight="1" x14ac:dyDescent="0.25"/>
    <row r="362" ht="30" customHeight="1" x14ac:dyDescent="0.25"/>
    <row r="363" ht="30" customHeight="1" x14ac:dyDescent="0.25"/>
    <row r="364" ht="30" customHeight="1" x14ac:dyDescent="0.25"/>
    <row r="365" ht="30" customHeight="1" x14ac:dyDescent="0.25"/>
    <row r="366" ht="30" customHeight="1" x14ac:dyDescent="0.25"/>
    <row r="367" ht="30" customHeight="1" x14ac:dyDescent="0.25"/>
    <row r="368" ht="30" customHeight="1" x14ac:dyDescent="0.25"/>
    <row r="369" ht="30" customHeight="1" x14ac:dyDescent="0.25"/>
    <row r="370" ht="30" customHeight="1" x14ac:dyDescent="0.25"/>
    <row r="371" ht="30" customHeight="1" x14ac:dyDescent="0.25"/>
    <row r="372" ht="30" customHeight="1" x14ac:dyDescent="0.25"/>
    <row r="373" ht="30" customHeight="1" x14ac:dyDescent="0.25"/>
    <row r="374" ht="30" customHeight="1" x14ac:dyDescent="0.25"/>
    <row r="375" ht="30" customHeight="1" x14ac:dyDescent="0.25"/>
    <row r="376" ht="30" customHeight="1" x14ac:dyDescent="0.25"/>
    <row r="377" ht="30" customHeight="1" x14ac:dyDescent="0.25"/>
    <row r="378" ht="30" customHeight="1" x14ac:dyDescent="0.25"/>
    <row r="379" ht="30" customHeight="1" x14ac:dyDescent="0.25"/>
    <row r="380" ht="30" customHeight="1" x14ac:dyDescent="0.25"/>
    <row r="381" ht="30" customHeight="1" x14ac:dyDescent="0.25"/>
    <row r="382" ht="30" customHeight="1" x14ac:dyDescent="0.25"/>
    <row r="383" ht="30" customHeight="1" x14ac:dyDescent="0.25"/>
    <row r="384" ht="30" customHeight="1" x14ac:dyDescent="0.25"/>
    <row r="385" ht="30" customHeight="1" x14ac:dyDescent="0.25"/>
    <row r="386" ht="30" customHeight="1" x14ac:dyDescent="0.25"/>
    <row r="387" ht="30" customHeight="1" x14ac:dyDescent="0.25"/>
    <row r="388" ht="30" customHeight="1" x14ac:dyDescent="0.25"/>
    <row r="389" ht="30" customHeight="1" x14ac:dyDescent="0.25"/>
    <row r="390" ht="30" customHeight="1" x14ac:dyDescent="0.25"/>
    <row r="391" ht="30" customHeight="1" x14ac:dyDescent="0.25"/>
    <row r="392" ht="30" customHeight="1" x14ac:dyDescent="0.25"/>
    <row r="393" ht="30" customHeight="1" x14ac:dyDescent="0.25"/>
    <row r="394" ht="30" customHeight="1" x14ac:dyDescent="0.25"/>
    <row r="395" ht="30" customHeight="1" x14ac:dyDescent="0.25"/>
    <row r="396" ht="30" customHeight="1" x14ac:dyDescent="0.25"/>
    <row r="397" ht="30" customHeight="1" x14ac:dyDescent="0.25"/>
    <row r="398" ht="30" customHeight="1" x14ac:dyDescent="0.25"/>
    <row r="399" ht="30" customHeight="1" x14ac:dyDescent="0.25"/>
    <row r="400" ht="30" customHeight="1" x14ac:dyDescent="0.25"/>
    <row r="401" ht="30" customHeight="1" x14ac:dyDescent="0.25"/>
    <row r="402" ht="30" customHeight="1" x14ac:dyDescent="0.25"/>
    <row r="403" ht="30" customHeight="1" x14ac:dyDescent="0.25"/>
    <row r="404" ht="30" customHeight="1" x14ac:dyDescent="0.25"/>
    <row r="405" ht="30" customHeight="1" x14ac:dyDescent="0.25"/>
    <row r="406" ht="30" customHeight="1" x14ac:dyDescent="0.25"/>
    <row r="407" ht="30" customHeight="1" x14ac:dyDescent="0.25"/>
    <row r="408" ht="30" customHeight="1" x14ac:dyDescent="0.25"/>
    <row r="409" ht="30" customHeight="1" x14ac:dyDescent="0.25"/>
    <row r="410" ht="30" customHeight="1" x14ac:dyDescent="0.25"/>
    <row r="411" ht="30" customHeight="1" x14ac:dyDescent="0.25"/>
    <row r="412" ht="30" customHeight="1" x14ac:dyDescent="0.25"/>
    <row r="413" ht="30" customHeight="1" x14ac:dyDescent="0.25"/>
    <row r="414" ht="30" customHeight="1" x14ac:dyDescent="0.25"/>
    <row r="415" ht="30" customHeight="1" x14ac:dyDescent="0.25"/>
    <row r="416" ht="30" customHeight="1" x14ac:dyDescent="0.25"/>
    <row r="417" ht="30" customHeight="1" x14ac:dyDescent="0.25"/>
    <row r="418" ht="30" customHeight="1" x14ac:dyDescent="0.25"/>
    <row r="419" ht="30" customHeight="1" x14ac:dyDescent="0.25"/>
    <row r="420" ht="30" customHeight="1" x14ac:dyDescent="0.25"/>
    <row r="421" ht="30" customHeight="1" x14ac:dyDescent="0.25"/>
    <row r="422" ht="30" customHeight="1" x14ac:dyDescent="0.25"/>
    <row r="423" ht="30" customHeight="1" x14ac:dyDescent="0.25"/>
    <row r="424" ht="30" customHeight="1" x14ac:dyDescent="0.25"/>
    <row r="425" ht="30" customHeight="1" x14ac:dyDescent="0.25"/>
    <row r="426" ht="30" customHeight="1" x14ac:dyDescent="0.25"/>
    <row r="427" ht="30" customHeight="1" x14ac:dyDescent="0.25"/>
    <row r="428" ht="30" customHeight="1" x14ac:dyDescent="0.25"/>
    <row r="429" ht="30" customHeight="1" x14ac:dyDescent="0.25"/>
    <row r="430" ht="30" customHeight="1" x14ac:dyDescent="0.25"/>
    <row r="431" ht="30" customHeight="1" x14ac:dyDescent="0.25"/>
    <row r="432" ht="30" customHeight="1" x14ac:dyDescent="0.25"/>
    <row r="433" ht="30" customHeight="1" x14ac:dyDescent="0.25"/>
    <row r="434" ht="30" customHeight="1" x14ac:dyDescent="0.25"/>
    <row r="435" ht="30" customHeight="1" x14ac:dyDescent="0.25"/>
    <row r="436" ht="30" customHeight="1" x14ac:dyDescent="0.25"/>
    <row r="437" ht="30" customHeight="1" x14ac:dyDescent="0.25"/>
    <row r="438" ht="30" customHeight="1" x14ac:dyDescent="0.25"/>
    <row r="439" ht="30" customHeight="1" x14ac:dyDescent="0.25"/>
    <row r="440" ht="30" customHeight="1" x14ac:dyDescent="0.25"/>
    <row r="441" ht="30" customHeight="1" x14ac:dyDescent="0.25"/>
    <row r="442" ht="30" customHeight="1" x14ac:dyDescent="0.25"/>
    <row r="443" ht="30" customHeight="1" x14ac:dyDescent="0.25"/>
    <row r="444" ht="30" customHeight="1" x14ac:dyDescent="0.25"/>
    <row r="445" ht="30" customHeight="1" x14ac:dyDescent="0.25"/>
    <row r="446" ht="30" customHeight="1" x14ac:dyDescent="0.25"/>
    <row r="447" ht="30" customHeight="1" x14ac:dyDescent="0.25"/>
    <row r="448"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sheetData>
  <autoFilter ref="A2:AC484" xr:uid="{5B937162-F56E-4FE4-809C-A574A88406CA}"/>
  <conditionalFormatting sqref="A2">
    <cfRule type="duplicateValues" dxfId="46" priority="16"/>
  </conditionalFormatting>
  <conditionalFormatting sqref="A3">
    <cfRule type="duplicateValues" dxfId="45" priority="12"/>
    <cfRule type="duplicateValues" dxfId="44" priority="13"/>
  </conditionalFormatting>
  <conditionalFormatting sqref="A3:A4">
    <cfRule type="duplicateValues" dxfId="43" priority="11"/>
  </conditionalFormatting>
  <conditionalFormatting sqref="A4">
    <cfRule type="duplicateValues" dxfId="42" priority="14"/>
    <cfRule type="duplicateValues" dxfId="41" priority="15"/>
  </conditionalFormatting>
  <conditionalFormatting sqref="C5:C41">
    <cfRule type="cellIs" dxfId="40" priority="5" operator="equal">
      <formula>""</formula>
    </cfRule>
  </conditionalFormatting>
  <conditionalFormatting sqref="D3:AC41">
    <cfRule type="cellIs" dxfId="39" priority="6" operator="equal">
      <formula>""</formula>
    </cfRule>
  </conditionalFormatting>
  <conditionalFormatting sqref="A5:A41">
    <cfRule type="duplicateValues" dxfId="38" priority="1114"/>
    <cfRule type="duplicateValues" dxfId="37" priority="1115"/>
    <cfRule type="duplicateValues" dxfId="36" priority="1116"/>
  </conditionalFormatting>
  <conditionalFormatting sqref="A22:A41">
    <cfRule type="duplicateValues" dxfId="35" priority="1120"/>
    <cfRule type="duplicateValues" dxfId="34" priority="1121"/>
    <cfRule type="duplicateValues" dxfId="33" priority="1122"/>
  </conditionalFormatting>
  <conditionalFormatting sqref="B5:B41">
    <cfRule type="duplicateValues" dxfId="32" priority="1126"/>
  </conditionalFormatting>
  <conditionalFormatting sqref="B22:B41">
    <cfRule type="duplicateValues" dxfId="31" priority="1128"/>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6072E-DC0B-4B43-B14E-5792898EA2D1}">
  <dimension ref="A1:AC502"/>
  <sheetViews>
    <sheetView showGridLines="0" zoomScale="70" zoomScaleNormal="70" workbookViewId="0">
      <pane xSplit="3" ySplit="2" topLeftCell="D3" activePane="bottomRight" state="frozen"/>
      <selection activeCell="B1" sqref="B1"/>
      <selection pane="topRight" activeCell="B1" sqref="B1"/>
      <selection pane="bottomLeft" activeCell="B1" sqref="B1"/>
      <selection pane="bottomRight" activeCell="C4" sqref="C4"/>
    </sheetView>
  </sheetViews>
  <sheetFormatPr defaultColWidth="8.5703125" defaultRowHeight="15" x14ac:dyDescent="0.25"/>
  <cols>
    <col min="1" max="1" width="12.7109375" customWidth="1"/>
    <col min="2" max="2" width="61.85546875" customWidth="1"/>
    <col min="3" max="29" width="15.7109375" customWidth="1"/>
  </cols>
  <sheetData>
    <row r="1" spans="1:29" ht="75" customHeight="1" x14ac:dyDescent="0.25">
      <c r="A1" s="11" t="s">
        <v>91</v>
      </c>
      <c r="B1" s="11" t="s">
        <v>8</v>
      </c>
      <c r="C1" s="9" t="s">
        <v>65</v>
      </c>
      <c r="D1" s="10" t="s">
        <v>177</v>
      </c>
      <c r="E1" s="10" t="s">
        <v>177</v>
      </c>
      <c r="F1" s="10" t="s">
        <v>177</v>
      </c>
      <c r="G1" s="10" t="s">
        <v>177</v>
      </c>
      <c r="H1" s="10" t="s">
        <v>177</v>
      </c>
      <c r="I1" s="9" t="s">
        <v>110</v>
      </c>
      <c r="J1" s="9" t="s">
        <v>110</v>
      </c>
      <c r="K1" s="9" t="s">
        <v>110</v>
      </c>
      <c r="L1" s="9" t="s">
        <v>110</v>
      </c>
      <c r="M1" s="9" t="s">
        <v>110</v>
      </c>
      <c r="N1" s="18" t="s">
        <v>178</v>
      </c>
      <c r="O1" s="18" t="s">
        <v>178</v>
      </c>
      <c r="P1" s="18" t="s">
        <v>178</v>
      </c>
      <c r="Q1" s="18" t="s">
        <v>178</v>
      </c>
      <c r="R1" s="18" t="s">
        <v>178</v>
      </c>
      <c r="S1" s="9" t="s">
        <v>179</v>
      </c>
      <c r="T1" s="9" t="s">
        <v>179</v>
      </c>
      <c r="U1" s="9" t="s">
        <v>179</v>
      </c>
      <c r="V1" s="9" t="s">
        <v>179</v>
      </c>
      <c r="W1" s="9" t="s">
        <v>179</v>
      </c>
      <c r="X1" s="41" t="s">
        <v>67</v>
      </c>
      <c r="Y1" s="41" t="s">
        <v>67</v>
      </c>
      <c r="Z1" s="41" t="s">
        <v>67</v>
      </c>
      <c r="AA1" s="41" t="s">
        <v>67</v>
      </c>
      <c r="AB1" s="41" t="s">
        <v>67</v>
      </c>
      <c r="AC1" s="42" t="s">
        <v>68</v>
      </c>
    </row>
    <row r="2" spans="1:29" ht="49.9" customHeight="1" thickBot="1" x14ac:dyDescent="0.3">
      <c r="A2" s="43"/>
      <c r="B2" s="12"/>
      <c r="C2" s="12" t="s">
        <v>64</v>
      </c>
      <c r="D2" s="13" t="s">
        <v>69</v>
      </c>
      <c r="E2" s="84" t="s">
        <v>70</v>
      </c>
      <c r="F2" s="85" t="s">
        <v>71</v>
      </c>
      <c r="G2" s="86" t="s">
        <v>72</v>
      </c>
      <c r="H2" s="14" t="s">
        <v>73</v>
      </c>
      <c r="I2" s="13" t="s">
        <v>74</v>
      </c>
      <c r="J2" s="84" t="s">
        <v>75</v>
      </c>
      <c r="K2" s="85" t="s">
        <v>76</v>
      </c>
      <c r="L2" s="86" t="s">
        <v>77</v>
      </c>
      <c r="M2" s="14" t="s">
        <v>78</v>
      </c>
      <c r="N2" s="13" t="s">
        <v>79</v>
      </c>
      <c r="O2" s="84" t="s">
        <v>80</v>
      </c>
      <c r="P2" s="85" t="s">
        <v>81</v>
      </c>
      <c r="Q2" s="86" t="s">
        <v>82</v>
      </c>
      <c r="R2" s="14" t="s">
        <v>83</v>
      </c>
      <c r="S2" s="13" t="s">
        <v>79</v>
      </c>
      <c r="T2" s="84" t="s">
        <v>80</v>
      </c>
      <c r="U2" s="85" t="s">
        <v>81</v>
      </c>
      <c r="V2" s="86" t="s">
        <v>82</v>
      </c>
      <c r="W2" s="14" t="s">
        <v>83</v>
      </c>
      <c r="X2" s="13" t="s">
        <v>97</v>
      </c>
      <c r="Y2" s="84" t="s">
        <v>92</v>
      </c>
      <c r="Z2" s="85" t="s">
        <v>175</v>
      </c>
      <c r="AA2" s="86" t="s">
        <v>93</v>
      </c>
      <c r="AB2" s="14" t="s">
        <v>176</v>
      </c>
      <c r="AC2" s="15" t="s">
        <v>68</v>
      </c>
    </row>
    <row r="3" spans="1:29" ht="30" customHeight="1" thickBot="1" x14ac:dyDescent="0.3">
      <c r="A3" s="132">
        <v>2900</v>
      </c>
      <c r="B3" s="133" t="s">
        <v>109</v>
      </c>
      <c r="C3" s="134">
        <v>44530</v>
      </c>
      <c r="D3" s="80">
        <v>0.41459974147142642</v>
      </c>
      <c r="E3" s="80">
        <v>0.34131324711029309</v>
      </c>
      <c r="F3" s="80">
        <v>0.17673714960340334</v>
      </c>
      <c r="G3" s="80">
        <v>4.2832757984929443E-2</v>
      </c>
      <c r="H3" s="80">
        <v>2.4517103829947377E-2</v>
      </c>
      <c r="I3" s="80">
        <v>0.30710049135850087</v>
      </c>
      <c r="J3" s="80">
        <v>0.44556865505018872</v>
      </c>
      <c r="K3" s="80">
        <v>0.16393073661513394</v>
      </c>
      <c r="L3" s="80">
        <v>5.7115298160902196E-2</v>
      </c>
      <c r="M3" s="80">
        <v>2.6284818815273867E-2</v>
      </c>
      <c r="N3" s="80">
        <v>0.25869580004286663</v>
      </c>
      <c r="O3" s="80">
        <v>0.25209593768141791</v>
      </c>
      <c r="P3" s="80">
        <v>0.26892181605196164</v>
      </c>
      <c r="Q3" s="80">
        <v>0.12536088094138431</v>
      </c>
      <c r="R3" s="80">
        <v>9.4925565282368868E-2</v>
      </c>
      <c r="S3" s="80">
        <v>0.51998374932996105</v>
      </c>
      <c r="T3" s="80">
        <v>0.29828083643285214</v>
      </c>
      <c r="U3" s="80">
        <v>0.11942440677413572</v>
      </c>
      <c r="V3" s="80">
        <v>3.6907801046997757E-2</v>
      </c>
      <c r="W3" s="80">
        <v>2.5403206416052971E-2</v>
      </c>
      <c r="X3" s="80">
        <v>0.34865083819749898</v>
      </c>
      <c r="Y3" s="80">
        <v>0.4362131669398876</v>
      </c>
      <c r="Z3" s="80">
        <v>0.14782063531971923</v>
      </c>
      <c r="AA3" s="80">
        <v>4.9938092957458331E-2</v>
      </c>
      <c r="AB3" s="80">
        <v>1.737726658543565E-2</v>
      </c>
      <c r="AC3" s="135">
        <v>0.71754864559449261</v>
      </c>
    </row>
    <row r="4" spans="1:29" ht="30" customHeight="1" thickBot="1" x14ac:dyDescent="0.3">
      <c r="A4" s="94">
        <v>13200</v>
      </c>
      <c r="B4" s="95" t="s">
        <v>143</v>
      </c>
      <c r="C4" s="117">
        <v>44530</v>
      </c>
      <c r="D4" s="58">
        <v>0.532258064516129</v>
      </c>
      <c r="E4" s="58">
        <v>0.33064516129032201</v>
      </c>
      <c r="F4" s="58">
        <v>9.6774193548387094E-2</v>
      </c>
      <c r="G4" s="58">
        <v>3.2258064516128997E-2</v>
      </c>
      <c r="H4" s="58">
        <v>8.0645161290322492E-3</v>
      </c>
      <c r="I4" s="58">
        <v>0.42741935483870902</v>
      </c>
      <c r="J4" s="58">
        <v>0.43548387096774099</v>
      </c>
      <c r="K4" s="58">
        <v>8.8709677419354802E-2</v>
      </c>
      <c r="L4" s="58">
        <v>4.0322580645161199E-2</v>
      </c>
      <c r="M4" s="58">
        <v>8.0645161290322492E-3</v>
      </c>
      <c r="N4" s="58">
        <v>0.55645161290322498</v>
      </c>
      <c r="O4" s="58">
        <v>0.16935483870967699</v>
      </c>
      <c r="P4" s="58">
        <v>0.13709677419354799</v>
      </c>
      <c r="Q4" s="58">
        <v>9.6774193548387094E-2</v>
      </c>
      <c r="R4" s="58">
        <v>4.0322580645161199E-2</v>
      </c>
      <c r="S4" s="58">
        <v>0.59677419354838701</v>
      </c>
      <c r="T4" s="58">
        <v>0.209677419354838</v>
      </c>
      <c r="U4" s="58">
        <v>0.16129032258064499</v>
      </c>
      <c r="V4" s="58">
        <v>2.4193548387096701E-2</v>
      </c>
      <c r="W4" s="58">
        <v>8.0645161290322492E-3</v>
      </c>
      <c r="X4" s="58">
        <v>0.51612903225806395</v>
      </c>
      <c r="Y4" s="58">
        <v>0.32258064516128998</v>
      </c>
      <c r="Z4" s="58">
        <v>0.112903225806451</v>
      </c>
      <c r="AA4" s="58">
        <v>4.0322580645161199E-2</v>
      </c>
      <c r="AB4" s="58">
        <v>8.0645161290322492E-3</v>
      </c>
      <c r="AC4" s="115">
        <v>0.79032258064516103</v>
      </c>
    </row>
    <row r="5" spans="1:29" ht="30" customHeight="1" x14ac:dyDescent="0.25">
      <c r="A5" s="98">
        <v>13201</v>
      </c>
      <c r="B5" s="105" t="s">
        <v>144</v>
      </c>
      <c r="C5" s="118">
        <v>44530</v>
      </c>
      <c r="D5" s="16">
        <v>0.34482758620689602</v>
      </c>
      <c r="E5" s="16">
        <v>0.41379310344827502</v>
      </c>
      <c r="F5" s="16">
        <v>0.17241379310344801</v>
      </c>
      <c r="G5" s="16">
        <v>5.1724137931034399E-2</v>
      </c>
      <c r="H5" s="16">
        <v>1.72413793103448E-2</v>
      </c>
      <c r="I5" s="16">
        <v>0.31034482758620602</v>
      </c>
      <c r="J5" s="16">
        <v>0.46551724137931</v>
      </c>
      <c r="K5" s="16">
        <v>0.12068965517241299</v>
      </c>
      <c r="L5" s="16">
        <v>8.6206896551724102E-2</v>
      </c>
      <c r="M5" s="16">
        <v>1.72413793103448E-2</v>
      </c>
      <c r="N5" s="16">
        <v>0.37931034482758602</v>
      </c>
      <c r="O5" s="16">
        <v>0.25862068965517199</v>
      </c>
      <c r="P5" s="16">
        <v>0.18965517241379301</v>
      </c>
      <c r="Q5" s="16">
        <v>0.13793103448275801</v>
      </c>
      <c r="R5" s="16">
        <v>3.4482758620689599E-2</v>
      </c>
      <c r="S5" s="16">
        <v>0.43103448275862</v>
      </c>
      <c r="T5" s="16">
        <v>0.24137931034482701</v>
      </c>
      <c r="U5" s="16">
        <v>0.27586206896551702</v>
      </c>
      <c r="V5" s="16">
        <v>5.1724137931034399E-2</v>
      </c>
      <c r="W5" s="16">
        <v>0</v>
      </c>
      <c r="X5" s="16">
        <v>0.34482758620689602</v>
      </c>
      <c r="Y5" s="16">
        <v>0.36206896551724099</v>
      </c>
      <c r="Z5" s="16">
        <v>0.20689655172413701</v>
      </c>
      <c r="AA5" s="16">
        <v>6.8965517241379296E-2</v>
      </c>
      <c r="AB5" s="16">
        <v>1.72413793103448E-2</v>
      </c>
      <c r="AC5" s="81">
        <v>0.62068965517241304</v>
      </c>
    </row>
    <row r="6" spans="1:29" ht="30" customHeight="1" x14ac:dyDescent="0.25">
      <c r="A6" s="106">
        <v>13202</v>
      </c>
      <c r="B6" s="107" t="s">
        <v>145</v>
      </c>
      <c r="C6" s="119">
        <v>44530</v>
      </c>
      <c r="D6" s="8">
        <v>0.660377358490566</v>
      </c>
      <c r="E6" s="8">
        <v>0.28301886792452802</v>
      </c>
      <c r="F6" s="8">
        <v>3.7735849056603703E-2</v>
      </c>
      <c r="G6" s="8">
        <v>1.8867924528301799E-2</v>
      </c>
      <c r="H6" s="8">
        <v>0</v>
      </c>
      <c r="I6" s="8">
        <v>0.47169811320754701</v>
      </c>
      <c r="J6" s="8">
        <v>0.45283018867924502</v>
      </c>
      <c r="K6" s="8">
        <v>7.5471698113207503E-2</v>
      </c>
      <c r="L6" s="8">
        <v>0</v>
      </c>
      <c r="M6" s="8">
        <v>0</v>
      </c>
      <c r="N6" s="8">
        <v>0.660377358490566</v>
      </c>
      <c r="O6" s="8">
        <v>0.113207547169811</v>
      </c>
      <c r="P6" s="8">
        <v>0.113207547169811</v>
      </c>
      <c r="Q6" s="8">
        <v>7.5471698113207503E-2</v>
      </c>
      <c r="R6" s="8">
        <v>3.7735849056603703E-2</v>
      </c>
      <c r="S6" s="8">
        <v>0.69811320754716899</v>
      </c>
      <c r="T6" s="8">
        <v>0.20754716981131999</v>
      </c>
      <c r="U6" s="8">
        <v>7.5471698113207503E-2</v>
      </c>
      <c r="V6" s="8">
        <v>0</v>
      </c>
      <c r="W6" s="8">
        <v>1.8867924528301799E-2</v>
      </c>
      <c r="X6" s="8">
        <v>0.62264150943396201</v>
      </c>
      <c r="Y6" s="8">
        <v>0.320754716981132</v>
      </c>
      <c r="Z6" s="8">
        <v>3.7735849056603703E-2</v>
      </c>
      <c r="AA6" s="8">
        <v>1.8867924528301799E-2</v>
      </c>
      <c r="AB6" s="8">
        <v>0</v>
      </c>
      <c r="AC6" s="83">
        <v>0.92452830188679203</v>
      </c>
    </row>
    <row r="7" spans="1:29" ht="30" customHeight="1" x14ac:dyDescent="0.25">
      <c r="A7" s="204">
        <v>13242</v>
      </c>
      <c r="B7" s="205" t="s">
        <v>195</v>
      </c>
      <c r="C7" s="119">
        <v>44530</v>
      </c>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8"/>
    </row>
    <row r="8" spans="1:29" ht="30" customHeight="1" thickBot="1" x14ac:dyDescent="0.3">
      <c r="A8" s="102">
        <v>13203</v>
      </c>
      <c r="B8" s="103" t="s">
        <v>146</v>
      </c>
      <c r="C8" s="120">
        <v>44530</v>
      </c>
      <c r="D8" s="17">
        <v>0.84615384615384603</v>
      </c>
      <c r="E8" s="17">
        <v>0.15384615384615299</v>
      </c>
      <c r="F8" s="17">
        <v>0</v>
      </c>
      <c r="G8" s="17">
        <v>0</v>
      </c>
      <c r="H8" s="17">
        <v>0</v>
      </c>
      <c r="I8" s="17">
        <v>0.76923076923076905</v>
      </c>
      <c r="J8" s="17">
        <v>0.23076923076923</v>
      </c>
      <c r="K8" s="17">
        <v>0</v>
      </c>
      <c r="L8" s="17">
        <v>0</v>
      </c>
      <c r="M8" s="17">
        <v>0</v>
      </c>
      <c r="N8" s="17">
        <v>0.92307692307692302</v>
      </c>
      <c r="O8" s="17">
        <v>0</v>
      </c>
      <c r="P8" s="17">
        <v>0</v>
      </c>
      <c r="Q8" s="17">
        <v>0</v>
      </c>
      <c r="R8" s="17">
        <v>7.69230769230769E-2</v>
      </c>
      <c r="S8" s="17">
        <v>0.92307692307692302</v>
      </c>
      <c r="T8" s="17">
        <v>7.69230769230769E-2</v>
      </c>
      <c r="U8" s="17">
        <v>0</v>
      </c>
      <c r="V8" s="17">
        <v>0</v>
      </c>
      <c r="W8" s="17">
        <v>0</v>
      </c>
      <c r="X8" s="17">
        <v>0.84615384615384603</v>
      </c>
      <c r="Y8" s="17">
        <v>0.15384615384615299</v>
      </c>
      <c r="Z8" s="17">
        <v>0</v>
      </c>
      <c r="AA8" s="17">
        <v>0</v>
      </c>
      <c r="AB8" s="17">
        <v>0</v>
      </c>
      <c r="AC8" s="82">
        <v>1</v>
      </c>
    </row>
    <row r="9" spans="1:29" ht="30" customHeight="1" x14ac:dyDescent="0.25">
      <c r="A9" s="98">
        <v>13204</v>
      </c>
      <c r="B9" s="105" t="s">
        <v>147</v>
      </c>
      <c r="C9" s="118">
        <v>44530</v>
      </c>
      <c r="D9" s="16">
        <v>0.58620689655172398</v>
      </c>
      <c r="E9" s="16">
        <v>0.34482758620689602</v>
      </c>
      <c r="F9" s="16">
        <v>6.8965517241379296E-2</v>
      </c>
      <c r="G9" s="16">
        <v>0</v>
      </c>
      <c r="H9" s="16">
        <v>0</v>
      </c>
      <c r="I9" s="16">
        <v>0.62068965517241304</v>
      </c>
      <c r="J9" s="16">
        <v>0.27586206896551702</v>
      </c>
      <c r="K9" s="16">
        <v>0.10344827586206801</v>
      </c>
      <c r="L9" s="16">
        <v>0</v>
      </c>
      <c r="M9" s="16">
        <v>0</v>
      </c>
      <c r="N9" s="16">
        <v>0.65517241379310298</v>
      </c>
      <c r="O9" s="16">
        <v>0.13793103448275801</v>
      </c>
      <c r="P9" s="16">
        <v>0.17241379310344801</v>
      </c>
      <c r="Q9" s="16">
        <v>3.4482758620689599E-2</v>
      </c>
      <c r="R9" s="16">
        <v>0</v>
      </c>
      <c r="S9" s="16">
        <v>0.62068965517241304</v>
      </c>
      <c r="T9" s="16">
        <v>0.27586206896551702</v>
      </c>
      <c r="U9" s="16">
        <v>3.4482758620689599E-2</v>
      </c>
      <c r="V9" s="16">
        <v>3.4482758620689599E-2</v>
      </c>
      <c r="W9" s="16">
        <v>3.4482758620689599E-2</v>
      </c>
      <c r="X9" s="16">
        <v>0.58620689655172398</v>
      </c>
      <c r="Y9" s="16">
        <v>0.34482758620689602</v>
      </c>
      <c r="Z9" s="16">
        <v>6.8965517241379296E-2</v>
      </c>
      <c r="AA9" s="16">
        <v>0</v>
      </c>
      <c r="AB9" s="16">
        <v>0</v>
      </c>
      <c r="AC9" s="81">
        <v>0.93103448275862</v>
      </c>
    </row>
    <row r="10" spans="1:29" ht="30" customHeight="1" thickBot="1" x14ac:dyDescent="0.3">
      <c r="A10" s="102">
        <v>13205</v>
      </c>
      <c r="B10" s="103" t="s">
        <v>148</v>
      </c>
      <c r="C10" s="120">
        <v>44530</v>
      </c>
      <c r="D10" s="17">
        <v>0.51578947368421002</v>
      </c>
      <c r="E10" s="17">
        <v>0.326315789473684</v>
      </c>
      <c r="F10" s="17">
        <v>0.105263157894736</v>
      </c>
      <c r="G10" s="17">
        <v>4.2105263157894701E-2</v>
      </c>
      <c r="H10" s="17">
        <v>1.0526315789473601E-2</v>
      </c>
      <c r="I10" s="17">
        <v>0.36842105263157798</v>
      </c>
      <c r="J10" s="17">
        <v>0.48421052631578898</v>
      </c>
      <c r="K10" s="17">
        <v>8.4210526315789402E-2</v>
      </c>
      <c r="L10" s="17">
        <v>5.2631578947368397E-2</v>
      </c>
      <c r="M10" s="17">
        <v>1.0526315789473601E-2</v>
      </c>
      <c r="N10" s="17">
        <v>0.52631578947368396</v>
      </c>
      <c r="O10" s="17">
        <v>0.17894736842105199</v>
      </c>
      <c r="P10" s="17">
        <v>0.12631578947368399</v>
      </c>
      <c r="Q10" s="17">
        <v>0.11578947368421</v>
      </c>
      <c r="R10" s="17">
        <v>5.2631578947368397E-2</v>
      </c>
      <c r="S10" s="17">
        <v>0.58947368421052604</v>
      </c>
      <c r="T10" s="17">
        <v>0.18947368421052599</v>
      </c>
      <c r="U10" s="17">
        <v>0.2</v>
      </c>
      <c r="V10" s="17">
        <v>2.1052631578947299E-2</v>
      </c>
      <c r="W10" s="17">
        <v>0</v>
      </c>
      <c r="X10" s="17">
        <v>0.49473684210526298</v>
      </c>
      <c r="Y10" s="17">
        <v>0.31578947368421001</v>
      </c>
      <c r="Z10" s="17">
        <v>0.12631578947368399</v>
      </c>
      <c r="AA10" s="17">
        <v>5.2631578947368397E-2</v>
      </c>
      <c r="AB10" s="17">
        <v>1.0526315789473601E-2</v>
      </c>
      <c r="AC10" s="82">
        <v>0.74736842105263102</v>
      </c>
    </row>
    <row r="11" spans="1:29" ht="30" customHeight="1" x14ac:dyDescent="0.25">
      <c r="A11" s="98">
        <v>13206</v>
      </c>
      <c r="B11" s="105" t="s">
        <v>149</v>
      </c>
      <c r="C11" s="118">
        <v>44530</v>
      </c>
      <c r="D11" s="16">
        <v>0.46666666666666601</v>
      </c>
      <c r="E11" s="16">
        <v>0.36666666666666597</v>
      </c>
      <c r="F11" s="16">
        <v>6.6666666666666596E-2</v>
      </c>
      <c r="G11" s="16">
        <v>0.1</v>
      </c>
      <c r="H11" s="16">
        <v>0</v>
      </c>
      <c r="I11" s="16">
        <v>0.5</v>
      </c>
      <c r="J11" s="16">
        <v>0.36666666666666597</v>
      </c>
      <c r="K11" s="16">
        <v>6.6666666666666596E-2</v>
      </c>
      <c r="L11" s="16">
        <v>6.6666666666666596E-2</v>
      </c>
      <c r="M11" s="16">
        <v>0</v>
      </c>
      <c r="N11" s="16">
        <v>0.56666666666666599</v>
      </c>
      <c r="O11" s="16">
        <v>0.16666666666666599</v>
      </c>
      <c r="P11" s="16">
        <v>0.1</v>
      </c>
      <c r="Q11" s="16">
        <v>0.133333333333333</v>
      </c>
      <c r="R11" s="16">
        <v>3.3333333333333298E-2</v>
      </c>
      <c r="S11" s="16">
        <v>0.63333333333333297</v>
      </c>
      <c r="T11" s="16">
        <v>0.1</v>
      </c>
      <c r="U11" s="16">
        <v>0.2</v>
      </c>
      <c r="V11" s="16">
        <v>3.3333333333333298E-2</v>
      </c>
      <c r="W11" s="16">
        <v>3.3333333333333298E-2</v>
      </c>
      <c r="X11" s="16">
        <v>0.53333333333333299</v>
      </c>
      <c r="Y11" s="16">
        <v>0.266666666666666</v>
      </c>
      <c r="Z11" s="16">
        <v>0.1</v>
      </c>
      <c r="AA11" s="16">
        <v>0.1</v>
      </c>
      <c r="AB11" s="16">
        <v>0</v>
      </c>
      <c r="AC11" s="81">
        <v>0.7</v>
      </c>
    </row>
    <row r="12" spans="1:29" ht="30" customHeight="1" x14ac:dyDescent="0.25">
      <c r="A12" s="106">
        <v>13207</v>
      </c>
      <c r="B12" s="107" t="s">
        <v>150</v>
      </c>
      <c r="C12" s="119">
        <v>44530</v>
      </c>
      <c r="D12" s="8">
        <v>0.61538461538461497</v>
      </c>
      <c r="E12" s="8">
        <v>0.30769230769230699</v>
      </c>
      <c r="F12" s="8">
        <v>7.69230769230769E-2</v>
      </c>
      <c r="G12" s="8">
        <v>0</v>
      </c>
      <c r="H12" s="8">
        <v>0</v>
      </c>
      <c r="I12" s="8">
        <v>0.46153846153846101</v>
      </c>
      <c r="J12" s="8">
        <v>0.53846153846153799</v>
      </c>
      <c r="K12" s="8">
        <v>0</v>
      </c>
      <c r="L12" s="8">
        <v>0</v>
      </c>
      <c r="M12" s="8">
        <v>0</v>
      </c>
      <c r="N12" s="8">
        <v>0.53846153846153799</v>
      </c>
      <c r="O12" s="8">
        <v>0.15384615384615299</v>
      </c>
      <c r="P12" s="8">
        <v>0.23076923076923</v>
      </c>
      <c r="Q12" s="8">
        <v>7.69230769230769E-2</v>
      </c>
      <c r="R12" s="8">
        <v>0</v>
      </c>
      <c r="S12" s="8">
        <v>0.69230769230769196</v>
      </c>
      <c r="T12" s="8">
        <v>0.30769230769230699</v>
      </c>
      <c r="U12" s="8">
        <v>0</v>
      </c>
      <c r="V12" s="8">
        <v>0</v>
      </c>
      <c r="W12" s="8">
        <v>0</v>
      </c>
      <c r="X12" s="8">
        <v>0.53846153846153799</v>
      </c>
      <c r="Y12" s="8">
        <v>0.38461538461538403</v>
      </c>
      <c r="Z12" s="8">
        <v>7.69230769230769E-2</v>
      </c>
      <c r="AA12" s="8">
        <v>0</v>
      </c>
      <c r="AB12" s="8">
        <v>0</v>
      </c>
      <c r="AC12" s="83">
        <v>0.92307692307692302</v>
      </c>
    </row>
    <row r="13" spans="1:29" ht="30" customHeight="1" x14ac:dyDescent="0.25">
      <c r="A13" s="106">
        <v>13208</v>
      </c>
      <c r="B13" s="107" t="s">
        <v>151</v>
      </c>
      <c r="C13" s="119">
        <v>44530</v>
      </c>
      <c r="D13" s="8">
        <v>0.5</v>
      </c>
      <c r="E13" s="8">
        <v>0.32</v>
      </c>
      <c r="F13" s="8">
        <v>0.14000000000000001</v>
      </c>
      <c r="G13" s="8">
        <v>0.02</v>
      </c>
      <c r="H13" s="8">
        <v>0.02</v>
      </c>
      <c r="I13" s="8">
        <v>0.38</v>
      </c>
      <c r="J13" s="8">
        <v>0.44</v>
      </c>
      <c r="K13" s="8">
        <v>0.1</v>
      </c>
      <c r="L13" s="8">
        <v>0.06</v>
      </c>
      <c r="M13" s="8">
        <v>0.02</v>
      </c>
      <c r="N13" s="8">
        <v>0.54</v>
      </c>
      <c r="O13" s="8">
        <v>0.18</v>
      </c>
      <c r="P13" s="8">
        <v>0.14000000000000001</v>
      </c>
      <c r="Q13" s="8">
        <v>0.1</v>
      </c>
      <c r="R13" s="8">
        <v>0.04</v>
      </c>
      <c r="S13" s="8">
        <v>0.54</v>
      </c>
      <c r="T13" s="8">
        <v>0.2</v>
      </c>
      <c r="U13" s="8">
        <v>0.22</v>
      </c>
      <c r="V13" s="8">
        <v>0.04</v>
      </c>
      <c r="W13" s="8">
        <v>0</v>
      </c>
      <c r="X13" s="8">
        <v>0.5</v>
      </c>
      <c r="Y13" s="8">
        <v>0.3</v>
      </c>
      <c r="Z13" s="8">
        <v>0.14000000000000001</v>
      </c>
      <c r="AA13" s="8">
        <v>0.04</v>
      </c>
      <c r="AB13" s="8">
        <v>0.02</v>
      </c>
      <c r="AC13" s="83">
        <v>0.74</v>
      </c>
    </row>
    <row r="14" spans="1:29" ht="30" customHeight="1" thickBot="1" x14ac:dyDescent="0.3">
      <c r="A14" s="102">
        <v>13209</v>
      </c>
      <c r="B14" s="103" t="s">
        <v>152</v>
      </c>
      <c r="C14" s="120">
        <v>44530</v>
      </c>
      <c r="D14" s="17">
        <v>0.61290322580645096</v>
      </c>
      <c r="E14" s="17">
        <v>0.32258064516128998</v>
      </c>
      <c r="F14" s="17">
        <v>6.4516129032257993E-2</v>
      </c>
      <c r="G14" s="17">
        <v>0</v>
      </c>
      <c r="H14" s="17">
        <v>0</v>
      </c>
      <c r="I14" s="17">
        <v>0.41935483870967699</v>
      </c>
      <c r="J14" s="17">
        <v>0.45161290322580599</v>
      </c>
      <c r="K14" s="17">
        <v>0.12903225806451599</v>
      </c>
      <c r="L14" s="17">
        <v>0</v>
      </c>
      <c r="M14" s="17">
        <v>0</v>
      </c>
      <c r="N14" s="17">
        <v>0.58064516129032195</v>
      </c>
      <c r="O14" s="17">
        <v>0.16129032258064499</v>
      </c>
      <c r="P14" s="17">
        <v>0.12903225806451599</v>
      </c>
      <c r="Q14" s="17">
        <v>6.4516129032257993E-2</v>
      </c>
      <c r="R14" s="17">
        <v>6.4516129032257993E-2</v>
      </c>
      <c r="S14" s="17">
        <v>0.61290322580645096</v>
      </c>
      <c r="T14" s="17">
        <v>0.29032258064516098</v>
      </c>
      <c r="U14" s="17">
        <v>9.6774193548387094E-2</v>
      </c>
      <c r="V14" s="17">
        <v>0</v>
      </c>
      <c r="W14" s="17">
        <v>0</v>
      </c>
      <c r="X14" s="17">
        <v>0.51612903225806395</v>
      </c>
      <c r="Y14" s="17">
        <v>0.38709677419354799</v>
      </c>
      <c r="Z14" s="17">
        <v>9.6774193548387094E-2</v>
      </c>
      <c r="AA14" s="17">
        <v>0</v>
      </c>
      <c r="AB14" s="17">
        <v>0</v>
      </c>
      <c r="AC14" s="82">
        <v>0.90322580645161199</v>
      </c>
    </row>
    <row r="15" spans="1:29" ht="30" customHeight="1" x14ac:dyDescent="0.25">
      <c r="A15" s="98">
        <v>13210</v>
      </c>
      <c r="B15" s="105" t="s">
        <v>101</v>
      </c>
      <c r="C15" s="118">
        <v>44530</v>
      </c>
      <c r="D15" s="16">
        <v>0.45161290322580599</v>
      </c>
      <c r="E15" s="16">
        <v>0.41935483870967699</v>
      </c>
      <c r="F15" s="16">
        <v>3.2258064516128997E-2</v>
      </c>
      <c r="G15" s="16">
        <v>9.6774193548387094E-2</v>
      </c>
      <c r="H15" s="16">
        <v>0</v>
      </c>
      <c r="I15" s="16">
        <v>0.32258064516128998</v>
      </c>
      <c r="J15" s="16">
        <v>0.58064516129032195</v>
      </c>
      <c r="K15" s="16">
        <v>3.2258064516128997E-2</v>
      </c>
      <c r="L15" s="16">
        <v>6.4516129032257993E-2</v>
      </c>
      <c r="M15" s="16">
        <v>0</v>
      </c>
      <c r="N15" s="16">
        <v>0.38709677419354799</v>
      </c>
      <c r="O15" s="16">
        <v>0.19354838709677399</v>
      </c>
      <c r="P15" s="16">
        <v>0.19354838709677399</v>
      </c>
      <c r="Q15" s="16">
        <v>0.12903225806451599</v>
      </c>
      <c r="R15" s="16">
        <v>9.6774193548387094E-2</v>
      </c>
      <c r="S15" s="16">
        <v>0.61290322580645096</v>
      </c>
      <c r="T15" s="16">
        <v>0.12903225806451599</v>
      </c>
      <c r="U15" s="16">
        <v>0.225806451612903</v>
      </c>
      <c r="V15" s="16">
        <v>3.2258064516128997E-2</v>
      </c>
      <c r="W15" s="16">
        <v>0</v>
      </c>
      <c r="X15" s="16">
        <v>0.35483870967741898</v>
      </c>
      <c r="Y15" s="16">
        <v>0.483870967741935</v>
      </c>
      <c r="Z15" s="16">
        <v>6.4516129032257993E-2</v>
      </c>
      <c r="AA15" s="16">
        <v>9.6774193548387094E-2</v>
      </c>
      <c r="AB15" s="16">
        <v>0</v>
      </c>
      <c r="AC15" s="81">
        <v>0.74193548387096697</v>
      </c>
    </row>
    <row r="16" spans="1:29" ht="30" customHeight="1" x14ac:dyDescent="0.25">
      <c r="A16" s="106">
        <v>13211</v>
      </c>
      <c r="B16" s="107" t="s">
        <v>102</v>
      </c>
      <c r="C16" s="119">
        <v>44530</v>
      </c>
      <c r="D16" s="8">
        <v>0.36363636363636298</v>
      </c>
      <c r="E16" s="8">
        <v>0.54545454545454497</v>
      </c>
      <c r="F16" s="8">
        <v>9.0909090909090898E-2</v>
      </c>
      <c r="G16" s="8">
        <v>0</v>
      </c>
      <c r="H16" s="8">
        <v>0</v>
      </c>
      <c r="I16" s="8">
        <v>0.54545454545454497</v>
      </c>
      <c r="J16" s="8">
        <v>0.27272727272727199</v>
      </c>
      <c r="K16" s="8">
        <v>0.18181818181818099</v>
      </c>
      <c r="L16" s="8">
        <v>0</v>
      </c>
      <c r="M16" s="8">
        <v>0</v>
      </c>
      <c r="N16" s="8">
        <v>0.45454545454545398</v>
      </c>
      <c r="O16" s="8">
        <v>0.27272727272727199</v>
      </c>
      <c r="P16" s="8">
        <v>0.18181818181818099</v>
      </c>
      <c r="Q16" s="8">
        <v>9.0909090909090898E-2</v>
      </c>
      <c r="R16" s="8">
        <v>0</v>
      </c>
      <c r="S16" s="8">
        <v>0.45454545454545398</v>
      </c>
      <c r="T16" s="8">
        <v>0.36363636363636298</v>
      </c>
      <c r="U16" s="8">
        <v>9.0909090909090898E-2</v>
      </c>
      <c r="V16" s="8">
        <v>0</v>
      </c>
      <c r="W16" s="8">
        <v>9.0909090909090898E-2</v>
      </c>
      <c r="X16" s="8">
        <v>0.36363636363636298</v>
      </c>
      <c r="Y16" s="8">
        <v>0.45454545454545398</v>
      </c>
      <c r="Z16" s="8">
        <v>0.18181818181818099</v>
      </c>
      <c r="AA16" s="8">
        <v>0</v>
      </c>
      <c r="AB16" s="8">
        <v>0</v>
      </c>
      <c r="AC16" s="83">
        <v>0.81818181818181801</v>
      </c>
    </row>
    <row r="17" spans="1:29" ht="30" customHeight="1" x14ac:dyDescent="0.25">
      <c r="A17" s="106">
        <v>13212</v>
      </c>
      <c r="B17" s="107" t="s">
        <v>100</v>
      </c>
      <c r="C17" s="119">
        <v>44530</v>
      </c>
      <c r="D17" s="8">
        <v>0.66666666666666596</v>
      </c>
      <c r="E17" s="8">
        <v>0.33333333333333298</v>
      </c>
      <c r="F17" s="8">
        <v>0</v>
      </c>
      <c r="G17" s="8">
        <v>0</v>
      </c>
      <c r="H17" s="8">
        <v>0</v>
      </c>
      <c r="I17" s="8">
        <v>0.83333333333333304</v>
      </c>
      <c r="J17" s="8">
        <v>0.16666666666666599</v>
      </c>
      <c r="K17" s="8">
        <v>0</v>
      </c>
      <c r="L17" s="8">
        <v>0</v>
      </c>
      <c r="M17" s="8">
        <v>0</v>
      </c>
      <c r="N17" s="8">
        <v>0.83333333333333304</v>
      </c>
      <c r="O17" s="8">
        <v>0</v>
      </c>
      <c r="P17" s="8">
        <v>0.16666666666666599</v>
      </c>
      <c r="Q17" s="8">
        <v>0</v>
      </c>
      <c r="R17" s="8">
        <v>0</v>
      </c>
      <c r="S17" s="8">
        <v>0.83333333333333304</v>
      </c>
      <c r="T17" s="8">
        <v>0.16666666666666599</v>
      </c>
      <c r="U17" s="8">
        <v>0</v>
      </c>
      <c r="V17" s="8">
        <v>0</v>
      </c>
      <c r="W17" s="8">
        <v>0</v>
      </c>
      <c r="X17" s="8">
        <v>0.83333333333333304</v>
      </c>
      <c r="Y17" s="8">
        <v>0.16666666666666599</v>
      </c>
      <c r="Z17" s="8">
        <v>0</v>
      </c>
      <c r="AA17" s="8">
        <v>0</v>
      </c>
      <c r="AB17" s="8">
        <v>0</v>
      </c>
      <c r="AC17" s="83">
        <v>1</v>
      </c>
    </row>
    <row r="18" spans="1:29" ht="30" customHeight="1" x14ac:dyDescent="0.25">
      <c r="A18" s="106">
        <v>13213</v>
      </c>
      <c r="B18" s="107" t="s">
        <v>153</v>
      </c>
      <c r="C18" s="119">
        <v>44530</v>
      </c>
      <c r="D18" s="8">
        <v>0.55555555555555503</v>
      </c>
      <c r="E18" s="8">
        <v>0.22222222222222199</v>
      </c>
      <c r="F18" s="8">
        <v>0.22222222222222199</v>
      </c>
      <c r="G18" s="8">
        <v>0</v>
      </c>
      <c r="H18" s="8">
        <v>0</v>
      </c>
      <c r="I18" s="8">
        <v>0.33333333333333298</v>
      </c>
      <c r="J18" s="8">
        <v>0.55555555555555503</v>
      </c>
      <c r="K18" s="8">
        <v>0.11111111111111099</v>
      </c>
      <c r="L18" s="8">
        <v>0</v>
      </c>
      <c r="M18" s="8">
        <v>0</v>
      </c>
      <c r="N18" s="8">
        <v>0.55555555555555503</v>
      </c>
      <c r="O18" s="8">
        <v>0.11111111111111099</v>
      </c>
      <c r="P18" s="8">
        <v>0.22222222222222199</v>
      </c>
      <c r="Q18" s="8">
        <v>0.11111111111111099</v>
      </c>
      <c r="R18" s="8">
        <v>0</v>
      </c>
      <c r="S18" s="8">
        <v>0.44444444444444398</v>
      </c>
      <c r="T18" s="8">
        <v>0.44444444444444398</v>
      </c>
      <c r="U18" s="8">
        <v>0</v>
      </c>
      <c r="V18" s="8">
        <v>0.11111111111111099</v>
      </c>
      <c r="W18" s="8">
        <v>0</v>
      </c>
      <c r="X18" s="8">
        <v>0.44444444444444398</v>
      </c>
      <c r="Y18" s="8">
        <v>0.44444444444444398</v>
      </c>
      <c r="Z18" s="8">
        <v>0.11111111111111099</v>
      </c>
      <c r="AA18" s="8">
        <v>0</v>
      </c>
      <c r="AB18" s="8">
        <v>0</v>
      </c>
      <c r="AC18" s="83">
        <v>0.88888888888888795</v>
      </c>
    </row>
    <row r="19" spans="1:29" ht="30" customHeight="1" x14ac:dyDescent="0.25">
      <c r="A19" s="106">
        <v>13214</v>
      </c>
      <c r="B19" s="107" t="s">
        <v>154</v>
      </c>
      <c r="C19" s="119">
        <v>44530</v>
      </c>
      <c r="D19" s="8">
        <v>0.54838709677419295</v>
      </c>
      <c r="E19" s="8">
        <v>0.29032258064516098</v>
      </c>
      <c r="F19" s="8">
        <v>0.12903225806451599</v>
      </c>
      <c r="G19" s="8">
        <v>1.6129032258064498E-2</v>
      </c>
      <c r="H19" s="8">
        <v>1.6129032258064498E-2</v>
      </c>
      <c r="I19" s="8">
        <v>0.38709677419354799</v>
      </c>
      <c r="J19" s="8">
        <v>0.43548387096774099</v>
      </c>
      <c r="K19" s="8">
        <v>0.112903225806451</v>
      </c>
      <c r="L19" s="8">
        <v>4.8387096774193498E-2</v>
      </c>
      <c r="M19" s="8">
        <v>1.6129032258064498E-2</v>
      </c>
      <c r="N19" s="8">
        <v>0.59677419354838701</v>
      </c>
      <c r="O19" s="8">
        <v>0.17741935483870899</v>
      </c>
      <c r="P19" s="8">
        <v>9.6774193548387094E-2</v>
      </c>
      <c r="Q19" s="8">
        <v>9.6774193548387094E-2</v>
      </c>
      <c r="R19" s="8">
        <v>3.2258064516128997E-2</v>
      </c>
      <c r="S19" s="8">
        <v>0.58064516129032195</v>
      </c>
      <c r="T19" s="8">
        <v>0.209677419354838</v>
      </c>
      <c r="U19" s="8">
        <v>0.19354838709677399</v>
      </c>
      <c r="V19" s="8">
        <v>1.6129032258064498E-2</v>
      </c>
      <c r="W19" s="8">
        <v>0</v>
      </c>
      <c r="X19" s="8">
        <v>0.56451612903225801</v>
      </c>
      <c r="Y19" s="8">
        <v>0.241935483870967</v>
      </c>
      <c r="Z19" s="8">
        <v>0.14516129032257999</v>
      </c>
      <c r="AA19" s="8">
        <v>3.2258064516128997E-2</v>
      </c>
      <c r="AB19" s="8">
        <v>1.6129032258064498E-2</v>
      </c>
      <c r="AC19" s="83">
        <v>0.75806451612903203</v>
      </c>
    </row>
    <row r="20" spans="1:29" ht="30" customHeight="1" thickBot="1" x14ac:dyDescent="0.3">
      <c r="A20" s="102">
        <v>13215</v>
      </c>
      <c r="B20" s="103" t="s">
        <v>155</v>
      </c>
      <c r="C20" s="120">
        <v>44530</v>
      </c>
      <c r="D20" s="17">
        <v>1</v>
      </c>
      <c r="E20" s="17">
        <v>0</v>
      </c>
      <c r="F20" s="17">
        <v>0</v>
      </c>
      <c r="G20" s="17">
        <v>0</v>
      </c>
      <c r="H20" s="17">
        <v>0</v>
      </c>
      <c r="I20" s="17">
        <v>1</v>
      </c>
      <c r="J20" s="17">
        <v>0</v>
      </c>
      <c r="K20" s="17">
        <v>0</v>
      </c>
      <c r="L20" s="17">
        <v>0</v>
      </c>
      <c r="M20" s="17">
        <v>0</v>
      </c>
      <c r="N20" s="17">
        <v>1</v>
      </c>
      <c r="O20" s="17">
        <v>0</v>
      </c>
      <c r="P20" s="17">
        <v>0</v>
      </c>
      <c r="Q20" s="17">
        <v>0</v>
      </c>
      <c r="R20" s="17">
        <v>0</v>
      </c>
      <c r="S20" s="17">
        <v>1</v>
      </c>
      <c r="T20" s="17">
        <v>0</v>
      </c>
      <c r="U20" s="17">
        <v>0</v>
      </c>
      <c r="V20" s="17">
        <v>0</v>
      </c>
      <c r="W20" s="17">
        <v>0</v>
      </c>
      <c r="X20" s="17">
        <v>1</v>
      </c>
      <c r="Y20" s="17">
        <v>0</v>
      </c>
      <c r="Z20" s="17">
        <v>0</v>
      </c>
      <c r="AA20" s="17">
        <v>0</v>
      </c>
      <c r="AB20" s="17">
        <v>0</v>
      </c>
      <c r="AC20" s="82">
        <v>1</v>
      </c>
    </row>
    <row r="21" spans="1:29" ht="30" customHeight="1" x14ac:dyDescent="0.25">
      <c r="A21" s="98">
        <v>13216</v>
      </c>
      <c r="B21" s="105" t="s">
        <v>156</v>
      </c>
      <c r="C21" s="118">
        <v>44530</v>
      </c>
      <c r="D21" s="16">
        <v>0.8</v>
      </c>
      <c r="E21" s="16">
        <v>0.2</v>
      </c>
      <c r="F21" s="16">
        <v>0</v>
      </c>
      <c r="G21" s="16">
        <v>0</v>
      </c>
      <c r="H21" s="16">
        <v>0</v>
      </c>
      <c r="I21" s="16">
        <v>1</v>
      </c>
      <c r="J21" s="16">
        <v>0</v>
      </c>
      <c r="K21" s="16">
        <v>0</v>
      </c>
      <c r="L21" s="16">
        <v>0</v>
      </c>
      <c r="M21" s="16">
        <v>0</v>
      </c>
      <c r="N21" s="16">
        <v>0.8</v>
      </c>
      <c r="O21" s="16">
        <v>0</v>
      </c>
      <c r="P21" s="16">
        <v>0</v>
      </c>
      <c r="Q21" s="16">
        <v>0</v>
      </c>
      <c r="R21" s="16">
        <v>0.2</v>
      </c>
      <c r="S21" s="16">
        <v>0.6</v>
      </c>
      <c r="T21" s="16">
        <v>0</v>
      </c>
      <c r="U21" s="16">
        <v>0</v>
      </c>
      <c r="V21" s="16">
        <v>0.2</v>
      </c>
      <c r="W21" s="16">
        <v>0.2</v>
      </c>
      <c r="X21" s="16">
        <v>0.4</v>
      </c>
      <c r="Y21" s="16">
        <v>0.6</v>
      </c>
      <c r="Z21" s="16">
        <v>0</v>
      </c>
      <c r="AA21" s="16">
        <v>0</v>
      </c>
      <c r="AB21" s="16">
        <v>0</v>
      </c>
      <c r="AC21" s="81">
        <v>1</v>
      </c>
    </row>
    <row r="22" spans="1:29" ht="30" customHeight="1" x14ac:dyDescent="0.25">
      <c r="A22" s="106">
        <v>13217</v>
      </c>
      <c r="B22" s="107" t="s">
        <v>157</v>
      </c>
      <c r="C22" s="119">
        <v>44530</v>
      </c>
      <c r="D22" s="8">
        <v>0.69230769230769196</v>
      </c>
      <c r="E22" s="8">
        <v>0.23076923076923</v>
      </c>
      <c r="F22" s="8">
        <v>7.69230769230769E-2</v>
      </c>
      <c r="G22" s="8">
        <v>0</v>
      </c>
      <c r="H22" s="8">
        <v>0</v>
      </c>
      <c r="I22" s="8">
        <v>0.53846153846153799</v>
      </c>
      <c r="J22" s="8">
        <v>0.46153846153846101</v>
      </c>
      <c r="K22" s="8">
        <v>0</v>
      </c>
      <c r="L22" s="8">
        <v>0</v>
      </c>
      <c r="M22" s="8">
        <v>0</v>
      </c>
      <c r="N22" s="8">
        <v>0.61538461538461497</v>
      </c>
      <c r="O22" s="8">
        <v>0.23076923076923</v>
      </c>
      <c r="P22" s="8">
        <v>7.69230769230769E-2</v>
      </c>
      <c r="Q22" s="8">
        <v>0</v>
      </c>
      <c r="R22" s="8">
        <v>7.69230769230769E-2</v>
      </c>
      <c r="S22" s="8">
        <v>0.92307692307692302</v>
      </c>
      <c r="T22" s="8">
        <v>0</v>
      </c>
      <c r="U22" s="8">
        <v>7.69230769230769E-2</v>
      </c>
      <c r="V22" s="8">
        <v>0</v>
      </c>
      <c r="W22" s="8">
        <v>0</v>
      </c>
      <c r="X22" s="8">
        <v>0.69230769230769196</v>
      </c>
      <c r="Y22" s="8">
        <v>0.23076923076923</v>
      </c>
      <c r="Z22" s="8">
        <v>7.69230769230769E-2</v>
      </c>
      <c r="AA22" s="8">
        <v>0</v>
      </c>
      <c r="AB22" s="8">
        <v>0</v>
      </c>
      <c r="AC22" s="83">
        <v>0.92307692307692302</v>
      </c>
    </row>
    <row r="23" spans="1:29" ht="30" customHeight="1" x14ac:dyDescent="0.25">
      <c r="A23" s="106">
        <v>13218</v>
      </c>
      <c r="B23" s="107" t="s">
        <v>158</v>
      </c>
      <c r="C23" s="119">
        <v>44530</v>
      </c>
      <c r="D23" s="8">
        <v>0.45652173913043398</v>
      </c>
      <c r="E23" s="8">
        <v>0.39130434782608697</v>
      </c>
      <c r="F23" s="8">
        <v>0.108695652173913</v>
      </c>
      <c r="G23" s="8">
        <v>2.1739130434782601E-2</v>
      </c>
      <c r="H23" s="8">
        <v>2.1739130434782601E-2</v>
      </c>
      <c r="I23" s="8">
        <v>0.30434782608695599</v>
      </c>
      <c r="J23" s="8">
        <v>0.54347826086956497</v>
      </c>
      <c r="K23" s="8">
        <v>8.6956521739130405E-2</v>
      </c>
      <c r="L23" s="8">
        <v>4.3478260869565202E-2</v>
      </c>
      <c r="M23" s="8">
        <v>2.1739130434782601E-2</v>
      </c>
      <c r="N23" s="8">
        <v>0.5</v>
      </c>
      <c r="O23" s="8">
        <v>0.19565217391304299</v>
      </c>
      <c r="P23" s="8">
        <v>0.15217391304347799</v>
      </c>
      <c r="Q23" s="8">
        <v>0.108695652173913</v>
      </c>
      <c r="R23" s="8">
        <v>4.3478260869565202E-2</v>
      </c>
      <c r="S23" s="8">
        <v>0.47826086956521702</v>
      </c>
      <c r="T23" s="8">
        <v>0.282608695652173</v>
      </c>
      <c r="U23" s="8">
        <v>0.217391304347826</v>
      </c>
      <c r="V23" s="8">
        <v>2.1739130434782601E-2</v>
      </c>
      <c r="W23" s="8">
        <v>0</v>
      </c>
      <c r="X23" s="8">
        <v>0.45652173913043398</v>
      </c>
      <c r="Y23" s="8">
        <v>0.34782608695652101</v>
      </c>
      <c r="Z23" s="8">
        <v>0.15217391304347799</v>
      </c>
      <c r="AA23" s="8">
        <v>2.1739130434782601E-2</v>
      </c>
      <c r="AB23" s="8">
        <v>2.1739130434782601E-2</v>
      </c>
      <c r="AC23" s="83">
        <v>0.76086956521739102</v>
      </c>
    </row>
    <row r="24" spans="1:29" ht="30" customHeight="1" x14ac:dyDescent="0.25">
      <c r="A24" s="106">
        <v>13219</v>
      </c>
      <c r="B24" s="107" t="s">
        <v>159</v>
      </c>
      <c r="C24" s="119">
        <v>44530</v>
      </c>
      <c r="D24" s="8">
        <v>0.47727272727272702</v>
      </c>
      <c r="E24" s="8">
        <v>0.36363636363636298</v>
      </c>
      <c r="F24" s="8">
        <v>9.0909090909090898E-2</v>
      </c>
      <c r="G24" s="8">
        <v>6.8181818181818094E-2</v>
      </c>
      <c r="H24" s="8">
        <v>0</v>
      </c>
      <c r="I24" s="8">
        <v>0.38636363636363602</v>
      </c>
      <c r="J24" s="8">
        <v>0.43181818181818099</v>
      </c>
      <c r="K24" s="8">
        <v>0.11363636363636299</v>
      </c>
      <c r="L24" s="8">
        <v>6.8181818181818094E-2</v>
      </c>
      <c r="M24" s="8">
        <v>0</v>
      </c>
      <c r="N24" s="8">
        <v>0.47727272727272702</v>
      </c>
      <c r="O24" s="8">
        <v>0.18181818181818099</v>
      </c>
      <c r="P24" s="8">
        <v>0.15909090909090901</v>
      </c>
      <c r="Q24" s="8">
        <v>0.15909090909090901</v>
      </c>
      <c r="R24" s="8">
        <v>2.27272727272727E-2</v>
      </c>
      <c r="S24" s="8">
        <v>0.54545454545454497</v>
      </c>
      <c r="T24" s="8">
        <v>0.25</v>
      </c>
      <c r="U24" s="8">
        <v>0.18181818181818099</v>
      </c>
      <c r="V24" s="8">
        <v>2.27272727272727E-2</v>
      </c>
      <c r="W24" s="8">
        <v>0</v>
      </c>
      <c r="X24" s="8">
        <v>0.45454545454545398</v>
      </c>
      <c r="Y24" s="8">
        <v>0.34090909090909</v>
      </c>
      <c r="Z24" s="8">
        <v>0.11363636363636299</v>
      </c>
      <c r="AA24" s="8">
        <v>9.0909090909090898E-2</v>
      </c>
      <c r="AB24" s="8">
        <v>0</v>
      </c>
      <c r="AC24" s="83">
        <v>0.70454545454545403</v>
      </c>
    </row>
    <row r="25" spans="1:29" ht="30" customHeight="1" thickBot="1" x14ac:dyDescent="0.3">
      <c r="A25" s="102">
        <v>13220</v>
      </c>
      <c r="B25" s="103" t="s">
        <v>160</v>
      </c>
      <c r="C25" s="120">
        <v>44530</v>
      </c>
      <c r="D25" s="17">
        <v>0.6875</v>
      </c>
      <c r="E25" s="17">
        <v>0.1875</v>
      </c>
      <c r="F25" s="17">
        <v>0.125</v>
      </c>
      <c r="G25" s="17">
        <v>0</v>
      </c>
      <c r="H25" s="17">
        <v>0</v>
      </c>
      <c r="I25" s="17">
        <v>0.625</v>
      </c>
      <c r="J25" s="17">
        <v>0.25</v>
      </c>
      <c r="K25" s="17">
        <v>0.125</v>
      </c>
      <c r="L25" s="17">
        <v>0</v>
      </c>
      <c r="M25" s="17">
        <v>0</v>
      </c>
      <c r="N25" s="17">
        <v>0.8125</v>
      </c>
      <c r="O25" s="17">
        <v>6.25E-2</v>
      </c>
      <c r="P25" s="17">
        <v>0.125</v>
      </c>
      <c r="Q25" s="17">
        <v>0</v>
      </c>
      <c r="R25" s="17">
        <v>0</v>
      </c>
      <c r="S25" s="17">
        <v>0.8125</v>
      </c>
      <c r="T25" s="17">
        <v>0.125</v>
      </c>
      <c r="U25" s="17">
        <v>6.25E-2</v>
      </c>
      <c r="V25" s="17">
        <v>0</v>
      </c>
      <c r="W25" s="17">
        <v>0</v>
      </c>
      <c r="X25" s="17">
        <v>0.75</v>
      </c>
      <c r="Y25" s="17">
        <v>0.1875</v>
      </c>
      <c r="Z25" s="17">
        <v>6.25E-2</v>
      </c>
      <c r="AA25" s="17">
        <v>0</v>
      </c>
      <c r="AB25" s="17">
        <v>0</v>
      </c>
      <c r="AC25" s="82">
        <v>0.9375</v>
      </c>
    </row>
    <row r="26" spans="1:29" ht="30" customHeight="1" x14ac:dyDescent="0.25">
      <c r="A26" s="98">
        <v>13221</v>
      </c>
      <c r="B26" s="105" t="s">
        <v>161</v>
      </c>
      <c r="C26" s="118">
        <v>44530</v>
      </c>
      <c r="D26" s="16">
        <v>0.91666666666666596</v>
      </c>
      <c r="E26" s="16">
        <v>8.3333333333333301E-2</v>
      </c>
      <c r="F26" s="16">
        <v>0</v>
      </c>
      <c r="G26" s="16">
        <v>0</v>
      </c>
      <c r="H26" s="16">
        <v>0</v>
      </c>
      <c r="I26" s="16">
        <v>0.83333333333333304</v>
      </c>
      <c r="J26" s="16">
        <v>0.16666666666666599</v>
      </c>
      <c r="K26" s="16">
        <v>0</v>
      </c>
      <c r="L26" s="16">
        <v>0</v>
      </c>
      <c r="M26" s="16">
        <v>0</v>
      </c>
      <c r="N26" s="16">
        <v>1</v>
      </c>
      <c r="O26" s="16">
        <v>0</v>
      </c>
      <c r="P26" s="16">
        <v>0</v>
      </c>
      <c r="Q26" s="16">
        <v>0</v>
      </c>
      <c r="R26" s="16">
        <v>0</v>
      </c>
      <c r="S26" s="16">
        <v>0.91666666666666596</v>
      </c>
      <c r="T26" s="16">
        <v>0</v>
      </c>
      <c r="U26" s="16">
        <v>0</v>
      </c>
      <c r="V26" s="16">
        <v>8.3333333333333301E-2</v>
      </c>
      <c r="W26" s="16">
        <v>0</v>
      </c>
      <c r="X26" s="16">
        <v>0.91666666666666596</v>
      </c>
      <c r="Y26" s="16">
        <v>8.3333333333333301E-2</v>
      </c>
      <c r="Z26" s="16">
        <v>0</v>
      </c>
      <c r="AA26" s="16">
        <v>0</v>
      </c>
      <c r="AB26" s="16">
        <v>0</v>
      </c>
      <c r="AC26" s="81">
        <v>1</v>
      </c>
    </row>
    <row r="27" spans="1:29" ht="30" customHeight="1" x14ac:dyDescent="0.25">
      <c r="A27" s="106">
        <v>13222</v>
      </c>
      <c r="B27" s="107" t="s">
        <v>162</v>
      </c>
      <c r="C27" s="119">
        <v>44530</v>
      </c>
      <c r="D27" s="8">
        <v>0.46</v>
      </c>
      <c r="E27" s="8">
        <v>0.32</v>
      </c>
      <c r="F27" s="8">
        <v>0.16</v>
      </c>
      <c r="G27" s="8">
        <v>0.04</v>
      </c>
      <c r="H27" s="8">
        <v>0.02</v>
      </c>
      <c r="I27" s="8">
        <v>0.32</v>
      </c>
      <c r="J27" s="8">
        <v>0.5</v>
      </c>
      <c r="K27" s="8">
        <v>0.1</v>
      </c>
      <c r="L27" s="8">
        <v>0.06</v>
      </c>
      <c r="M27" s="8">
        <v>0.02</v>
      </c>
      <c r="N27" s="8">
        <v>0.5</v>
      </c>
      <c r="O27" s="8">
        <v>0.18</v>
      </c>
      <c r="P27" s="8">
        <v>0.14000000000000001</v>
      </c>
      <c r="Q27" s="8">
        <v>0.14000000000000001</v>
      </c>
      <c r="R27" s="8">
        <v>0.04</v>
      </c>
      <c r="S27" s="8">
        <v>0.54</v>
      </c>
      <c r="T27" s="8">
        <v>0.24</v>
      </c>
      <c r="U27" s="8">
        <v>0.2</v>
      </c>
      <c r="V27" s="8">
        <v>0.02</v>
      </c>
      <c r="W27" s="8">
        <v>0</v>
      </c>
      <c r="X27" s="8">
        <v>0.46</v>
      </c>
      <c r="Y27" s="8">
        <v>0.3</v>
      </c>
      <c r="Z27" s="8">
        <v>0.18</v>
      </c>
      <c r="AA27" s="8">
        <v>0.04</v>
      </c>
      <c r="AB27" s="8">
        <v>0.02</v>
      </c>
      <c r="AC27" s="83">
        <v>0.7</v>
      </c>
    </row>
    <row r="28" spans="1:29" ht="30" customHeight="1" x14ac:dyDescent="0.25">
      <c r="A28" s="106">
        <v>13223</v>
      </c>
      <c r="B28" s="107" t="s">
        <v>163</v>
      </c>
      <c r="C28" s="119">
        <v>44530</v>
      </c>
      <c r="D28" s="8">
        <v>0.6</v>
      </c>
      <c r="E28" s="8">
        <v>0.3</v>
      </c>
      <c r="F28" s="8">
        <v>0.1</v>
      </c>
      <c r="G28" s="8">
        <v>0</v>
      </c>
      <c r="H28" s="8">
        <v>0</v>
      </c>
      <c r="I28" s="8">
        <v>0.7</v>
      </c>
      <c r="J28" s="8">
        <v>0.1</v>
      </c>
      <c r="K28" s="8">
        <v>0.2</v>
      </c>
      <c r="L28" s="8">
        <v>0</v>
      </c>
      <c r="M28" s="8">
        <v>0</v>
      </c>
      <c r="N28" s="8">
        <v>0.5</v>
      </c>
      <c r="O28" s="8">
        <v>0.1</v>
      </c>
      <c r="P28" s="8">
        <v>0.2</v>
      </c>
      <c r="Q28" s="8">
        <v>0.1</v>
      </c>
      <c r="R28" s="8">
        <v>0.1</v>
      </c>
      <c r="S28" s="8">
        <v>0.5</v>
      </c>
      <c r="T28" s="8">
        <v>0.3</v>
      </c>
      <c r="U28" s="8">
        <v>0.1</v>
      </c>
      <c r="V28" s="8">
        <v>0</v>
      </c>
      <c r="W28" s="8">
        <v>0.1</v>
      </c>
      <c r="X28" s="8">
        <v>0.5</v>
      </c>
      <c r="Y28" s="8">
        <v>0.3</v>
      </c>
      <c r="Z28" s="8">
        <v>0.2</v>
      </c>
      <c r="AA28" s="8">
        <v>0</v>
      </c>
      <c r="AB28" s="8">
        <v>0</v>
      </c>
      <c r="AC28" s="83">
        <v>0.8</v>
      </c>
    </row>
    <row r="29" spans="1:29" ht="30" customHeight="1" x14ac:dyDescent="0.25">
      <c r="A29" s="106">
        <v>13224</v>
      </c>
      <c r="B29" s="107" t="s">
        <v>164</v>
      </c>
      <c r="C29" s="119">
        <v>44530</v>
      </c>
      <c r="D29" s="8">
        <v>0.56097560975609695</v>
      </c>
      <c r="E29" s="8">
        <v>0.34146341463414598</v>
      </c>
      <c r="F29" s="8">
        <v>4.8780487804878002E-2</v>
      </c>
      <c r="G29" s="8">
        <v>4.8780487804878002E-2</v>
      </c>
      <c r="H29" s="8">
        <v>0</v>
      </c>
      <c r="I29" s="8">
        <v>0.39024390243902402</v>
      </c>
      <c r="J29" s="8">
        <v>0.48780487804877998</v>
      </c>
      <c r="K29" s="8">
        <v>9.7560975609756101E-2</v>
      </c>
      <c r="L29" s="8">
        <v>2.4390243902439001E-2</v>
      </c>
      <c r="M29" s="8">
        <v>0</v>
      </c>
      <c r="N29" s="8">
        <v>0.56097560975609695</v>
      </c>
      <c r="O29" s="8">
        <v>0.146341463414634</v>
      </c>
      <c r="P29" s="8">
        <v>0.19512195121951201</v>
      </c>
      <c r="Q29" s="8">
        <v>7.3170731707316999E-2</v>
      </c>
      <c r="R29" s="8">
        <v>2.4390243902439001E-2</v>
      </c>
      <c r="S29" s="8">
        <v>0.585365853658536</v>
      </c>
      <c r="T29" s="8">
        <v>0.219512195121951</v>
      </c>
      <c r="U29" s="8">
        <v>0.17073170731707299</v>
      </c>
      <c r="V29" s="8">
        <v>2.4390243902439001E-2</v>
      </c>
      <c r="W29" s="8">
        <v>0</v>
      </c>
      <c r="X29" s="8">
        <v>0.51219512195121897</v>
      </c>
      <c r="Y29" s="8">
        <v>0.36585365853658502</v>
      </c>
      <c r="Z29" s="8">
        <v>7.3170731707316999E-2</v>
      </c>
      <c r="AA29" s="8">
        <v>4.8780487804878002E-2</v>
      </c>
      <c r="AB29" s="8">
        <v>0</v>
      </c>
      <c r="AC29" s="83">
        <v>0.82926829268292601</v>
      </c>
    </row>
    <row r="30" spans="1:29" ht="30" customHeight="1" thickBot="1" x14ac:dyDescent="0.3">
      <c r="A30" s="102">
        <v>13225</v>
      </c>
      <c r="B30" s="103" t="s">
        <v>165</v>
      </c>
      <c r="C30" s="120">
        <v>44530</v>
      </c>
      <c r="D30" s="17">
        <v>0.27272727272727199</v>
      </c>
      <c r="E30" s="17">
        <v>0.63636363636363602</v>
      </c>
      <c r="F30" s="17">
        <v>9.0909090909090898E-2</v>
      </c>
      <c r="G30" s="17">
        <v>0</v>
      </c>
      <c r="H30" s="17">
        <v>0</v>
      </c>
      <c r="I30" s="17">
        <v>0.36363636363636298</v>
      </c>
      <c r="J30" s="17">
        <v>0.54545454545454497</v>
      </c>
      <c r="K30" s="17">
        <v>0</v>
      </c>
      <c r="L30" s="17">
        <v>9.0909090909090898E-2</v>
      </c>
      <c r="M30" s="17">
        <v>0</v>
      </c>
      <c r="N30" s="17">
        <v>0.36363636363636298</v>
      </c>
      <c r="O30" s="17">
        <v>0.45454545454545398</v>
      </c>
      <c r="P30" s="17">
        <v>0</v>
      </c>
      <c r="Q30" s="17">
        <v>9.0909090909090898E-2</v>
      </c>
      <c r="R30" s="17">
        <v>9.0909090909090898E-2</v>
      </c>
      <c r="S30" s="17">
        <v>0.63636363636363602</v>
      </c>
      <c r="T30" s="17">
        <v>0.18181818181818099</v>
      </c>
      <c r="U30" s="17">
        <v>0.18181818181818099</v>
      </c>
      <c r="V30" s="17">
        <v>0</v>
      </c>
      <c r="W30" s="17">
        <v>0</v>
      </c>
      <c r="X30" s="17">
        <v>0.36363636363636298</v>
      </c>
      <c r="Y30" s="17">
        <v>0.54545454545454497</v>
      </c>
      <c r="Z30" s="17">
        <v>0</v>
      </c>
      <c r="AA30" s="17">
        <v>9.0909090909090898E-2</v>
      </c>
      <c r="AB30" s="17">
        <v>0</v>
      </c>
      <c r="AC30" s="82">
        <v>0.81818181818181801</v>
      </c>
    </row>
    <row r="31" spans="1:29" ht="30" customHeight="1" x14ac:dyDescent="0.25">
      <c r="A31" s="98">
        <v>13226</v>
      </c>
      <c r="B31" s="105" t="s">
        <v>166</v>
      </c>
      <c r="C31" s="118">
        <v>44530</v>
      </c>
      <c r="D31" s="16">
        <v>0.44827586206896503</v>
      </c>
      <c r="E31" s="16">
        <v>0.41379310344827502</v>
      </c>
      <c r="F31" s="16">
        <v>6.8965517241379296E-2</v>
      </c>
      <c r="G31" s="16">
        <v>6.8965517241379296E-2</v>
      </c>
      <c r="H31" s="16">
        <v>0</v>
      </c>
      <c r="I31" s="16">
        <v>0.31034482758620602</v>
      </c>
      <c r="J31" s="16">
        <v>0.58620689655172398</v>
      </c>
      <c r="K31" s="16">
        <v>3.4482758620689599E-2</v>
      </c>
      <c r="L31" s="16">
        <v>6.8965517241379296E-2</v>
      </c>
      <c r="M31" s="16">
        <v>0</v>
      </c>
      <c r="N31" s="16">
        <v>0.44827586206896503</v>
      </c>
      <c r="O31" s="16">
        <v>0.20689655172413701</v>
      </c>
      <c r="P31" s="16">
        <v>0.24137931034482701</v>
      </c>
      <c r="Q31" s="16">
        <v>0.10344827586206801</v>
      </c>
      <c r="R31" s="16">
        <v>0</v>
      </c>
      <c r="S31" s="16">
        <v>0.62068965517241304</v>
      </c>
      <c r="T31" s="16">
        <v>0.13793103448275801</v>
      </c>
      <c r="U31" s="16">
        <v>0.20689655172413701</v>
      </c>
      <c r="V31" s="16">
        <v>3.4482758620689599E-2</v>
      </c>
      <c r="W31" s="16">
        <v>0</v>
      </c>
      <c r="X31" s="16">
        <v>0.44827586206896503</v>
      </c>
      <c r="Y31" s="16">
        <v>0.37931034482758602</v>
      </c>
      <c r="Z31" s="16">
        <v>0.10344827586206801</v>
      </c>
      <c r="AA31" s="16">
        <v>6.8965517241379296E-2</v>
      </c>
      <c r="AB31" s="16">
        <v>0</v>
      </c>
      <c r="AC31" s="81">
        <v>0.75862068965517204</v>
      </c>
    </row>
    <row r="32" spans="1:29" ht="30" customHeight="1" thickBot="1" x14ac:dyDescent="0.3">
      <c r="A32" s="102">
        <v>13227</v>
      </c>
      <c r="B32" s="103" t="s">
        <v>167</v>
      </c>
      <c r="C32" s="120">
        <v>44530</v>
      </c>
      <c r="D32" s="17">
        <v>0.557894736842105</v>
      </c>
      <c r="E32" s="17">
        <v>0.30526315789473601</v>
      </c>
      <c r="F32" s="17">
        <v>0.105263157894736</v>
      </c>
      <c r="G32" s="17">
        <v>2.1052631578947299E-2</v>
      </c>
      <c r="H32" s="17">
        <v>1.0526315789473601E-2</v>
      </c>
      <c r="I32" s="17">
        <v>0.46315789473684199</v>
      </c>
      <c r="J32" s="17">
        <v>0.38947368421052603</v>
      </c>
      <c r="K32" s="17">
        <v>0.105263157894736</v>
      </c>
      <c r="L32" s="17">
        <v>3.1578947368420998E-2</v>
      </c>
      <c r="M32" s="17">
        <v>1.0526315789473601E-2</v>
      </c>
      <c r="N32" s="17">
        <v>0.58947368421052604</v>
      </c>
      <c r="O32" s="17">
        <v>0.157894736842105</v>
      </c>
      <c r="P32" s="17">
        <v>0.105263157894736</v>
      </c>
      <c r="Q32" s="17">
        <v>9.4736842105263105E-2</v>
      </c>
      <c r="R32" s="17">
        <v>5.2631578947368397E-2</v>
      </c>
      <c r="S32" s="17">
        <v>0.58947368421052604</v>
      </c>
      <c r="T32" s="17">
        <v>0.231578947368421</v>
      </c>
      <c r="U32" s="17">
        <v>0.14736842105263101</v>
      </c>
      <c r="V32" s="17">
        <v>2.1052631578947299E-2</v>
      </c>
      <c r="W32" s="17">
        <v>1.0526315789473601E-2</v>
      </c>
      <c r="X32" s="17">
        <v>0.53684210526315701</v>
      </c>
      <c r="Y32" s="17">
        <v>0.30526315789473601</v>
      </c>
      <c r="Z32" s="17">
        <v>0.11578947368421</v>
      </c>
      <c r="AA32" s="17">
        <v>3.1578947368420998E-2</v>
      </c>
      <c r="AB32" s="17">
        <v>1.0526315789473601E-2</v>
      </c>
      <c r="AC32" s="82">
        <v>0.79999999999999905</v>
      </c>
    </row>
    <row r="33" spans="1:29" ht="30" customHeight="1" x14ac:dyDescent="0.25">
      <c r="A33" s="98">
        <v>13228</v>
      </c>
      <c r="B33" s="105" t="s">
        <v>168</v>
      </c>
      <c r="C33" s="118">
        <v>44530</v>
      </c>
      <c r="D33" s="16">
        <v>0.27777777777777701</v>
      </c>
      <c r="E33" s="16">
        <v>0.5</v>
      </c>
      <c r="F33" s="16">
        <v>0.11111111111111099</v>
      </c>
      <c r="G33" s="16">
        <v>0.11111111111111099</v>
      </c>
      <c r="H33" s="16">
        <v>0</v>
      </c>
      <c r="I33" s="16">
        <v>0.38888888888888801</v>
      </c>
      <c r="J33" s="16">
        <v>0.44444444444444398</v>
      </c>
      <c r="K33" s="16">
        <v>5.5555555555555497E-2</v>
      </c>
      <c r="L33" s="16">
        <v>0.11111111111111099</v>
      </c>
      <c r="M33" s="16">
        <v>0</v>
      </c>
      <c r="N33" s="16">
        <v>0.44444444444444398</v>
      </c>
      <c r="O33" s="16">
        <v>0.27777777777777701</v>
      </c>
      <c r="P33" s="16">
        <v>0.11111111111111099</v>
      </c>
      <c r="Q33" s="16">
        <v>0.16666666666666599</v>
      </c>
      <c r="R33" s="16">
        <v>0</v>
      </c>
      <c r="S33" s="16">
        <v>0.5</v>
      </c>
      <c r="T33" s="16">
        <v>0.16666666666666599</v>
      </c>
      <c r="U33" s="16">
        <v>0.27777777777777701</v>
      </c>
      <c r="V33" s="16">
        <v>5.5555555555555497E-2</v>
      </c>
      <c r="W33" s="16">
        <v>0</v>
      </c>
      <c r="X33" s="16">
        <v>0.38888888888888801</v>
      </c>
      <c r="Y33" s="16">
        <v>0.33333333333333298</v>
      </c>
      <c r="Z33" s="16">
        <v>0.16666666666666599</v>
      </c>
      <c r="AA33" s="16">
        <v>0.11111111111111099</v>
      </c>
      <c r="AB33" s="16">
        <v>0</v>
      </c>
      <c r="AC33" s="81">
        <v>0.61111111111111105</v>
      </c>
    </row>
    <row r="34" spans="1:29" ht="30" customHeight="1" x14ac:dyDescent="0.25">
      <c r="A34" s="106">
        <v>13229</v>
      </c>
      <c r="B34" s="107" t="s">
        <v>169</v>
      </c>
      <c r="C34" s="119">
        <v>44530</v>
      </c>
      <c r="D34" s="8">
        <v>0.55555555555555503</v>
      </c>
      <c r="E34" s="8">
        <v>0.33333333333333298</v>
      </c>
      <c r="F34" s="8">
        <v>0.11111111111111099</v>
      </c>
      <c r="G34" s="8">
        <v>0</v>
      </c>
      <c r="H34" s="8">
        <v>0</v>
      </c>
      <c r="I34" s="8">
        <v>0.44444444444444398</v>
      </c>
      <c r="J34" s="8">
        <v>0.55555555555555503</v>
      </c>
      <c r="K34" s="8">
        <v>0</v>
      </c>
      <c r="L34" s="8">
        <v>0</v>
      </c>
      <c r="M34" s="8">
        <v>0</v>
      </c>
      <c r="N34" s="8">
        <v>0.55555555555555503</v>
      </c>
      <c r="O34" s="8">
        <v>0.22222222222222199</v>
      </c>
      <c r="P34" s="8">
        <v>0.11111111111111099</v>
      </c>
      <c r="Q34" s="8">
        <v>0.11111111111111099</v>
      </c>
      <c r="R34" s="8">
        <v>0</v>
      </c>
      <c r="S34" s="8">
        <v>0.55555555555555503</v>
      </c>
      <c r="T34" s="8">
        <v>0.44444444444444398</v>
      </c>
      <c r="U34" s="8">
        <v>0</v>
      </c>
      <c r="V34" s="8">
        <v>0</v>
      </c>
      <c r="W34" s="8">
        <v>0</v>
      </c>
      <c r="X34" s="8">
        <v>0.55555555555555503</v>
      </c>
      <c r="Y34" s="8">
        <v>0.33333333333333298</v>
      </c>
      <c r="Z34" s="8">
        <v>0.11111111111111099</v>
      </c>
      <c r="AA34" s="8">
        <v>0</v>
      </c>
      <c r="AB34" s="8">
        <v>0</v>
      </c>
      <c r="AC34" s="83">
        <v>0.88888888888888795</v>
      </c>
    </row>
    <row r="35" spans="1:29" ht="30" customHeight="1" x14ac:dyDescent="0.25">
      <c r="A35" s="106">
        <v>13230</v>
      </c>
      <c r="B35" s="107" t="s">
        <v>170</v>
      </c>
      <c r="C35" s="119">
        <v>44530</v>
      </c>
      <c r="D35" s="8">
        <v>0.28571428571428498</v>
      </c>
      <c r="E35" s="8">
        <v>0.28571428571428498</v>
      </c>
      <c r="F35" s="8">
        <v>0.33333333333333298</v>
      </c>
      <c r="G35" s="8">
        <v>4.7619047619047603E-2</v>
      </c>
      <c r="H35" s="8">
        <v>4.7619047619047603E-2</v>
      </c>
      <c r="I35" s="8">
        <v>0.238095238095238</v>
      </c>
      <c r="J35" s="8">
        <v>0.38095238095237999</v>
      </c>
      <c r="K35" s="8">
        <v>0.19047619047618999</v>
      </c>
      <c r="L35" s="8">
        <v>0.14285714285714199</v>
      </c>
      <c r="M35" s="8">
        <v>4.7619047619047603E-2</v>
      </c>
      <c r="N35" s="8">
        <v>0.238095238095238</v>
      </c>
      <c r="O35" s="8">
        <v>0.238095238095238</v>
      </c>
      <c r="P35" s="8">
        <v>0.28571428571428498</v>
      </c>
      <c r="Q35" s="8">
        <v>0.14285714285714199</v>
      </c>
      <c r="R35" s="8">
        <v>9.5238095238095205E-2</v>
      </c>
      <c r="S35" s="8">
        <v>0.33333333333333298</v>
      </c>
      <c r="T35" s="8">
        <v>0.14285714285714199</v>
      </c>
      <c r="U35" s="8">
        <v>0.42857142857142799</v>
      </c>
      <c r="V35" s="8">
        <v>9.5238095238095205E-2</v>
      </c>
      <c r="W35" s="8">
        <v>0</v>
      </c>
      <c r="X35" s="8">
        <v>0.238095238095238</v>
      </c>
      <c r="Y35" s="8">
        <v>0.33333333333333298</v>
      </c>
      <c r="Z35" s="8">
        <v>0.28571428571428498</v>
      </c>
      <c r="AA35" s="8">
        <v>9.5238095238095205E-2</v>
      </c>
      <c r="AB35" s="8">
        <v>4.7619047619047603E-2</v>
      </c>
      <c r="AC35" s="83">
        <v>0.42857142857142799</v>
      </c>
    </row>
    <row r="36" spans="1:29" ht="30" customHeight="1" thickBot="1" x14ac:dyDescent="0.3">
      <c r="A36" s="102">
        <v>13231</v>
      </c>
      <c r="B36" s="103" t="s">
        <v>171</v>
      </c>
      <c r="C36" s="120">
        <v>44530</v>
      </c>
      <c r="D36" s="17">
        <v>0.4</v>
      </c>
      <c r="E36" s="17">
        <v>0.6</v>
      </c>
      <c r="F36" s="17">
        <v>0</v>
      </c>
      <c r="G36" s="17">
        <v>0</v>
      </c>
      <c r="H36" s="17">
        <v>0</v>
      </c>
      <c r="I36" s="17">
        <v>0.2</v>
      </c>
      <c r="J36" s="17">
        <v>0.6</v>
      </c>
      <c r="K36" s="17">
        <v>0.2</v>
      </c>
      <c r="L36" s="17">
        <v>0</v>
      </c>
      <c r="M36" s="17">
        <v>0</v>
      </c>
      <c r="N36" s="17">
        <v>0.4</v>
      </c>
      <c r="O36" s="17">
        <v>0.3</v>
      </c>
      <c r="P36" s="17">
        <v>0.2</v>
      </c>
      <c r="Q36" s="17">
        <v>0.1</v>
      </c>
      <c r="R36" s="17">
        <v>0</v>
      </c>
      <c r="S36" s="17">
        <v>0.4</v>
      </c>
      <c r="T36" s="17">
        <v>0.4</v>
      </c>
      <c r="U36" s="17">
        <v>0.2</v>
      </c>
      <c r="V36" s="17">
        <v>0</v>
      </c>
      <c r="W36" s="17">
        <v>0</v>
      </c>
      <c r="X36" s="17">
        <v>0.3</v>
      </c>
      <c r="Y36" s="17">
        <v>0.5</v>
      </c>
      <c r="Z36" s="17">
        <v>0.2</v>
      </c>
      <c r="AA36" s="17">
        <v>0</v>
      </c>
      <c r="AB36" s="17">
        <v>0</v>
      </c>
      <c r="AC36" s="82">
        <v>0.8</v>
      </c>
    </row>
    <row r="37" spans="1:29" ht="30" customHeight="1" x14ac:dyDescent="0.25">
      <c r="A37" s="98">
        <v>13232</v>
      </c>
      <c r="B37" s="105" t="s">
        <v>172</v>
      </c>
      <c r="C37" s="118">
        <v>44530</v>
      </c>
      <c r="D37" s="16">
        <v>0.7</v>
      </c>
      <c r="E37" s="16">
        <v>0.2</v>
      </c>
      <c r="F37" s="16">
        <v>0</v>
      </c>
      <c r="G37" s="16">
        <v>0.1</v>
      </c>
      <c r="H37" s="16">
        <v>0</v>
      </c>
      <c r="I37" s="16">
        <v>0.7</v>
      </c>
      <c r="J37" s="16">
        <v>0.2</v>
      </c>
      <c r="K37" s="16">
        <v>0.1</v>
      </c>
      <c r="L37" s="16">
        <v>0</v>
      </c>
      <c r="M37" s="16">
        <v>0</v>
      </c>
      <c r="N37" s="16">
        <v>0.7</v>
      </c>
      <c r="O37" s="16">
        <v>0</v>
      </c>
      <c r="P37" s="16">
        <v>0.1</v>
      </c>
      <c r="Q37" s="16">
        <v>0.1</v>
      </c>
      <c r="R37" s="16">
        <v>0.1</v>
      </c>
      <c r="S37" s="16">
        <v>0.8</v>
      </c>
      <c r="T37" s="16">
        <v>0</v>
      </c>
      <c r="U37" s="16">
        <v>0.1</v>
      </c>
      <c r="V37" s="16">
        <v>0</v>
      </c>
      <c r="W37" s="16">
        <v>0.1</v>
      </c>
      <c r="X37" s="16">
        <v>0.7</v>
      </c>
      <c r="Y37" s="16">
        <v>0.2</v>
      </c>
      <c r="Z37" s="16">
        <v>0</v>
      </c>
      <c r="AA37" s="16">
        <v>0.1</v>
      </c>
      <c r="AB37" s="16">
        <v>0</v>
      </c>
      <c r="AC37" s="81">
        <v>0.79999999999999905</v>
      </c>
    </row>
    <row r="38" spans="1:29" ht="30" customHeight="1" x14ac:dyDescent="0.25">
      <c r="A38" s="106">
        <v>13233</v>
      </c>
      <c r="B38" s="107" t="s">
        <v>173</v>
      </c>
      <c r="C38" s="119">
        <v>44530</v>
      </c>
      <c r="D38" s="8">
        <v>0.6</v>
      </c>
      <c r="E38" s="8">
        <v>0.4</v>
      </c>
      <c r="F38" s="8">
        <v>0</v>
      </c>
      <c r="G38" s="8">
        <v>0</v>
      </c>
      <c r="H38" s="8">
        <v>0</v>
      </c>
      <c r="I38" s="8">
        <v>0.35</v>
      </c>
      <c r="J38" s="8">
        <v>0.6</v>
      </c>
      <c r="K38" s="8">
        <v>0.05</v>
      </c>
      <c r="L38" s="8">
        <v>0</v>
      </c>
      <c r="M38" s="8">
        <v>0</v>
      </c>
      <c r="N38" s="8">
        <v>0.65</v>
      </c>
      <c r="O38" s="8">
        <v>0.2</v>
      </c>
      <c r="P38" s="8">
        <v>0.05</v>
      </c>
      <c r="Q38" s="8">
        <v>0.1</v>
      </c>
      <c r="R38" s="8">
        <v>0</v>
      </c>
      <c r="S38" s="8">
        <v>0.6</v>
      </c>
      <c r="T38" s="8">
        <v>0.3</v>
      </c>
      <c r="U38" s="8">
        <v>0.1</v>
      </c>
      <c r="V38" s="8">
        <v>0</v>
      </c>
      <c r="W38" s="8">
        <v>0</v>
      </c>
      <c r="X38" s="8">
        <v>0.6</v>
      </c>
      <c r="Y38" s="8">
        <v>0.35</v>
      </c>
      <c r="Z38" s="8">
        <v>0.05</v>
      </c>
      <c r="AA38" s="8">
        <v>0</v>
      </c>
      <c r="AB38" s="8">
        <v>0</v>
      </c>
      <c r="AC38" s="83">
        <v>0.95</v>
      </c>
    </row>
    <row r="39" spans="1:29" ht="30" customHeight="1" thickBot="1" x14ac:dyDescent="0.3">
      <c r="A39" s="102">
        <v>13234</v>
      </c>
      <c r="B39" s="103" t="s">
        <v>174</v>
      </c>
      <c r="C39" s="120">
        <v>44530</v>
      </c>
      <c r="D39" s="17">
        <v>0.68421052631578905</v>
      </c>
      <c r="E39" s="17">
        <v>0.21052631578947301</v>
      </c>
      <c r="F39" s="17">
        <v>0.105263157894736</v>
      </c>
      <c r="G39" s="17">
        <v>0</v>
      </c>
      <c r="H39" s="17">
        <v>0</v>
      </c>
      <c r="I39" s="17">
        <v>0.47368421052631499</v>
      </c>
      <c r="J39" s="17">
        <v>0.42105263157894701</v>
      </c>
      <c r="K39" s="17">
        <v>0.105263157894736</v>
      </c>
      <c r="L39" s="17">
        <v>0</v>
      </c>
      <c r="M39" s="17">
        <v>0</v>
      </c>
      <c r="N39" s="17">
        <v>0.68421052631578905</v>
      </c>
      <c r="O39" s="17">
        <v>0.105263157894736</v>
      </c>
      <c r="P39" s="17">
        <v>0.105263157894736</v>
      </c>
      <c r="Q39" s="17">
        <v>5.2631578947368397E-2</v>
      </c>
      <c r="R39" s="17">
        <v>5.2631578947368397E-2</v>
      </c>
      <c r="S39" s="17">
        <v>0.68421052631578905</v>
      </c>
      <c r="T39" s="17">
        <v>0.26315789473684198</v>
      </c>
      <c r="U39" s="17">
        <v>5.2631578947368397E-2</v>
      </c>
      <c r="V39" s="17">
        <v>0</v>
      </c>
      <c r="W39" s="17">
        <v>0</v>
      </c>
      <c r="X39" s="17">
        <v>0.63157894736842102</v>
      </c>
      <c r="Y39" s="17">
        <v>0.31578947368421001</v>
      </c>
      <c r="Z39" s="17">
        <v>5.2631578947368397E-2</v>
      </c>
      <c r="AA39" s="17">
        <v>0</v>
      </c>
      <c r="AB39" s="17">
        <v>0</v>
      </c>
      <c r="AC39" s="82">
        <v>0.94736842105263097</v>
      </c>
    </row>
    <row r="40" spans="1:29" ht="30" customHeight="1" thickBot="1" x14ac:dyDescent="0.3">
      <c r="A40" s="102">
        <v>13244</v>
      </c>
      <c r="B40" s="103" t="s">
        <v>200</v>
      </c>
      <c r="C40" s="120">
        <v>44530</v>
      </c>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82"/>
    </row>
    <row r="41" spans="1:29" ht="30" customHeight="1" thickBot="1" x14ac:dyDescent="0.3">
      <c r="A41" s="122">
        <v>13245</v>
      </c>
      <c r="B41" s="123" t="s">
        <v>209</v>
      </c>
      <c r="C41" s="124">
        <v>44530</v>
      </c>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36"/>
    </row>
    <row r="42" spans="1:29" ht="30" customHeight="1" x14ac:dyDescent="0.25"/>
    <row r="43" spans="1:29" ht="30" customHeight="1" x14ac:dyDescent="0.25"/>
    <row r="44" spans="1:29" ht="30" customHeight="1" x14ac:dyDescent="0.25"/>
    <row r="45" spans="1:29" ht="30" customHeight="1" x14ac:dyDescent="0.25"/>
    <row r="46" spans="1:29" ht="30" customHeight="1" x14ac:dyDescent="0.25"/>
    <row r="47" spans="1:29" ht="30" customHeight="1" x14ac:dyDescent="0.25"/>
    <row r="48" spans="1:29" ht="30" customHeight="1" x14ac:dyDescent="0.25"/>
    <row r="49" ht="30" customHeight="1" x14ac:dyDescent="0.25"/>
    <row r="50" ht="30" customHeight="1" x14ac:dyDescent="0.25"/>
    <row r="51" ht="30" customHeight="1" x14ac:dyDescent="0.25"/>
    <row r="52" ht="30" customHeight="1" x14ac:dyDescent="0.25"/>
    <row r="53" ht="30" customHeight="1" x14ac:dyDescent="0.25"/>
    <row r="54" ht="30" customHeight="1" x14ac:dyDescent="0.25"/>
    <row r="55" ht="30" customHeight="1" x14ac:dyDescent="0.25"/>
    <row r="56" ht="30" customHeight="1" x14ac:dyDescent="0.25"/>
    <row r="57" ht="30" customHeight="1" x14ac:dyDescent="0.25"/>
    <row r="58" ht="30" customHeight="1" x14ac:dyDescent="0.25"/>
    <row r="59" ht="30" customHeight="1" x14ac:dyDescent="0.25"/>
    <row r="60" ht="30" customHeight="1" x14ac:dyDescent="0.25"/>
    <row r="61" ht="30" customHeight="1" x14ac:dyDescent="0.25"/>
    <row r="62" ht="30" customHeight="1" x14ac:dyDescent="0.25"/>
    <row r="63" ht="30" customHeight="1" x14ac:dyDescent="0.25"/>
    <row r="64" ht="30" customHeight="1" x14ac:dyDescent="0.25"/>
    <row r="65" ht="30" customHeight="1" x14ac:dyDescent="0.25"/>
    <row r="66" ht="30" customHeight="1" x14ac:dyDescent="0.25"/>
    <row r="67" ht="30" customHeight="1" x14ac:dyDescent="0.25"/>
    <row r="68" ht="30" customHeight="1" x14ac:dyDescent="0.25"/>
    <row r="69" ht="30" customHeight="1" x14ac:dyDescent="0.25"/>
    <row r="70" ht="30" customHeight="1" x14ac:dyDescent="0.25"/>
    <row r="71" ht="30" customHeight="1" x14ac:dyDescent="0.25"/>
    <row r="72" ht="30" customHeight="1" x14ac:dyDescent="0.25"/>
    <row r="73" ht="30" customHeight="1" x14ac:dyDescent="0.25"/>
    <row r="74" ht="30" customHeight="1" x14ac:dyDescent="0.25"/>
    <row r="75" ht="30" customHeight="1" x14ac:dyDescent="0.25"/>
    <row r="76" ht="30" customHeight="1" x14ac:dyDescent="0.25"/>
    <row r="77" ht="30" customHeight="1" x14ac:dyDescent="0.25"/>
    <row r="78" ht="30" customHeight="1" x14ac:dyDescent="0.25"/>
    <row r="79" ht="30" customHeight="1" x14ac:dyDescent="0.25"/>
    <row r="80" ht="30" customHeight="1" x14ac:dyDescent="0.25"/>
    <row r="81" ht="30" customHeight="1" x14ac:dyDescent="0.25"/>
    <row r="82" ht="30" customHeight="1" x14ac:dyDescent="0.25"/>
    <row r="83" ht="30" customHeight="1" x14ac:dyDescent="0.25"/>
    <row r="84" ht="30" customHeight="1" x14ac:dyDescent="0.25"/>
    <row r="85" ht="30" customHeight="1" x14ac:dyDescent="0.25"/>
    <row r="86" ht="30" customHeight="1" x14ac:dyDescent="0.25"/>
    <row r="87" ht="30" customHeight="1" x14ac:dyDescent="0.25"/>
    <row r="88" ht="30" customHeight="1" x14ac:dyDescent="0.25"/>
    <row r="89" ht="30" customHeight="1" x14ac:dyDescent="0.25"/>
    <row r="90" ht="30" customHeight="1" x14ac:dyDescent="0.25"/>
    <row r="91" ht="30" customHeight="1" x14ac:dyDescent="0.25"/>
    <row r="92" ht="30" customHeight="1" x14ac:dyDescent="0.25"/>
    <row r="93" ht="30" customHeight="1" x14ac:dyDescent="0.25"/>
    <row r="94" ht="30" customHeight="1" x14ac:dyDescent="0.25"/>
    <row r="95" ht="30" customHeight="1" x14ac:dyDescent="0.25"/>
    <row r="96" ht="30" customHeight="1" x14ac:dyDescent="0.25"/>
    <row r="97" ht="30" customHeight="1" x14ac:dyDescent="0.25"/>
    <row r="98" ht="30" customHeight="1" x14ac:dyDescent="0.25"/>
    <row r="99" ht="30" customHeight="1" x14ac:dyDescent="0.25"/>
    <row r="100" ht="30" customHeight="1" x14ac:dyDescent="0.25"/>
    <row r="101" ht="30" customHeight="1" x14ac:dyDescent="0.25"/>
    <row r="102" ht="30" customHeight="1" x14ac:dyDescent="0.25"/>
    <row r="103" ht="30" customHeight="1" x14ac:dyDescent="0.25"/>
    <row r="104" ht="30" customHeight="1" x14ac:dyDescent="0.25"/>
    <row r="105" ht="30" customHeight="1" x14ac:dyDescent="0.25"/>
    <row r="106" ht="30" customHeight="1" x14ac:dyDescent="0.25"/>
    <row r="107" ht="30" customHeight="1" x14ac:dyDescent="0.25"/>
    <row r="108" ht="30" customHeight="1" x14ac:dyDescent="0.25"/>
    <row r="109" ht="30" customHeight="1" x14ac:dyDescent="0.25"/>
    <row r="110" ht="30" customHeight="1" x14ac:dyDescent="0.25"/>
    <row r="111" ht="30" customHeight="1" x14ac:dyDescent="0.25"/>
    <row r="112" ht="30" customHeight="1" x14ac:dyDescent="0.25"/>
    <row r="113" ht="30" customHeight="1" x14ac:dyDescent="0.25"/>
    <row r="114" ht="30" customHeight="1" x14ac:dyDescent="0.25"/>
    <row r="115" ht="30" customHeight="1" x14ac:dyDescent="0.25"/>
    <row r="116" ht="30" customHeight="1" x14ac:dyDescent="0.25"/>
    <row r="117" ht="30" customHeight="1" x14ac:dyDescent="0.25"/>
    <row r="118" ht="30" customHeight="1" x14ac:dyDescent="0.25"/>
    <row r="119" ht="30" customHeight="1" x14ac:dyDescent="0.25"/>
    <row r="120" ht="30" customHeight="1" x14ac:dyDescent="0.25"/>
    <row r="121" ht="30" customHeight="1" x14ac:dyDescent="0.25"/>
    <row r="122" ht="30" customHeight="1" x14ac:dyDescent="0.25"/>
    <row r="123" ht="30" customHeight="1" x14ac:dyDescent="0.25"/>
    <row r="124" ht="30" customHeight="1" x14ac:dyDescent="0.25"/>
    <row r="125" ht="30" customHeight="1" x14ac:dyDescent="0.25"/>
    <row r="126" ht="30" customHeight="1" x14ac:dyDescent="0.25"/>
    <row r="127" ht="30" customHeight="1" x14ac:dyDescent="0.25"/>
    <row r="128" ht="30" customHeight="1" x14ac:dyDescent="0.25"/>
    <row r="129" ht="30" customHeight="1" x14ac:dyDescent="0.25"/>
    <row r="130" ht="30" customHeight="1" x14ac:dyDescent="0.25"/>
    <row r="131" ht="30" customHeight="1" x14ac:dyDescent="0.25"/>
    <row r="132" ht="30" customHeight="1" x14ac:dyDescent="0.25"/>
    <row r="133" ht="30" customHeight="1" x14ac:dyDescent="0.25"/>
    <row r="134" ht="30" customHeight="1" x14ac:dyDescent="0.25"/>
    <row r="135" ht="30" customHeight="1" x14ac:dyDescent="0.25"/>
    <row r="136" ht="30" customHeight="1" x14ac:dyDescent="0.25"/>
    <row r="137" ht="30" customHeight="1" x14ac:dyDescent="0.25"/>
    <row r="138" ht="30" customHeight="1" x14ac:dyDescent="0.25"/>
    <row r="139" ht="30" customHeight="1" x14ac:dyDescent="0.25"/>
    <row r="140" ht="30" customHeight="1" x14ac:dyDescent="0.25"/>
    <row r="141" ht="30" customHeight="1" x14ac:dyDescent="0.25"/>
    <row r="142" ht="30" customHeight="1" x14ac:dyDescent="0.25"/>
    <row r="143" ht="30" customHeight="1" x14ac:dyDescent="0.25"/>
    <row r="144" ht="30" customHeight="1" x14ac:dyDescent="0.25"/>
    <row r="145" ht="30" customHeight="1" x14ac:dyDescent="0.25"/>
    <row r="146" ht="30" customHeight="1" x14ac:dyDescent="0.25"/>
    <row r="147" ht="30" customHeight="1" x14ac:dyDescent="0.25"/>
    <row r="148" ht="30" customHeight="1" x14ac:dyDescent="0.25"/>
    <row r="149" ht="30" customHeight="1" x14ac:dyDescent="0.25"/>
    <row r="150" ht="30" customHeight="1" x14ac:dyDescent="0.25"/>
    <row r="151" ht="30" customHeight="1" x14ac:dyDescent="0.25"/>
    <row r="152" ht="30" customHeight="1" x14ac:dyDescent="0.25"/>
    <row r="153" ht="30" customHeight="1" x14ac:dyDescent="0.25"/>
    <row r="154" ht="30" customHeight="1" x14ac:dyDescent="0.25"/>
    <row r="155" ht="30" customHeight="1" x14ac:dyDescent="0.25"/>
    <row r="156" ht="30" customHeight="1" x14ac:dyDescent="0.25"/>
    <row r="157" ht="30" customHeight="1" x14ac:dyDescent="0.25"/>
    <row r="158" ht="30" customHeight="1" x14ac:dyDescent="0.25"/>
    <row r="159" ht="30" customHeight="1" x14ac:dyDescent="0.25"/>
    <row r="160" ht="30" customHeight="1" x14ac:dyDescent="0.25"/>
    <row r="161" ht="30" customHeight="1" x14ac:dyDescent="0.25"/>
    <row r="162" ht="30" customHeight="1" x14ac:dyDescent="0.25"/>
    <row r="163" ht="30" customHeight="1" x14ac:dyDescent="0.25"/>
    <row r="164" ht="30" customHeight="1" x14ac:dyDescent="0.25"/>
    <row r="165" ht="30" customHeight="1" x14ac:dyDescent="0.25"/>
    <row r="166" ht="30" customHeight="1" x14ac:dyDescent="0.25"/>
    <row r="167" ht="30" customHeight="1" x14ac:dyDescent="0.25"/>
    <row r="168" ht="30" customHeight="1" x14ac:dyDescent="0.25"/>
    <row r="169" ht="30" customHeight="1" x14ac:dyDescent="0.25"/>
    <row r="170" ht="30" customHeight="1" x14ac:dyDescent="0.25"/>
    <row r="171" ht="30" customHeight="1" x14ac:dyDescent="0.25"/>
    <row r="172" ht="30" customHeight="1" x14ac:dyDescent="0.25"/>
    <row r="173" ht="30" customHeight="1" x14ac:dyDescent="0.25"/>
    <row r="174" ht="30" customHeight="1" x14ac:dyDescent="0.25"/>
    <row r="175" ht="30" customHeight="1" x14ac:dyDescent="0.25"/>
    <row r="176" ht="30" customHeight="1" x14ac:dyDescent="0.25"/>
    <row r="177" ht="30" customHeight="1" x14ac:dyDescent="0.25"/>
    <row r="178" ht="30" customHeight="1" x14ac:dyDescent="0.25"/>
    <row r="179" ht="30" customHeight="1" x14ac:dyDescent="0.25"/>
    <row r="180" ht="30" customHeight="1" x14ac:dyDescent="0.25"/>
    <row r="181" ht="30" customHeight="1" x14ac:dyDescent="0.25"/>
    <row r="182" ht="30" customHeight="1" x14ac:dyDescent="0.25"/>
    <row r="183" ht="30" customHeight="1" x14ac:dyDescent="0.25"/>
    <row r="184" ht="30" customHeight="1" x14ac:dyDescent="0.25"/>
    <row r="185" ht="30" customHeight="1" x14ac:dyDescent="0.25"/>
    <row r="186" ht="30" customHeight="1" x14ac:dyDescent="0.25"/>
    <row r="187" ht="30" customHeight="1" x14ac:dyDescent="0.25"/>
    <row r="188" ht="30" customHeight="1" x14ac:dyDescent="0.25"/>
    <row r="189" ht="30" customHeight="1" x14ac:dyDescent="0.25"/>
    <row r="190" ht="30" customHeight="1" x14ac:dyDescent="0.25"/>
    <row r="191" ht="30" customHeight="1" x14ac:dyDescent="0.25"/>
    <row r="192" ht="30" customHeight="1" x14ac:dyDescent="0.25"/>
    <row r="193" ht="30" customHeight="1" x14ac:dyDescent="0.25"/>
    <row r="194" ht="30" customHeight="1" x14ac:dyDescent="0.25"/>
    <row r="195" ht="30" customHeight="1" x14ac:dyDescent="0.25"/>
    <row r="196" ht="30" customHeight="1" x14ac:dyDescent="0.25"/>
    <row r="197" ht="30" customHeight="1" x14ac:dyDescent="0.25"/>
    <row r="198" ht="30" customHeight="1" x14ac:dyDescent="0.25"/>
    <row r="199" ht="30" customHeight="1" x14ac:dyDescent="0.25"/>
    <row r="200" ht="30" customHeight="1" x14ac:dyDescent="0.25"/>
    <row r="201" ht="30" customHeight="1" x14ac:dyDescent="0.25"/>
    <row r="202" ht="30" customHeight="1" x14ac:dyDescent="0.25"/>
    <row r="203" ht="30" customHeight="1" x14ac:dyDescent="0.25"/>
    <row r="204" ht="30" customHeight="1" x14ac:dyDescent="0.25"/>
    <row r="205" ht="30" customHeight="1" x14ac:dyDescent="0.25"/>
    <row r="206" ht="30" customHeight="1" x14ac:dyDescent="0.25"/>
    <row r="207" ht="30" customHeight="1" x14ac:dyDescent="0.25"/>
    <row r="208" ht="30" customHeight="1" x14ac:dyDescent="0.25"/>
    <row r="209" ht="30" customHeight="1" x14ac:dyDescent="0.25"/>
    <row r="210" ht="30" customHeight="1" x14ac:dyDescent="0.25"/>
    <row r="211" ht="30" customHeight="1" x14ac:dyDescent="0.25"/>
    <row r="212" ht="30" customHeight="1" x14ac:dyDescent="0.25"/>
    <row r="213" ht="30" customHeight="1" x14ac:dyDescent="0.25"/>
    <row r="214" ht="30" customHeight="1" x14ac:dyDescent="0.25"/>
    <row r="215" ht="30" customHeight="1" x14ac:dyDescent="0.25"/>
    <row r="216" ht="30" customHeight="1" x14ac:dyDescent="0.25"/>
    <row r="217" ht="30" customHeight="1" x14ac:dyDescent="0.25"/>
    <row r="218" ht="30" customHeight="1" x14ac:dyDescent="0.25"/>
    <row r="219" ht="30" customHeight="1" x14ac:dyDescent="0.25"/>
    <row r="220" ht="30" customHeight="1" x14ac:dyDescent="0.25"/>
    <row r="221" ht="30" customHeight="1" x14ac:dyDescent="0.25"/>
    <row r="222" ht="30" customHeight="1" x14ac:dyDescent="0.25"/>
    <row r="223" ht="30" customHeight="1" x14ac:dyDescent="0.25"/>
    <row r="224" ht="30" customHeight="1" x14ac:dyDescent="0.25"/>
    <row r="225" ht="30" customHeight="1" x14ac:dyDescent="0.25"/>
    <row r="226" ht="30" customHeight="1" x14ac:dyDescent="0.25"/>
    <row r="227" ht="30" customHeight="1" x14ac:dyDescent="0.25"/>
    <row r="228" ht="30" customHeight="1" x14ac:dyDescent="0.25"/>
    <row r="229" ht="30" customHeight="1" x14ac:dyDescent="0.25"/>
    <row r="230" ht="30" customHeight="1" x14ac:dyDescent="0.25"/>
    <row r="231" ht="30" customHeight="1" x14ac:dyDescent="0.25"/>
    <row r="232" ht="30" customHeight="1" x14ac:dyDescent="0.25"/>
    <row r="233" ht="30" customHeight="1" x14ac:dyDescent="0.25"/>
    <row r="234" ht="30" customHeight="1" x14ac:dyDescent="0.25"/>
    <row r="235" ht="30" customHeight="1" x14ac:dyDescent="0.25"/>
    <row r="236" ht="30" customHeight="1" x14ac:dyDescent="0.25"/>
    <row r="237" ht="30" customHeight="1" x14ac:dyDescent="0.25"/>
    <row r="238" ht="30" customHeight="1" x14ac:dyDescent="0.25"/>
    <row r="239" ht="30" customHeight="1" x14ac:dyDescent="0.25"/>
    <row r="240" ht="30" customHeight="1" x14ac:dyDescent="0.25"/>
    <row r="241" ht="30" customHeight="1" x14ac:dyDescent="0.25"/>
    <row r="242" ht="30" customHeight="1" x14ac:dyDescent="0.25"/>
    <row r="243" ht="30" customHeight="1" x14ac:dyDescent="0.25"/>
    <row r="244" ht="30" customHeight="1" x14ac:dyDescent="0.25"/>
    <row r="245" ht="30" customHeight="1" x14ac:dyDescent="0.25"/>
    <row r="246" ht="30" customHeight="1" x14ac:dyDescent="0.25"/>
    <row r="247" ht="30" customHeight="1" x14ac:dyDescent="0.25"/>
    <row r="248" ht="30" customHeight="1" x14ac:dyDescent="0.25"/>
    <row r="249" ht="30" customHeight="1" x14ac:dyDescent="0.25"/>
    <row r="250" ht="30" customHeight="1" x14ac:dyDescent="0.25"/>
    <row r="251" ht="30" customHeight="1" x14ac:dyDescent="0.25"/>
    <row r="252" ht="30" customHeight="1" x14ac:dyDescent="0.25"/>
    <row r="253" ht="30" customHeight="1" x14ac:dyDescent="0.25"/>
    <row r="254" ht="30" customHeight="1" x14ac:dyDescent="0.25"/>
    <row r="255" ht="30" customHeight="1" x14ac:dyDescent="0.25"/>
    <row r="256" ht="30" customHeight="1" x14ac:dyDescent="0.25"/>
    <row r="257" ht="30" customHeight="1" x14ac:dyDescent="0.25"/>
    <row r="258" ht="30" customHeight="1" x14ac:dyDescent="0.25"/>
    <row r="259" ht="30" customHeight="1" x14ac:dyDescent="0.25"/>
    <row r="260" ht="30" customHeight="1" x14ac:dyDescent="0.25"/>
    <row r="261" ht="30" customHeight="1" x14ac:dyDescent="0.25"/>
    <row r="262" ht="30" customHeight="1" x14ac:dyDescent="0.25"/>
    <row r="263" ht="30" customHeight="1" x14ac:dyDescent="0.25"/>
    <row r="264" ht="30" customHeight="1" x14ac:dyDescent="0.25"/>
    <row r="265" ht="30" customHeight="1" x14ac:dyDescent="0.25"/>
    <row r="266" ht="30" customHeight="1" x14ac:dyDescent="0.25"/>
    <row r="267" ht="30" customHeight="1" x14ac:dyDescent="0.25"/>
    <row r="268" ht="30" customHeight="1" x14ac:dyDescent="0.25"/>
    <row r="269" ht="30" customHeight="1" x14ac:dyDescent="0.25"/>
    <row r="270" ht="30" customHeight="1" x14ac:dyDescent="0.25"/>
    <row r="271" ht="30" customHeight="1" x14ac:dyDescent="0.25"/>
    <row r="272" ht="30" customHeight="1" x14ac:dyDescent="0.25"/>
    <row r="273" ht="30" customHeight="1" x14ac:dyDescent="0.25"/>
    <row r="274" ht="30" customHeight="1" x14ac:dyDescent="0.25"/>
    <row r="275" ht="30" customHeight="1" x14ac:dyDescent="0.25"/>
    <row r="276" ht="30" customHeight="1" x14ac:dyDescent="0.25"/>
    <row r="277" ht="30" customHeight="1" x14ac:dyDescent="0.25"/>
    <row r="278" ht="30" customHeight="1" x14ac:dyDescent="0.25"/>
    <row r="279" ht="30" customHeight="1" x14ac:dyDescent="0.25"/>
    <row r="280" ht="30" customHeight="1" x14ac:dyDescent="0.25"/>
    <row r="281" ht="30" customHeight="1" x14ac:dyDescent="0.25"/>
    <row r="282" ht="30" customHeight="1" x14ac:dyDescent="0.25"/>
    <row r="283" ht="30" customHeight="1" x14ac:dyDescent="0.25"/>
    <row r="284" ht="30" customHeight="1" x14ac:dyDescent="0.25"/>
    <row r="285" ht="30" customHeight="1" x14ac:dyDescent="0.25"/>
    <row r="286" ht="30" customHeight="1" x14ac:dyDescent="0.25"/>
    <row r="287" ht="30" customHeight="1" x14ac:dyDescent="0.25"/>
    <row r="288" ht="30" customHeight="1" x14ac:dyDescent="0.25"/>
    <row r="289" ht="30" customHeight="1" x14ac:dyDescent="0.25"/>
    <row r="290" ht="30" customHeight="1" x14ac:dyDescent="0.25"/>
    <row r="291" ht="30" customHeight="1" x14ac:dyDescent="0.25"/>
    <row r="292" ht="30" customHeight="1" x14ac:dyDescent="0.25"/>
    <row r="293" ht="30" customHeight="1" x14ac:dyDescent="0.25"/>
    <row r="294" ht="30" customHeight="1" x14ac:dyDescent="0.25"/>
    <row r="295" ht="30" customHeight="1" x14ac:dyDescent="0.25"/>
    <row r="296" ht="30" customHeight="1" x14ac:dyDescent="0.25"/>
    <row r="297" ht="30" customHeight="1" x14ac:dyDescent="0.25"/>
    <row r="298" ht="30" customHeight="1" x14ac:dyDescent="0.25"/>
    <row r="299" ht="30" customHeight="1" x14ac:dyDescent="0.25"/>
    <row r="300" ht="30" customHeight="1" x14ac:dyDescent="0.25"/>
    <row r="301" ht="30" customHeight="1" x14ac:dyDescent="0.25"/>
    <row r="302" ht="30" customHeight="1" x14ac:dyDescent="0.25"/>
    <row r="303" ht="30" customHeight="1" x14ac:dyDescent="0.25"/>
    <row r="304" ht="30" customHeight="1" x14ac:dyDescent="0.25"/>
    <row r="305" ht="30" customHeight="1" x14ac:dyDescent="0.25"/>
    <row r="306" ht="30" customHeight="1" x14ac:dyDescent="0.25"/>
    <row r="307" ht="30" customHeight="1" x14ac:dyDescent="0.25"/>
    <row r="308" ht="30" customHeight="1" x14ac:dyDescent="0.25"/>
    <row r="309" ht="30" customHeight="1" x14ac:dyDescent="0.25"/>
    <row r="310" ht="30" customHeight="1" x14ac:dyDescent="0.25"/>
    <row r="311" ht="30" customHeight="1" x14ac:dyDescent="0.25"/>
    <row r="312" ht="30" customHeight="1" x14ac:dyDescent="0.25"/>
    <row r="313" ht="30" customHeight="1" x14ac:dyDescent="0.25"/>
    <row r="314" ht="30" customHeight="1" x14ac:dyDescent="0.25"/>
    <row r="315" ht="30" customHeight="1" x14ac:dyDescent="0.25"/>
    <row r="316" ht="30" customHeight="1" x14ac:dyDescent="0.25"/>
    <row r="317" ht="30" customHeight="1" x14ac:dyDescent="0.25"/>
    <row r="318" ht="30" customHeight="1" x14ac:dyDescent="0.25"/>
    <row r="319" ht="30" customHeight="1" x14ac:dyDescent="0.25"/>
    <row r="320" ht="30" customHeight="1" x14ac:dyDescent="0.25"/>
    <row r="321" ht="30" customHeight="1" x14ac:dyDescent="0.25"/>
    <row r="322" ht="30" customHeight="1" x14ac:dyDescent="0.25"/>
    <row r="323" ht="30" customHeight="1" x14ac:dyDescent="0.25"/>
    <row r="324" ht="30" customHeight="1" x14ac:dyDescent="0.25"/>
    <row r="325" ht="30" customHeight="1" x14ac:dyDescent="0.25"/>
    <row r="326" ht="30" customHeight="1" x14ac:dyDescent="0.25"/>
    <row r="327" ht="30" customHeight="1" x14ac:dyDescent="0.25"/>
    <row r="328" ht="30" customHeight="1" x14ac:dyDescent="0.25"/>
    <row r="329" ht="30" customHeight="1" x14ac:dyDescent="0.25"/>
    <row r="330" ht="30" customHeight="1" x14ac:dyDescent="0.25"/>
    <row r="331" ht="30" customHeight="1" x14ac:dyDescent="0.25"/>
    <row r="332" ht="30" customHeight="1" x14ac:dyDescent="0.25"/>
    <row r="333" ht="30" customHeight="1" x14ac:dyDescent="0.25"/>
    <row r="334" ht="30" customHeight="1" x14ac:dyDescent="0.25"/>
    <row r="335" ht="30" customHeight="1" x14ac:dyDescent="0.25"/>
    <row r="336" ht="30" customHeight="1" x14ac:dyDescent="0.25"/>
    <row r="337" ht="30" customHeight="1" x14ac:dyDescent="0.25"/>
    <row r="338" ht="30" customHeight="1" x14ac:dyDescent="0.25"/>
    <row r="339" ht="30" customHeight="1" x14ac:dyDescent="0.25"/>
    <row r="340" ht="30" customHeight="1" x14ac:dyDescent="0.25"/>
    <row r="341" ht="30" customHeight="1" x14ac:dyDescent="0.25"/>
    <row r="342" ht="30" customHeight="1" x14ac:dyDescent="0.25"/>
    <row r="343" ht="30" customHeight="1" x14ac:dyDescent="0.25"/>
    <row r="344" ht="30" customHeight="1" x14ac:dyDescent="0.25"/>
    <row r="345" ht="30" customHeight="1" x14ac:dyDescent="0.25"/>
    <row r="346" ht="30" customHeight="1" x14ac:dyDescent="0.25"/>
    <row r="347" ht="30" customHeight="1" x14ac:dyDescent="0.25"/>
    <row r="348" ht="30" customHeight="1" x14ac:dyDescent="0.25"/>
    <row r="349" ht="30" customHeight="1" x14ac:dyDescent="0.25"/>
    <row r="350" ht="30" customHeight="1" x14ac:dyDescent="0.25"/>
    <row r="351" ht="30" customHeight="1" x14ac:dyDescent="0.25"/>
    <row r="352" ht="30" customHeight="1" x14ac:dyDescent="0.25"/>
    <row r="353" ht="30" customHeight="1" x14ac:dyDescent="0.25"/>
    <row r="354" ht="30" customHeight="1" x14ac:dyDescent="0.25"/>
    <row r="355" ht="30" customHeight="1" x14ac:dyDescent="0.25"/>
    <row r="356" ht="30" customHeight="1" x14ac:dyDescent="0.25"/>
    <row r="357" ht="30" customHeight="1" x14ac:dyDescent="0.25"/>
    <row r="358" ht="30" customHeight="1" x14ac:dyDescent="0.25"/>
    <row r="359" ht="30" customHeight="1" x14ac:dyDescent="0.25"/>
    <row r="360" ht="30" customHeight="1" x14ac:dyDescent="0.25"/>
    <row r="361" ht="30" customHeight="1" x14ac:dyDescent="0.25"/>
    <row r="362" ht="30" customHeight="1" x14ac:dyDescent="0.25"/>
    <row r="363" ht="30" customHeight="1" x14ac:dyDescent="0.25"/>
    <row r="364" ht="30" customHeight="1" x14ac:dyDescent="0.25"/>
    <row r="365" ht="30" customHeight="1" x14ac:dyDescent="0.25"/>
    <row r="366" ht="30" customHeight="1" x14ac:dyDescent="0.25"/>
    <row r="367" ht="30" customHeight="1" x14ac:dyDescent="0.25"/>
    <row r="368" ht="30" customHeight="1" x14ac:dyDescent="0.25"/>
    <row r="369" ht="30" customHeight="1" x14ac:dyDescent="0.25"/>
    <row r="370" ht="30" customHeight="1" x14ac:dyDescent="0.25"/>
    <row r="371" ht="30" customHeight="1" x14ac:dyDescent="0.25"/>
    <row r="372" ht="30" customHeight="1" x14ac:dyDescent="0.25"/>
    <row r="373" ht="30" customHeight="1" x14ac:dyDescent="0.25"/>
    <row r="374" ht="30" customHeight="1" x14ac:dyDescent="0.25"/>
    <row r="375" ht="30" customHeight="1" x14ac:dyDescent="0.25"/>
    <row r="376" ht="30" customHeight="1" x14ac:dyDescent="0.25"/>
    <row r="377" ht="30" customHeight="1" x14ac:dyDescent="0.25"/>
    <row r="378" ht="30" customHeight="1" x14ac:dyDescent="0.25"/>
    <row r="379" ht="30" customHeight="1" x14ac:dyDescent="0.25"/>
    <row r="380" ht="30" customHeight="1" x14ac:dyDescent="0.25"/>
    <row r="381" ht="30" customHeight="1" x14ac:dyDescent="0.25"/>
    <row r="382" ht="30" customHeight="1" x14ac:dyDescent="0.25"/>
    <row r="383" ht="30" customHeight="1" x14ac:dyDescent="0.25"/>
    <row r="384" ht="30" customHeight="1" x14ac:dyDescent="0.25"/>
    <row r="385" ht="30" customHeight="1" x14ac:dyDescent="0.25"/>
    <row r="386" ht="30" customHeight="1" x14ac:dyDescent="0.25"/>
    <row r="387" ht="30" customHeight="1" x14ac:dyDescent="0.25"/>
    <row r="388" ht="30" customHeight="1" x14ac:dyDescent="0.25"/>
    <row r="389" ht="30" customHeight="1" x14ac:dyDescent="0.25"/>
    <row r="390" ht="30" customHeight="1" x14ac:dyDescent="0.25"/>
    <row r="391" ht="30" customHeight="1" x14ac:dyDescent="0.25"/>
    <row r="392" ht="30" customHeight="1" x14ac:dyDescent="0.25"/>
    <row r="393" ht="30" customHeight="1" x14ac:dyDescent="0.25"/>
    <row r="394" ht="30" customHeight="1" x14ac:dyDescent="0.25"/>
    <row r="395" ht="30" customHeight="1" x14ac:dyDescent="0.25"/>
    <row r="396" ht="30" customHeight="1" x14ac:dyDescent="0.25"/>
    <row r="397" ht="30" customHeight="1" x14ac:dyDescent="0.25"/>
    <row r="398" ht="30" customHeight="1" x14ac:dyDescent="0.25"/>
    <row r="399" ht="30" customHeight="1" x14ac:dyDescent="0.25"/>
    <row r="400" ht="30" customHeight="1" x14ac:dyDescent="0.25"/>
    <row r="401" ht="30" customHeight="1" x14ac:dyDescent="0.25"/>
    <row r="402" ht="30" customHeight="1" x14ac:dyDescent="0.25"/>
    <row r="403" ht="30" customHeight="1" x14ac:dyDescent="0.25"/>
    <row r="404" ht="30" customHeight="1" x14ac:dyDescent="0.25"/>
    <row r="405" ht="30" customHeight="1" x14ac:dyDescent="0.25"/>
    <row r="406" ht="30" customHeight="1" x14ac:dyDescent="0.25"/>
    <row r="407" ht="30" customHeight="1" x14ac:dyDescent="0.25"/>
    <row r="408" ht="30" customHeight="1" x14ac:dyDescent="0.25"/>
    <row r="409" ht="30" customHeight="1" x14ac:dyDescent="0.25"/>
    <row r="410" ht="30" customHeight="1" x14ac:dyDescent="0.25"/>
    <row r="411" ht="30" customHeight="1" x14ac:dyDescent="0.25"/>
    <row r="412" ht="30" customHeight="1" x14ac:dyDescent="0.25"/>
    <row r="413" ht="30" customHeight="1" x14ac:dyDescent="0.25"/>
    <row r="414" ht="30" customHeight="1" x14ac:dyDescent="0.25"/>
    <row r="415" ht="30" customHeight="1" x14ac:dyDescent="0.25"/>
    <row r="416" ht="30" customHeight="1" x14ac:dyDescent="0.25"/>
    <row r="417" ht="30" customHeight="1" x14ac:dyDescent="0.25"/>
    <row r="418" ht="30" customHeight="1" x14ac:dyDescent="0.25"/>
    <row r="419" ht="30" customHeight="1" x14ac:dyDescent="0.25"/>
    <row r="420" ht="30" customHeight="1" x14ac:dyDescent="0.25"/>
    <row r="421" ht="30" customHeight="1" x14ac:dyDescent="0.25"/>
    <row r="422" ht="30" customHeight="1" x14ac:dyDescent="0.25"/>
    <row r="423" ht="30" customHeight="1" x14ac:dyDescent="0.25"/>
    <row r="424" ht="30" customHeight="1" x14ac:dyDescent="0.25"/>
    <row r="425" ht="30" customHeight="1" x14ac:dyDescent="0.25"/>
    <row r="426" ht="30" customHeight="1" x14ac:dyDescent="0.25"/>
    <row r="427" ht="30" customHeight="1" x14ac:dyDescent="0.25"/>
    <row r="428" ht="30" customHeight="1" x14ac:dyDescent="0.25"/>
    <row r="429" ht="30" customHeight="1" x14ac:dyDescent="0.25"/>
    <row r="430" ht="30" customHeight="1" x14ac:dyDescent="0.25"/>
    <row r="431" ht="30" customHeight="1" x14ac:dyDescent="0.25"/>
    <row r="432" ht="30" customHeight="1" x14ac:dyDescent="0.25"/>
    <row r="433" ht="30" customHeight="1" x14ac:dyDescent="0.25"/>
    <row r="434" ht="30" customHeight="1" x14ac:dyDescent="0.25"/>
    <row r="435" ht="30" customHeight="1" x14ac:dyDescent="0.25"/>
    <row r="436" ht="30" customHeight="1" x14ac:dyDescent="0.25"/>
    <row r="437" ht="30" customHeight="1" x14ac:dyDescent="0.25"/>
    <row r="438" ht="30" customHeight="1" x14ac:dyDescent="0.25"/>
    <row r="439" ht="30" customHeight="1" x14ac:dyDescent="0.25"/>
    <row r="440" ht="30" customHeight="1" x14ac:dyDescent="0.25"/>
    <row r="441" ht="30" customHeight="1" x14ac:dyDescent="0.25"/>
    <row r="442" ht="30" customHeight="1" x14ac:dyDescent="0.25"/>
    <row r="443" ht="30" customHeight="1" x14ac:dyDescent="0.25"/>
    <row r="444" ht="30" customHeight="1" x14ac:dyDescent="0.25"/>
    <row r="445" ht="30" customHeight="1" x14ac:dyDescent="0.25"/>
    <row r="446" ht="30" customHeight="1" x14ac:dyDescent="0.25"/>
    <row r="447" ht="30" customHeight="1" x14ac:dyDescent="0.25"/>
    <row r="448"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sheetData>
  <autoFilter ref="A2:AC484" xr:uid="{5B937162-F56E-4FE4-809C-A574A88406CA}"/>
  <conditionalFormatting sqref="A2">
    <cfRule type="duplicateValues" dxfId="30" priority="143"/>
  </conditionalFormatting>
  <conditionalFormatting sqref="A3">
    <cfRule type="duplicateValues" dxfId="29" priority="84"/>
    <cfRule type="duplicateValues" dxfId="28" priority="85"/>
  </conditionalFormatting>
  <conditionalFormatting sqref="A3:A4">
    <cfRule type="duplicateValues" dxfId="27" priority="83"/>
  </conditionalFormatting>
  <conditionalFormatting sqref="A4">
    <cfRule type="duplicateValues" dxfId="26" priority="86"/>
    <cfRule type="duplicateValues" dxfId="25" priority="87"/>
  </conditionalFormatting>
  <conditionalFormatting sqref="A5:A21">
    <cfRule type="duplicateValues" dxfId="24" priority="1"/>
    <cfRule type="duplicateValues" dxfId="23" priority="2"/>
    <cfRule type="duplicateValues" dxfId="22" priority="3"/>
  </conditionalFormatting>
  <conditionalFormatting sqref="B5:B21">
    <cfRule type="duplicateValues" dxfId="21" priority="4"/>
  </conditionalFormatting>
  <conditionalFormatting sqref="C5:C41">
    <cfRule type="cellIs" dxfId="20" priority="5" operator="equal">
      <formula>""</formula>
    </cfRule>
  </conditionalFormatting>
  <conditionalFormatting sqref="D3:AC41">
    <cfRule type="cellIs" dxfId="19" priority="6" operator="equal">
      <formula>""</formula>
    </cfRule>
  </conditionalFormatting>
  <conditionalFormatting sqref="A22:A41">
    <cfRule type="duplicateValues" dxfId="18" priority="1129"/>
    <cfRule type="duplicateValues" dxfId="17" priority="1130"/>
    <cfRule type="duplicateValues" dxfId="16" priority="1131"/>
  </conditionalFormatting>
  <conditionalFormatting sqref="B22:B41">
    <cfRule type="duplicateValues" dxfId="15" priority="1135"/>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E552B-7E6E-4098-926F-92846907898B}">
  <dimension ref="A1:AC502"/>
  <sheetViews>
    <sheetView showGridLines="0" zoomScale="70" zoomScaleNormal="70" workbookViewId="0">
      <pane xSplit="3" ySplit="2" topLeftCell="D4" activePane="bottomRight" state="frozen"/>
      <selection activeCell="B1" sqref="B1"/>
      <selection pane="topRight" activeCell="B1" sqref="B1"/>
      <selection pane="bottomLeft" activeCell="B1" sqref="B1"/>
      <selection pane="bottomRight" activeCell="A4" sqref="A4"/>
    </sheetView>
  </sheetViews>
  <sheetFormatPr defaultColWidth="8.5703125" defaultRowHeight="15" x14ac:dyDescent="0.25"/>
  <cols>
    <col min="1" max="1" width="12.7109375" customWidth="1"/>
    <col min="2" max="2" width="61.85546875" customWidth="1"/>
    <col min="3" max="29" width="15.7109375" customWidth="1"/>
  </cols>
  <sheetData>
    <row r="1" spans="1:29" ht="75" customHeight="1" x14ac:dyDescent="0.25">
      <c r="A1" s="11" t="s">
        <v>91</v>
      </c>
      <c r="B1" s="11" t="s">
        <v>8</v>
      </c>
      <c r="C1" s="9" t="s">
        <v>65</v>
      </c>
      <c r="D1" s="10" t="s">
        <v>177</v>
      </c>
      <c r="E1" s="10" t="s">
        <v>177</v>
      </c>
      <c r="F1" s="10" t="s">
        <v>177</v>
      </c>
      <c r="G1" s="10" t="s">
        <v>177</v>
      </c>
      <c r="H1" s="10" t="s">
        <v>177</v>
      </c>
      <c r="I1" s="9" t="s">
        <v>110</v>
      </c>
      <c r="J1" s="9" t="s">
        <v>110</v>
      </c>
      <c r="K1" s="9" t="s">
        <v>110</v>
      </c>
      <c r="L1" s="9" t="s">
        <v>110</v>
      </c>
      <c r="M1" s="9" t="s">
        <v>110</v>
      </c>
      <c r="N1" s="18" t="s">
        <v>178</v>
      </c>
      <c r="O1" s="18" t="s">
        <v>178</v>
      </c>
      <c r="P1" s="18" t="s">
        <v>178</v>
      </c>
      <c r="Q1" s="18" t="s">
        <v>178</v>
      </c>
      <c r="R1" s="18" t="s">
        <v>178</v>
      </c>
      <c r="S1" s="9" t="s">
        <v>179</v>
      </c>
      <c r="T1" s="9" t="s">
        <v>179</v>
      </c>
      <c r="U1" s="9" t="s">
        <v>179</v>
      </c>
      <c r="V1" s="9" t="s">
        <v>179</v>
      </c>
      <c r="W1" s="9" t="s">
        <v>179</v>
      </c>
      <c r="X1" s="41" t="s">
        <v>67</v>
      </c>
      <c r="Y1" s="41" t="s">
        <v>67</v>
      </c>
      <c r="Z1" s="41" t="s">
        <v>67</v>
      </c>
      <c r="AA1" s="41" t="s">
        <v>67</v>
      </c>
      <c r="AB1" s="41" t="s">
        <v>67</v>
      </c>
      <c r="AC1" s="42" t="s">
        <v>68</v>
      </c>
    </row>
    <row r="2" spans="1:29" ht="49.9" customHeight="1" thickBot="1" x14ac:dyDescent="0.3">
      <c r="A2" s="43"/>
      <c r="B2" s="12"/>
      <c r="C2" s="12" t="s">
        <v>64</v>
      </c>
      <c r="D2" s="13" t="s">
        <v>69</v>
      </c>
      <c r="E2" s="84" t="s">
        <v>70</v>
      </c>
      <c r="F2" s="85" t="s">
        <v>71</v>
      </c>
      <c r="G2" s="86" t="s">
        <v>72</v>
      </c>
      <c r="H2" s="14" t="s">
        <v>73</v>
      </c>
      <c r="I2" s="13" t="s">
        <v>74</v>
      </c>
      <c r="J2" s="84" t="s">
        <v>75</v>
      </c>
      <c r="K2" s="85" t="s">
        <v>76</v>
      </c>
      <c r="L2" s="86" t="s">
        <v>77</v>
      </c>
      <c r="M2" s="14" t="s">
        <v>78</v>
      </c>
      <c r="N2" s="13" t="s">
        <v>79</v>
      </c>
      <c r="O2" s="84" t="s">
        <v>80</v>
      </c>
      <c r="P2" s="85" t="s">
        <v>81</v>
      </c>
      <c r="Q2" s="86" t="s">
        <v>82</v>
      </c>
      <c r="R2" s="14" t="s">
        <v>83</v>
      </c>
      <c r="S2" s="13" t="s">
        <v>79</v>
      </c>
      <c r="T2" s="84" t="s">
        <v>80</v>
      </c>
      <c r="U2" s="85" t="s">
        <v>81</v>
      </c>
      <c r="V2" s="86" t="s">
        <v>82</v>
      </c>
      <c r="W2" s="14" t="s">
        <v>83</v>
      </c>
      <c r="X2" s="13" t="s">
        <v>97</v>
      </c>
      <c r="Y2" s="84" t="s">
        <v>92</v>
      </c>
      <c r="Z2" s="85" t="s">
        <v>175</v>
      </c>
      <c r="AA2" s="86" t="s">
        <v>93</v>
      </c>
      <c r="AB2" s="14" t="s">
        <v>176</v>
      </c>
      <c r="AC2" s="15" t="s">
        <v>68</v>
      </c>
    </row>
    <row r="3" spans="1:29" ht="30" customHeight="1" thickBot="1" x14ac:dyDescent="0.3">
      <c r="A3" s="132">
        <v>2900</v>
      </c>
      <c r="B3" s="133" t="s">
        <v>109</v>
      </c>
      <c r="C3" s="134">
        <v>44165</v>
      </c>
      <c r="D3" s="80"/>
      <c r="E3" s="80"/>
      <c r="F3" s="80"/>
      <c r="G3" s="80"/>
      <c r="H3" s="80"/>
      <c r="I3" s="80"/>
      <c r="J3" s="80"/>
      <c r="K3" s="80"/>
      <c r="L3" s="80"/>
      <c r="M3" s="80"/>
      <c r="N3" s="80"/>
      <c r="O3" s="80"/>
      <c r="P3" s="80"/>
      <c r="Q3" s="80"/>
      <c r="R3" s="80"/>
      <c r="S3" s="80"/>
      <c r="T3" s="80"/>
      <c r="U3" s="80"/>
      <c r="V3" s="80"/>
      <c r="W3" s="80"/>
      <c r="X3" s="80"/>
      <c r="Y3" s="80"/>
      <c r="Z3" s="80"/>
      <c r="AA3" s="80"/>
      <c r="AB3" s="80"/>
      <c r="AC3" s="135"/>
    </row>
    <row r="4" spans="1:29" ht="30" customHeight="1" thickBot="1" x14ac:dyDescent="0.3">
      <c r="A4" s="94">
        <v>13200</v>
      </c>
      <c r="B4" s="95" t="s">
        <v>143</v>
      </c>
      <c r="C4" s="117">
        <v>44165</v>
      </c>
      <c r="D4" s="58"/>
      <c r="E4" s="58"/>
      <c r="F4" s="58"/>
      <c r="G4" s="58"/>
      <c r="H4" s="58"/>
      <c r="I4" s="58"/>
      <c r="J4" s="58"/>
      <c r="K4" s="58"/>
      <c r="L4" s="58"/>
      <c r="M4" s="58"/>
      <c r="N4" s="58"/>
      <c r="O4" s="58"/>
      <c r="P4" s="58"/>
      <c r="Q4" s="58"/>
      <c r="R4" s="58"/>
      <c r="S4" s="58"/>
      <c r="T4" s="58"/>
      <c r="U4" s="58"/>
      <c r="V4" s="58"/>
      <c r="W4" s="58"/>
      <c r="X4" s="58"/>
      <c r="Y4" s="58"/>
      <c r="Z4" s="58"/>
      <c r="AA4" s="58"/>
      <c r="AB4" s="58"/>
      <c r="AC4" s="115"/>
    </row>
    <row r="5" spans="1:29" ht="30" customHeight="1" x14ac:dyDescent="0.25">
      <c r="A5" s="98">
        <v>13201</v>
      </c>
      <c r="B5" s="105" t="s">
        <v>144</v>
      </c>
      <c r="C5" s="173">
        <v>44165</v>
      </c>
      <c r="D5" s="16"/>
      <c r="E5" s="16"/>
      <c r="F5" s="16"/>
      <c r="G5" s="16"/>
      <c r="H5" s="16"/>
      <c r="I5" s="16"/>
      <c r="J5" s="16"/>
      <c r="K5" s="16"/>
      <c r="L5" s="16"/>
      <c r="M5" s="16"/>
      <c r="N5" s="16"/>
      <c r="O5" s="16"/>
      <c r="P5" s="16"/>
      <c r="Q5" s="16"/>
      <c r="R5" s="16"/>
      <c r="S5" s="16"/>
      <c r="T5" s="16"/>
      <c r="U5" s="16"/>
      <c r="V5" s="16"/>
      <c r="W5" s="16"/>
      <c r="X5" s="16"/>
      <c r="Y5" s="16"/>
      <c r="Z5" s="16"/>
      <c r="AA5" s="16"/>
      <c r="AB5" s="16"/>
      <c r="AC5" s="81"/>
    </row>
    <row r="6" spans="1:29" ht="30" customHeight="1" x14ac:dyDescent="0.25">
      <c r="A6" s="106">
        <v>13202</v>
      </c>
      <c r="B6" s="107" t="s">
        <v>145</v>
      </c>
      <c r="C6" s="174">
        <v>44165</v>
      </c>
      <c r="D6" s="8"/>
      <c r="E6" s="8"/>
      <c r="F6" s="8"/>
      <c r="G6" s="8"/>
      <c r="H6" s="8"/>
      <c r="I6" s="8"/>
      <c r="J6" s="8"/>
      <c r="K6" s="8"/>
      <c r="L6" s="8"/>
      <c r="M6" s="8"/>
      <c r="N6" s="8"/>
      <c r="O6" s="8"/>
      <c r="P6" s="8"/>
      <c r="Q6" s="8"/>
      <c r="R6" s="8"/>
      <c r="S6" s="8"/>
      <c r="T6" s="8"/>
      <c r="U6" s="8"/>
      <c r="V6" s="8"/>
      <c r="W6" s="8"/>
      <c r="X6" s="8"/>
      <c r="Y6" s="8"/>
      <c r="Z6" s="8"/>
      <c r="AA6" s="8"/>
      <c r="AB6" s="8"/>
      <c r="AC6" s="83"/>
    </row>
    <row r="7" spans="1:29" ht="30" customHeight="1" x14ac:dyDescent="0.25">
      <c r="A7" s="204">
        <v>13242</v>
      </c>
      <c r="B7" s="205" t="s">
        <v>195</v>
      </c>
      <c r="C7" s="174">
        <v>44165</v>
      </c>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8"/>
    </row>
    <row r="8" spans="1:29" ht="30" customHeight="1" thickBot="1" x14ac:dyDescent="0.3">
      <c r="A8" s="102">
        <v>13203</v>
      </c>
      <c r="B8" s="103" t="s">
        <v>146</v>
      </c>
      <c r="C8" s="175">
        <v>44165</v>
      </c>
      <c r="D8" s="17"/>
      <c r="E8" s="17"/>
      <c r="F8" s="17"/>
      <c r="G8" s="17"/>
      <c r="H8" s="17"/>
      <c r="I8" s="17"/>
      <c r="J8" s="17"/>
      <c r="K8" s="17"/>
      <c r="L8" s="17"/>
      <c r="M8" s="17"/>
      <c r="N8" s="17"/>
      <c r="O8" s="17"/>
      <c r="P8" s="17"/>
      <c r="Q8" s="17"/>
      <c r="R8" s="17"/>
      <c r="S8" s="17"/>
      <c r="T8" s="17"/>
      <c r="U8" s="17"/>
      <c r="V8" s="17"/>
      <c r="W8" s="17"/>
      <c r="X8" s="17"/>
      <c r="Y8" s="17"/>
      <c r="Z8" s="17"/>
      <c r="AA8" s="17"/>
      <c r="AB8" s="17"/>
      <c r="AC8" s="82"/>
    </row>
    <row r="9" spans="1:29" ht="30" customHeight="1" x14ac:dyDescent="0.25">
      <c r="A9" s="98">
        <v>13204</v>
      </c>
      <c r="B9" s="105" t="s">
        <v>147</v>
      </c>
      <c r="C9" s="173">
        <v>44165</v>
      </c>
      <c r="D9" s="16"/>
      <c r="E9" s="16"/>
      <c r="F9" s="16"/>
      <c r="G9" s="16"/>
      <c r="H9" s="16"/>
      <c r="I9" s="16"/>
      <c r="J9" s="16"/>
      <c r="K9" s="16"/>
      <c r="L9" s="16"/>
      <c r="M9" s="16"/>
      <c r="N9" s="16"/>
      <c r="O9" s="16"/>
      <c r="P9" s="16"/>
      <c r="Q9" s="16"/>
      <c r="R9" s="16"/>
      <c r="S9" s="16"/>
      <c r="T9" s="16"/>
      <c r="U9" s="16"/>
      <c r="V9" s="16"/>
      <c r="W9" s="16"/>
      <c r="X9" s="16"/>
      <c r="Y9" s="16"/>
      <c r="Z9" s="16"/>
      <c r="AA9" s="16"/>
      <c r="AB9" s="16"/>
      <c r="AC9" s="81"/>
    </row>
    <row r="10" spans="1:29" ht="30" customHeight="1" thickBot="1" x14ac:dyDescent="0.3">
      <c r="A10" s="102">
        <v>13205</v>
      </c>
      <c r="B10" s="103" t="s">
        <v>148</v>
      </c>
      <c r="C10" s="175">
        <v>44165</v>
      </c>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82"/>
    </row>
    <row r="11" spans="1:29" ht="30" customHeight="1" x14ac:dyDescent="0.25">
      <c r="A11" s="98">
        <v>13206</v>
      </c>
      <c r="B11" s="105" t="s">
        <v>149</v>
      </c>
      <c r="C11" s="173">
        <v>44165</v>
      </c>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81"/>
    </row>
    <row r="12" spans="1:29" ht="30" customHeight="1" x14ac:dyDescent="0.25">
      <c r="A12" s="106">
        <v>13207</v>
      </c>
      <c r="B12" s="107" t="s">
        <v>150</v>
      </c>
      <c r="C12" s="174">
        <v>44165</v>
      </c>
      <c r="D12" s="8"/>
      <c r="E12" s="8"/>
      <c r="F12" s="8"/>
      <c r="G12" s="8"/>
      <c r="H12" s="8"/>
      <c r="I12" s="8"/>
      <c r="J12" s="8"/>
      <c r="K12" s="8"/>
      <c r="L12" s="8"/>
      <c r="M12" s="8"/>
      <c r="N12" s="8"/>
      <c r="O12" s="8"/>
      <c r="P12" s="8"/>
      <c r="Q12" s="8"/>
      <c r="R12" s="8"/>
      <c r="S12" s="8"/>
      <c r="T12" s="8"/>
      <c r="U12" s="8"/>
      <c r="V12" s="8"/>
      <c r="W12" s="8"/>
      <c r="X12" s="8"/>
      <c r="Y12" s="8"/>
      <c r="Z12" s="8"/>
      <c r="AA12" s="8"/>
      <c r="AB12" s="8"/>
      <c r="AC12" s="83"/>
    </row>
    <row r="13" spans="1:29" ht="30" customHeight="1" x14ac:dyDescent="0.25">
      <c r="A13" s="106">
        <v>13208</v>
      </c>
      <c r="B13" s="107" t="s">
        <v>151</v>
      </c>
      <c r="C13" s="174">
        <v>44165</v>
      </c>
      <c r="D13" s="8"/>
      <c r="E13" s="8"/>
      <c r="F13" s="8"/>
      <c r="G13" s="8"/>
      <c r="H13" s="8"/>
      <c r="I13" s="8"/>
      <c r="J13" s="8"/>
      <c r="K13" s="8"/>
      <c r="L13" s="8"/>
      <c r="M13" s="8"/>
      <c r="N13" s="8"/>
      <c r="O13" s="8"/>
      <c r="P13" s="8"/>
      <c r="Q13" s="8"/>
      <c r="R13" s="8"/>
      <c r="S13" s="8"/>
      <c r="T13" s="8"/>
      <c r="U13" s="8"/>
      <c r="V13" s="8"/>
      <c r="W13" s="8"/>
      <c r="X13" s="8"/>
      <c r="Y13" s="8"/>
      <c r="Z13" s="8"/>
      <c r="AA13" s="8"/>
      <c r="AB13" s="8"/>
      <c r="AC13" s="83"/>
    </row>
    <row r="14" spans="1:29" ht="30" customHeight="1" thickBot="1" x14ac:dyDescent="0.3">
      <c r="A14" s="102">
        <v>13209</v>
      </c>
      <c r="B14" s="103" t="s">
        <v>152</v>
      </c>
      <c r="C14" s="175">
        <v>44165</v>
      </c>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82"/>
    </row>
    <row r="15" spans="1:29" ht="30" customHeight="1" x14ac:dyDescent="0.25">
      <c r="A15" s="98">
        <v>13210</v>
      </c>
      <c r="B15" s="105" t="s">
        <v>101</v>
      </c>
      <c r="C15" s="173">
        <v>44165</v>
      </c>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81"/>
    </row>
    <row r="16" spans="1:29" ht="30" customHeight="1" x14ac:dyDescent="0.25">
      <c r="A16" s="106">
        <v>13211</v>
      </c>
      <c r="B16" s="107" t="s">
        <v>102</v>
      </c>
      <c r="C16" s="174">
        <v>44165</v>
      </c>
      <c r="D16" s="8"/>
      <c r="E16" s="8"/>
      <c r="F16" s="8"/>
      <c r="G16" s="8"/>
      <c r="H16" s="8"/>
      <c r="I16" s="8"/>
      <c r="J16" s="8"/>
      <c r="K16" s="8"/>
      <c r="L16" s="8"/>
      <c r="M16" s="8"/>
      <c r="N16" s="8"/>
      <c r="O16" s="8"/>
      <c r="P16" s="8"/>
      <c r="Q16" s="8"/>
      <c r="R16" s="8"/>
      <c r="S16" s="8"/>
      <c r="T16" s="8"/>
      <c r="U16" s="8"/>
      <c r="V16" s="8"/>
      <c r="W16" s="8"/>
      <c r="X16" s="8"/>
      <c r="Y16" s="8"/>
      <c r="Z16" s="8"/>
      <c r="AA16" s="8"/>
      <c r="AB16" s="8"/>
      <c r="AC16" s="83"/>
    </row>
    <row r="17" spans="1:29" ht="30" customHeight="1" x14ac:dyDescent="0.25">
      <c r="A17" s="106">
        <v>13212</v>
      </c>
      <c r="B17" s="107" t="s">
        <v>100</v>
      </c>
      <c r="C17" s="174">
        <v>44165</v>
      </c>
      <c r="D17" s="8"/>
      <c r="E17" s="8"/>
      <c r="F17" s="8"/>
      <c r="G17" s="8"/>
      <c r="H17" s="8"/>
      <c r="I17" s="8"/>
      <c r="J17" s="8"/>
      <c r="K17" s="8"/>
      <c r="L17" s="8"/>
      <c r="M17" s="8"/>
      <c r="N17" s="8"/>
      <c r="O17" s="8"/>
      <c r="P17" s="8"/>
      <c r="Q17" s="8"/>
      <c r="R17" s="8"/>
      <c r="S17" s="8"/>
      <c r="T17" s="8"/>
      <c r="U17" s="8"/>
      <c r="V17" s="8"/>
      <c r="W17" s="8"/>
      <c r="X17" s="8"/>
      <c r="Y17" s="8"/>
      <c r="Z17" s="8"/>
      <c r="AA17" s="8"/>
      <c r="AB17" s="8"/>
      <c r="AC17" s="83"/>
    </row>
    <row r="18" spans="1:29" ht="30" customHeight="1" x14ac:dyDescent="0.25">
      <c r="A18" s="106">
        <v>13213</v>
      </c>
      <c r="B18" s="107" t="s">
        <v>153</v>
      </c>
      <c r="C18" s="174">
        <v>44165</v>
      </c>
      <c r="D18" s="8"/>
      <c r="E18" s="8"/>
      <c r="F18" s="8"/>
      <c r="G18" s="8"/>
      <c r="H18" s="8"/>
      <c r="I18" s="8"/>
      <c r="J18" s="8"/>
      <c r="K18" s="8"/>
      <c r="L18" s="8"/>
      <c r="M18" s="8"/>
      <c r="N18" s="8"/>
      <c r="O18" s="8"/>
      <c r="P18" s="8"/>
      <c r="Q18" s="8"/>
      <c r="R18" s="8"/>
      <c r="S18" s="8"/>
      <c r="T18" s="8"/>
      <c r="U18" s="8"/>
      <c r="V18" s="8"/>
      <c r="W18" s="8"/>
      <c r="X18" s="8"/>
      <c r="Y18" s="8"/>
      <c r="Z18" s="8"/>
      <c r="AA18" s="8"/>
      <c r="AB18" s="8"/>
      <c r="AC18" s="83"/>
    </row>
    <row r="19" spans="1:29" ht="30" customHeight="1" x14ac:dyDescent="0.25">
      <c r="A19" s="106">
        <v>13214</v>
      </c>
      <c r="B19" s="107" t="s">
        <v>154</v>
      </c>
      <c r="C19" s="174">
        <v>44165</v>
      </c>
      <c r="D19" s="8"/>
      <c r="E19" s="8"/>
      <c r="F19" s="8"/>
      <c r="G19" s="8"/>
      <c r="H19" s="8"/>
      <c r="I19" s="8"/>
      <c r="J19" s="8"/>
      <c r="K19" s="8"/>
      <c r="L19" s="8"/>
      <c r="M19" s="8"/>
      <c r="N19" s="8"/>
      <c r="O19" s="8"/>
      <c r="P19" s="8"/>
      <c r="Q19" s="8"/>
      <c r="R19" s="8"/>
      <c r="S19" s="8"/>
      <c r="T19" s="8"/>
      <c r="U19" s="8"/>
      <c r="V19" s="8"/>
      <c r="W19" s="8"/>
      <c r="X19" s="8"/>
      <c r="Y19" s="8"/>
      <c r="Z19" s="8"/>
      <c r="AA19" s="8"/>
      <c r="AB19" s="8"/>
      <c r="AC19" s="83"/>
    </row>
    <row r="20" spans="1:29" ht="30" customHeight="1" thickBot="1" x14ac:dyDescent="0.3">
      <c r="A20" s="102">
        <v>13215</v>
      </c>
      <c r="B20" s="103" t="s">
        <v>155</v>
      </c>
      <c r="C20" s="175">
        <v>44165</v>
      </c>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82"/>
    </row>
    <row r="21" spans="1:29" ht="30" customHeight="1" x14ac:dyDescent="0.25">
      <c r="A21" s="98">
        <v>13216</v>
      </c>
      <c r="B21" s="105" t="s">
        <v>156</v>
      </c>
      <c r="C21" s="173">
        <v>44165</v>
      </c>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81"/>
    </row>
    <row r="22" spans="1:29" ht="30" customHeight="1" x14ac:dyDescent="0.25">
      <c r="A22" s="106">
        <v>13217</v>
      </c>
      <c r="B22" s="107" t="s">
        <v>157</v>
      </c>
      <c r="C22" s="174">
        <v>44165</v>
      </c>
      <c r="D22" s="8"/>
      <c r="E22" s="8"/>
      <c r="F22" s="8"/>
      <c r="G22" s="8"/>
      <c r="H22" s="8"/>
      <c r="I22" s="8"/>
      <c r="J22" s="8"/>
      <c r="K22" s="8"/>
      <c r="L22" s="8"/>
      <c r="M22" s="8"/>
      <c r="N22" s="8"/>
      <c r="O22" s="8"/>
      <c r="P22" s="8"/>
      <c r="Q22" s="8"/>
      <c r="R22" s="8"/>
      <c r="S22" s="8"/>
      <c r="T22" s="8"/>
      <c r="U22" s="8"/>
      <c r="V22" s="8"/>
      <c r="W22" s="8"/>
      <c r="X22" s="8"/>
      <c r="Y22" s="8"/>
      <c r="Z22" s="8"/>
      <c r="AA22" s="8"/>
      <c r="AB22" s="8"/>
      <c r="AC22" s="83"/>
    </row>
    <row r="23" spans="1:29" ht="30" customHeight="1" x14ac:dyDescent="0.25">
      <c r="A23" s="106">
        <v>13218</v>
      </c>
      <c r="B23" s="107" t="s">
        <v>158</v>
      </c>
      <c r="C23" s="174">
        <v>44165</v>
      </c>
      <c r="D23" s="8"/>
      <c r="E23" s="8"/>
      <c r="F23" s="8"/>
      <c r="G23" s="8"/>
      <c r="H23" s="8"/>
      <c r="I23" s="8"/>
      <c r="J23" s="8"/>
      <c r="K23" s="8"/>
      <c r="L23" s="8"/>
      <c r="M23" s="8"/>
      <c r="N23" s="8"/>
      <c r="O23" s="8"/>
      <c r="P23" s="8"/>
      <c r="Q23" s="8"/>
      <c r="R23" s="8"/>
      <c r="S23" s="8"/>
      <c r="T23" s="8"/>
      <c r="U23" s="8"/>
      <c r="V23" s="8"/>
      <c r="W23" s="8"/>
      <c r="X23" s="8"/>
      <c r="Y23" s="8"/>
      <c r="Z23" s="8"/>
      <c r="AA23" s="8"/>
      <c r="AB23" s="8"/>
      <c r="AC23" s="83"/>
    </row>
    <row r="24" spans="1:29" ht="30" customHeight="1" x14ac:dyDescent="0.25">
      <c r="A24" s="106">
        <v>13219</v>
      </c>
      <c r="B24" s="107" t="s">
        <v>159</v>
      </c>
      <c r="C24" s="174">
        <v>44165</v>
      </c>
      <c r="D24" s="8"/>
      <c r="E24" s="8"/>
      <c r="F24" s="8"/>
      <c r="G24" s="8"/>
      <c r="H24" s="8"/>
      <c r="I24" s="8"/>
      <c r="J24" s="8"/>
      <c r="K24" s="8"/>
      <c r="L24" s="8"/>
      <c r="M24" s="8"/>
      <c r="N24" s="8"/>
      <c r="O24" s="8"/>
      <c r="P24" s="8"/>
      <c r="Q24" s="8"/>
      <c r="R24" s="8"/>
      <c r="S24" s="8"/>
      <c r="T24" s="8"/>
      <c r="U24" s="8"/>
      <c r="V24" s="8"/>
      <c r="W24" s="8"/>
      <c r="X24" s="8"/>
      <c r="Y24" s="8"/>
      <c r="Z24" s="8"/>
      <c r="AA24" s="8"/>
      <c r="AB24" s="8"/>
      <c r="AC24" s="83"/>
    </row>
    <row r="25" spans="1:29" ht="30" customHeight="1" thickBot="1" x14ac:dyDescent="0.3">
      <c r="A25" s="102">
        <v>13220</v>
      </c>
      <c r="B25" s="103" t="s">
        <v>160</v>
      </c>
      <c r="C25" s="175">
        <v>44165</v>
      </c>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82"/>
    </row>
    <row r="26" spans="1:29" ht="30" customHeight="1" x14ac:dyDescent="0.25">
      <c r="A26" s="98">
        <v>13221</v>
      </c>
      <c r="B26" s="105" t="s">
        <v>161</v>
      </c>
      <c r="C26" s="173">
        <v>44165</v>
      </c>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81"/>
    </row>
    <row r="27" spans="1:29" ht="30" customHeight="1" x14ac:dyDescent="0.25">
      <c r="A27" s="106">
        <v>13222</v>
      </c>
      <c r="B27" s="107" t="s">
        <v>162</v>
      </c>
      <c r="C27" s="174">
        <v>44165</v>
      </c>
      <c r="D27" s="8"/>
      <c r="E27" s="8"/>
      <c r="F27" s="8"/>
      <c r="G27" s="8"/>
      <c r="H27" s="8"/>
      <c r="I27" s="8"/>
      <c r="J27" s="8"/>
      <c r="K27" s="8"/>
      <c r="L27" s="8"/>
      <c r="M27" s="8"/>
      <c r="N27" s="8"/>
      <c r="O27" s="8"/>
      <c r="P27" s="8"/>
      <c r="Q27" s="8"/>
      <c r="R27" s="8"/>
      <c r="S27" s="8"/>
      <c r="T27" s="8"/>
      <c r="U27" s="8"/>
      <c r="V27" s="8"/>
      <c r="W27" s="8"/>
      <c r="X27" s="8"/>
      <c r="Y27" s="8"/>
      <c r="Z27" s="8"/>
      <c r="AA27" s="8"/>
      <c r="AB27" s="8"/>
      <c r="AC27" s="83"/>
    </row>
    <row r="28" spans="1:29" ht="30" customHeight="1" x14ac:dyDescent="0.25">
      <c r="A28" s="106">
        <v>13223</v>
      </c>
      <c r="B28" s="107" t="s">
        <v>163</v>
      </c>
      <c r="C28" s="174">
        <v>44165</v>
      </c>
      <c r="D28" s="8"/>
      <c r="E28" s="8"/>
      <c r="F28" s="8"/>
      <c r="G28" s="8"/>
      <c r="H28" s="8"/>
      <c r="I28" s="8"/>
      <c r="J28" s="8"/>
      <c r="K28" s="8"/>
      <c r="L28" s="8"/>
      <c r="M28" s="8"/>
      <c r="N28" s="8"/>
      <c r="O28" s="8"/>
      <c r="P28" s="8"/>
      <c r="Q28" s="8"/>
      <c r="R28" s="8"/>
      <c r="S28" s="8"/>
      <c r="T28" s="8"/>
      <c r="U28" s="8"/>
      <c r="V28" s="8"/>
      <c r="W28" s="8"/>
      <c r="X28" s="8"/>
      <c r="Y28" s="8"/>
      <c r="Z28" s="8"/>
      <c r="AA28" s="8"/>
      <c r="AB28" s="8"/>
      <c r="AC28" s="83"/>
    </row>
    <row r="29" spans="1:29" ht="30" customHeight="1" x14ac:dyDescent="0.25">
      <c r="A29" s="106">
        <v>13224</v>
      </c>
      <c r="B29" s="107" t="s">
        <v>164</v>
      </c>
      <c r="C29" s="174">
        <v>44165</v>
      </c>
      <c r="D29" s="8"/>
      <c r="E29" s="8"/>
      <c r="F29" s="8"/>
      <c r="G29" s="8"/>
      <c r="H29" s="8"/>
      <c r="I29" s="8"/>
      <c r="J29" s="8"/>
      <c r="K29" s="8"/>
      <c r="L29" s="8"/>
      <c r="M29" s="8"/>
      <c r="N29" s="8"/>
      <c r="O29" s="8"/>
      <c r="P29" s="8"/>
      <c r="Q29" s="8"/>
      <c r="R29" s="8"/>
      <c r="S29" s="8"/>
      <c r="T29" s="8"/>
      <c r="U29" s="8"/>
      <c r="V29" s="8"/>
      <c r="W29" s="8"/>
      <c r="X29" s="8"/>
      <c r="Y29" s="8"/>
      <c r="Z29" s="8"/>
      <c r="AA29" s="8"/>
      <c r="AB29" s="8"/>
      <c r="AC29" s="83"/>
    </row>
    <row r="30" spans="1:29" ht="30" customHeight="1" thickBot="1" x14ac:dyDescent="0.3">
      <c r="A30" s="102">
        <v>13225</v>
      </c>
      <c r="B30" s="103" t="s">
        <v>165</v>
      </c>
      <c r="C30" s="175">
        <v>44165</v>
      </c>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82"/>
    </row>
    <row r="31" spans="1:29" ht="30" customHeight="1" x14ac:dyDescent="0.25">
      <c r="A31" s="98">
        <v>13226</v>
      </c>
      <c r="B31" s="105" t="s">
        <v>166</v>
      </c>
      <c r="C31" s="173">
        <v>44165</v>
      </c>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81"/>
    </row>
    <row r="32" spans="1:29" ht="30" customHeight="1" thickBot="1" x14ac:dyDescent="0.3">
      <c r="A32" s="102">
        <v>13227</v>
      </c>
      <c r="B32" s="103" t="s">
        <v>167</v>
      </c>
      <c r="C32" s="175">
        <v>44165</v>
      </c>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82"/>
    </row>
    <row r="33" spans="1:29" ht="30" customHeight="1" x14ac:dyDescent="0.25">
      <c r="A33" s="98">
        <v>13228</v>
      </c>
      <c r="B33" s="105" t="s">
        <v>168</v>
      </c>
      <c r="C33" s="173">
        <v>44165</v>
      </c>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81"/>
    </row>
    <row r="34" spans="1:29" ht="30" customHeight="1" x14ac:dyDescent="0.25">
      <c r="A34" s="106">
        <v>13229</v>
      </c>
      <c r="B34" s="107" t="s">
        <v>169</v>
      </c>
      <c r="C34" s="174">
        <v>44165</v>
      </c>
      <c r="D34" s="8"/>
      <c r="E34" s="8"/>
      <c r="F34" s="8"/>
      <c r="G34" s="8"/>
      <c r="H34" s="8"/>
      <c r="I34" s="8"/>
      <c r="J34" s="8"/>
      <c r="K34" s="8"/>
      <c r="L34" s="8"/>
      <c r="M34" s="8"/>
      <c r="N34" s="8"/>
      <c r="O34" s="8"/>
      <c r="P34" s="8"/>
      <c r="Q34" s="8"/>
      <c r="R34" s="8"/>
      <c r="S34" s="8"/>
      <c r="T34" s="8"/>
      <c r="U34" s="8"/>
      <c r="V34" s="8"/>
      <c r="W34" s="8"/>
      <c r="X34" s="8"/>
      <c r="Y34" s="8"/>
      <c r="Z34" s="8"/>
      <c r="AA34" s="8"/>
      <c r="AB34" s="8"/>
      <c r="AC34" s="83"/>
    </row>
    <row r="35" spans="1:29" ht="30" customHeight="1" x14ac:dyDescent="0.25">
      <c r="A35" s="106">
        <v>13230</v>
      </c>
      <c r="B35" s="107" t="s">
        <v>170</v>
      </c>
      <c r="C35" s="174">
        <v>44165</v>
      </c>
      <c r="D35" s="8"/>
      <c r="E35" s="8"/>
      <c r="F35" s="8"/>
      <c r="G35" s="8"/>
      <c r="H35" s="8"/>
      <c r="I35" s="8"/>
      <c r="J35" s="8"/>
      <c r="K35" s="8"/>
      <c r="L35" s="8"/>
      <c r="M35" s="8"/>
      <c r="N35" s="8"/>
      <c r="O35" s="8"/>
      <c r="P35" s="8"/>
      <c r="Q35" s="8"/>
      <c r="R35" s="8"/>
      <c r="S35" s="8"/>
      <c r="T35" s="8"/>
      <c r="U35" s="8"/>
      <c r="V35" s="8"/>
      <c r="W35" s="8"/>
      <c r="X35" s="8"/>
      <c r="Y35" s="8"/>
      <c r="Z35" s="8"/>
      <c r="AA35" s="8"/>
      <c r="AB35" s="8"/>
      <c r="AC35" s="83"/>
    </row>
    <row r="36" spans="1:29" ht="30" customHeight="1" thickBot="1" x14ac:dyDescent="0.3">
      <c r="A36" s="102">
        <v>13231</v>
      </c>
      <c r="B36" s="103" t="s">
        <v>171</v>
      </c>
      <c r="C36" s="175">
        <v>44165</v>
      </c>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82"/>
    </row>
    <row r="37" spans="1:29" ht="30" customHeight="1" x14ac:dyDescent="0.25">
      <c r="A37" s="98">
        <v>13232</v>
      </c>
      <c r="B37" s="105" t="s">
        <v>172</v>
      </c>
      <c r="C37" s="173">
        <v>44165</v>
      </c>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81"/>
    </row>
    <row r="38" spans="1:29" ht="30" customHeight="1" x14ac:dyDescent="0.25">
      <c r="A38" s="106">
        <v>13233</v>
      </c>
      <c r="B38" s="107" t="s">
        <v>173</v>
      </c>
      <c r="C38" s="174">
        <v>44165</v>
      </c>
      <c r="D38" s="8"/>
      <c r="E38" s="8"/>
      <c r="F38" s="8"/>
      <c r="G38" s="8"/>
      <c r="H38" s="8"/>
      <c r="I38" s="8"/>
      <c r="J38" s="8"/>
      <c r="K38" s="8"/>
      <c r="L38" s="8"/>
      <c r="M38" s="8"/>
      <c r="N38" s="8"/>
      <c r="O38" s="8"/>
      <c r="P38" s="8"/>
      <c r="Q38" s="8"/>
      <c r="R38" s="8"/>
      <c r="S38" s="8"/>
      <c r="T38" s="8"/>
      <c r="U38" s="8"/>
      <c r="V38" s="8"/>
      <c r="W38" s="8"/>
      <c r="X38" s="8"/>
      <c r="Y38" s="8"/>
      <c r="Z38" s="8"/>
      <c r="AA38" s="8"/>
      <c r="AB38" s="8"/>
      <c r="AC38" s="83"/>
    </row>
    <row r="39" spans="1:29" ht="30" customHeight="1" thickBot="1" x14ac:dyDescent="0.3">
      <c r="A39" s="102">
        <v>13234</v>
      </c>
      <c r="B39" s="103" t="s">
        <v>174</v>
      </c>
      <c r="C39" s="175">
        <v>44165</v>
      </c>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82"/>
    </row>
    <row r="40" spans="1:29" ht="30" customHeight="1" thickBot="1" x14ac:dyDescent="0.3">
      <c r="A40" s="102">
        <v>13244</v>
      </c>
      <c r="B40" s="103" t="s">
        <v>200</v>
      </c>
      <c r="C40" s="175">
        <v>44165</v>
      </c>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82"/>
    </row>
    <row r="41" spans="1:29" ht="30" customHeight="1" thickBot="1" x14ac:dyDescent="0.3">
      <c r="A41" s="122">
        <v>13245</v>
      </c>
      <c r="B41" s="123" t="s">
        <v>209</v>
      </c>
      <c r="C41" s="176">
        <v>44165</v>
      </c>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36"/>
    </row>
    <row r="42" spans="1:29" ht="30" customHeight="1" x14ac:dyDescent="0.25"/>
    <row r="43" spans="1:29" ht="30" customHeight="1" x14ac:dyDescent="0.25"/>
    <row r="44" spans="1:29" ht="30" customHeight="1" x14ac:dyDescent="0.25"/>
    <row r="45" spans="1:29" ht="30" customHeight="1" x14ac:dyDescent="0.25"/>
    <row r="46" spans="1:29" ht="30" customHeight="1" x14ac:dyDescent="0.25"/>
    <row r="47" spans="1:29" ht="30" customHeight="1" x14ac:dyDescent="0.25"/>
    <row r="48" spans="1:29" ht="30" customHeight="1" x14ac:dyDescent="0.25"/>
    <row r="49" ht="30" customHeight="1" x14ac:dyDescent="0.25"/>
    <row r="50" ht="30" customHeight="1" x14ac:dyDescent="0.25"/>
    <row r="51" ht="30" customHeight="1" x14ac:dyDescent="0.25"/>
    <row r="52" ht="30" customHeight="1" x14ac:dyDescent="0.25"/>
    <row r="53" ht="30" customHeight="1" x14ac:dyDescent="0.25"/>
    <row r="54" ht="30" customHeight="1" x14ac:dyDescent="0.25"/>
    <row r="55" ht="30" customHeight="1" x14ac:dyDescent="0.25"/>
    <row r="56" ht="30" customHeight="1" x14ac:dyDescent="0.25"/>
    <row r="57" ht="30" customHeight="1" x14ac:dyDescent="0.25"/>
    <row r="58" ht="30" customHeight="1" x14ac:dyDescent="0.25"/>
    <row r="59" ht="30" customHeight="1" x14ac:dyDescent="0.25"/>
    <row r="60" ht="30" customHeight="1" x14ac:dyDescent="0.25"/>
    <row r="61" ht="30" customHeight="1" x14ac:dyDescent="0.25"/>
    <row r="62" ht="30" customHeight="1" x14ac:dyDescent="0.25"/>
    <row r="63" ht="30" customHeight="1" x14ac:dyDescent="0.25"/>
    <row r="64" ht="30" customHeight="1" x14ac:dyDescent="0.25"/>
    <row r="65" ht="30" customHeight="1" x14ac:dyDescent="0.25"/>
    <row r="66" ht="30" customHeight="1" x14ac:dyDescent="0.25"/>
    <row r="67" ht="30" customHeight="1" x14ac:dyDescent="0.25"/>
    <row r="68" ht="30" customHeight="1" x14ac:dyDescent="0.25"/>
    <row r="69" ht="30" customHeight="1" x14ac:dyDescent="0.25"/>
    <row r="70" ht="30" customHeight="1" x14ac:dyDescent="0.25"/>
    <row r="71" ht="30" customHeight="1" x14ac:dyDescent="0.25"/>
    <row r="72" ht="30" customHeight="1" x14ac:dyDescent="0.25"/>
    <row r="73" ht="30" customHeight="1" x14ac:dyDescent="0.25"/>
    <row r="74" ht="30" customHeight="1" x14ac:dyDescent="0.25"/>
    <row r="75" ht="30" customHeight="1" x14ac:dyDescent="0.25"/>
    <row r="76" ht="30" customHeight="1" x14ac:dyDescent="0.25"/>
    <row r="77" ht="30" customHeight="1" x14ac:dyDescent="0.25"/>
    <row r="78" ht="30" customHeight="1" x14ac:dyDescent="0.25"/>
    <row r="79" ht="30" customHeight="1" x14ac:dyDescent="0.25"/>
    <row r="80" ht="30" customHeight="1" x14ac:dyDescent="0.25"/>
    <row r="81" ht="30" customHeight="1" x14ac:dyDescent="0.25"/>
    <row r="82" ht="30" customHeight="1" x14ac:dyDescent="0.25"/>
    <row r="83" ht="30" customHeight="1" x14ac:dyDescent="0.25"/>
    <row r="84" ht="30" customHeight="1" x14ac:dyDescent="0.25"/>
    <row r="85" ht="30" customHeight="1" x14ac:dyDescent="0.25"/>
    <row r="86" ht="30" customHeight="1" x14ac:dyDescent="0.25"/>
    <row r="87" ht="30" customHeight="1" x14ac:dyDescent="0.25"/>
    <row r="88" ht="30" customHeight="1" x14ac:dyDescent="0.25"/>
    <row r="89" ht="30" customHeight="1" x14ac:dyDescent="0.25"/>
    <row r="90" ht="30" customHeight="1" x14ac:dyDescent="0.25"/>
    <row r="91" ht="30" customHeight="1" x14ac:dyDescent="0.25"/>
    <row r="92" ht="30" customHeight="1" x14ac:dyDescent="0.25"/>
    <row r="93" ht="30" customHeight="1" x14ac:dyDescent="0.25"/>
    <row r="94" ht="30" customHeight="1" x14ac:dyDescent="0.25"/>
    <row r="95" ht="30" customHeight="1" x14ac:dyDescent="0.25"/>
    <row r="96" ht="30" customHeight="1" x14ac:dyDescent="0.25"/>
    <row r="97" ht="30" customHeight="1" x14ac:dyDescent="0.25"/>
    <row r="98" ht="30" customHeight="1" x14ac:dyDescent="0.25"/>
    <row r="99" ht="30" customHeight="1" x14ac:dyDescent="0.25"/>
    <row r="100" ht="30" customHeight="1" x14ac:dyDescent="0.25"/>
    <row r="101" ht="30" customHeight="1" x14ac:dyDescent="0.25"/>
    <row r="102" ht="30" customHeight="1" x14ac:dyDescent="0.25"/>
    <row r="103" ht="30" customHeight="1" x14ac:dyDescent="0.25"/>
    <row r="104" ht="30" customHeight="1" x14ac:dyDescent="0.25"/>
    <row r="105" ht="30" customHeight="1" x14ac:dyDescent="0.25"/>
    <row r="106" ht="30" customHeight="1" x14ac:dyDescent="0.25"/>
    <row r="107" ht="30" customHeight="1" x14ac:dyDescent="0.25"/>
    <row r="108" ht="30" customHeight="1" x14ac:dyDescent="0.25"/>
    <row r="109" ht="30" customHeight="1" x14ac:dyDescent="0.25"/>
    <row r="110" ht="30" customHeight="1" x14ac:dyDescent="0.25"/>
    <row r="111" ht="30" customHeight="1" x14ac:dyDescent="0.25"/>
    <row r="112" ht="30" customHeight="1" x14ac:dyDescent="0.25"/>
    <row r="113" ht="30" customHeight="1" x14ac:dyDescent="0.25"/>
    <row r="114" ht="30" customHeight="1" x14ac:dyDescent="0.25"/>
    <row r="115" ht="30" customHeight="1" x14ac:dyDescent="0.25"/>
    <row r="116" ht="30" customHeight="1" x14ac:dyDescent="0.25"/>
    <row r="117" ht="30" customHeight="1" x14ac:dyDescent="0.25"/>
    <row r="118" ht="30" customHeight="1" x14ac:dyDescent="0.25"/>
    <row r="119" ht="30" customHeight="1" x14ac:dyDescent="0.25"/>
    <row r="120" ht="30" customHeight="1" x14ac:dyDescent="0.25"/>
    <row r="121" ht="30" customHeight="1" x14ac:dyDescent="0.25"/>
    <row r="122" ht="30" customHeight="1" x14ac:dyDescent="0.25"/>
    <row r="123" ht="30" customHeight="1" x14ac:dyDescent="0.25"/>
    <row r="124" ht="30" customHeight="1" x14ac:dyDescent="0.25"/>
    <row r="125" ht="30" customHeight="1" x14ac:dyDescent="0.25"/>
    <row r="126" ht="30" customHeight="1" x14ac:dyDescent="0.25"/>
    <row r="127" ht="30" customHeight="1" x14ac:dyDescent="0.25"/>
    <row r="128" ht="30" customHeight="1" x14ac:dyDescent="0.25"/>
    <row r="129" ht="30" customHeight="1" x14ac:dyDescent="0.25"/>
    <row r="130" ht="30" customHeight="1" x14ac:dyDescent="0.25"/>
    <row r="131" ht="30" customHeight="1" x14ac:dyDescent="0.25"/>
    <row r="132" ht="30" customHeight="1" x14ac:dyDescent="0.25"/>
    <row r="133" ht="30" customHeight="1" x14ac:dyDescent="0.25"/>
    <row r="134" ht="30" customHeight="1" x14ac:dyDescent="0.25"/>
    <row r="135" ht="30" customHeight="1" x14ac:dyDescent="0.25"/>
    <row r="136" ht="30" customHeight="1" x14ac:dyDescent="0.25"/>
    <row r="137" ht="30" customHeight="1" x14ac:dyDescent="0.25"/>
    <row r="138" ht="30" customHeight="1" x14ac:dyDescent="0.25"/>
    <row r="139" ht="30" customHeight="1" x14ac:dyDescent="0.25"/>
    <row r="140" ht="30" customHeight="1" x14ac:dyDescent="0.25"/>
    <row r="141" ht="30" customHeight="1" x14ac:dyDescent="0.25"/>
    <row r="142" ht="30" customHeight="1" x14ac:dyDescent="0.25"/>
    <row r="143" ht="30" customHeight="1" x14ac:dyDescent="0.25"/>
    <row r="144" ht="30" customHeight="1" x14ac:dyDescent="0.25"/>
    <row r="145" ht="30" customHeight="1" x14ac:dyDescent="0.25"/>
    <row r="146" ht="30" customHeight="1" x14ac:dyDescent="0.25"/>
    <row r="147" ht="30" customHeight="1" x14ac:dyDescent="0.25"/>
    <row r="148" ht="30" customHeight="1" x14ac:dyDescent="0.25"/>
    <row r="149" ht="30" customHeight="1" x14ac:dyDescent="0.25"/>
    <row r="150" ht="30" customHeight="1" x14ac:dyDescent="0.25"/>
    <row r="151" ht="30" customHeight="1" x14ac:dyDescent="0.25"/>
    <row r="152" ht="30" customHeight="1" x14ac:dyDescent="0.25"/>
    <row r="153" ht="30" customHeight="1" x14ac:dyDescent="0.25"/>
    <row r="154" ht="30" customHeight="1" x14ac:dyDescent="0.25"/>
    <row r="155" ht="30" customHeight="1" x14ac:dyDescent="0.25"/>
    <row r="156" ht="30" customHeight="1" x14ac:dyDescent="0.25"/>
    <row r="157" ht="30" customHeight="1" x14ac:dyDescent="0.25"/>
    <row r="158" ht="30" customHeight="1" x14ac:dyDescent="0.25"/>
    <row r="159" ht="30" customHeight="1" x14ac:dyDescent="0.25"/>
    <row r="160" ht="30" customHeight="1" x14ac:dyDescent="0.25"/>
    <row r="161" ht="30" customHeight="1" x14ac:dyDescent="0.25"/>
    <row r="162" ht="30" customHeight="1" x14ac:dyDescent="0.25"/>
    <row r="163" ht="30" customHeight="1" x14ac:dyDescent="0.25"/>
    <row r="164" ht="30" customHeight="1" x14ac:dyDescent="0.25"/>
    <row r="165" ht="30" customHeight="1" x14ac:dyDescent="0.25"/>
    <row r="166" ht="30" customHeight="1" x14ac:dyDescent="0.25"/>
    <row r="167" ht="30" customHeight="1" x14ac:dyDescent="0.25"/>
    <row r="168" ht="30" customHeight="1" x14ac:dyDescent="0.25"/>
    <row r="169" ht="30" customHeight="1" x14ac:dyDescent="0.25"/>
    <row r="170" ht="30" customHeight="1" x14ac:dyDescent="0.25"/>
    <row r="171" ht="30" customHeight="1" x14ac:dyDescent="0.25"/>
    <row r="172" ht="30" customHeight="1" x14ac:dyDescent="0.25"/>
    <row r="173" ht="30" customHeight="1" x14ac:dyDescent="0.25"/>
    <row r="174" ht="30" customHeight="1" x14ac:dyDescent="0.25"/>
    <row r="175" ht="30" customHeight="1" x14ac:dyDescent="0.25"/>
    <row r="176" ht="30" customHeight="1" x14ac:dyDescent="0.25"/>
    <row r="177" ht="30" customHeight="1" x14ac:dyDescent="0.25"/>
    <row r="178" ht="30" customHeight="1" x14ac:dyDescent="0.25"/>
    <row r="179" ht="30" customHeight="1" x14ac:dyDescent="0.25"/>
    <row r="180" ht="30" customHeight="1" x14ac:dyDescent="0.25"/>
    <row r="181" ht="30" customHeight="1" x14ac:dyDescent="0.25"/>
    <row r="182" ht="30" customHeight="1" x14ac:dyDescent="0.25"/>
    <row r="183" ht="30" customHeight="1" x14ac:dyDescent="0.25"/>
    <row r="184" ht="30" customHeight="1" x14ac:dyDescent="0.25"/>
    <row r="185" ht="30" customHeight="1" x14ac:dyDescent="0.25"/>
    <row r="186" ht="30" customHeight="1" x14ac:dyDescent="0.25"/>
    <row r="187" ht="30" customHeight="1" x14ac:dyDescent="0.25"/>
    <row r="188" ht="30" customHeight="1" x14ac:dyDescent="0.25"/>
    <row r="189" ht="30" customHeight="1" x14ac:dyDescent="0.25"/>
    <row r="190" ht="30" customHeight="1" x14ac:dyDescent="0.25"/>
    <row r="191" ht="30" customHeight="1" x14ac:dyDescent="0.25"/>
    <row r="192" ht="30" customHeight="1" x14ac:dyDescent="0.25"/>
    <row r="193" ht="30" customHeight="1" x14ac:dyDescent="0.25"/>
    <row r="194" ht="30" customHeight="1" x14ac:dyDescent="0.25"/>
    <row r="195" ht="30" customHeight="1" x14ac:dyDescent="0.25"/>
    <row r="196" ht="30" customHeight="1" x14ac:dyDescent="0.25"/>
    <row r="197" ht="30" customHeight="1" x14ac:dyDescent="0.25"/>
    <row r="198" ht="30" customHeight="1" x14ac:dyDescent="0.25"/>
    <row r="199" ht="30" customHeight="1" x14ac:dyDescent="0.25"/>
    <row r="200" ht="30" customHeight="1" x14ac:dyDescent="0.25"/>
    <row r="201" ht="30" customHeight="1" x14ac:dyDescent="0.25"/>
    <row r="202" ht="30" customHeight="1" x14ac:dyDescent="0.25"/>
    <row r="203" ht="30" customHeight="1" x14ac:dyDescent="0.25"/>
    <row r="204" ht="30" customHeight="1" x14ac:dyDescent="0.25"/>
    <row r="205" ht="30" customHeight="1" x14ac:dyDescent="0.25"/>
    <row r="206" ht="30" customHeight="1" x14ac:dyDescent="0.25"/>
    <row r="207" ht="30" customHeight="1" x14ac:dyDescent="0.25"/>
    <row r="208" ht="30" customHeight="1" x14ac:dyDescent="0.25"/>
    <row r="209" ht="30" customHeight="1" x14ac:dyDescent="0.25"/>
    <row r="210" ht="30" customHeight="1" x14ac:dyDescent="0.25"/>
    <row r="211" ht="30" customHeight="1" x14ac:dyDescent="0.25"/>
    <row r="212" ht="30" customHeight="1" x14ac:dyDescent="0.25"/>
    <row r="213" ht="30" customHeight="1" x14ac:dyDescent="0.25"/>
    <row r="214" ht="30" customHeight="1" x14ac:dyDescent="0.25"/>
    <row r="215" ht="30" customHeight="1" x14ac:dyDescent="0.25"/>
    <row r="216" ht="30" customHeight="1" x14ac:dyDescent="0.25"/>
    <row r="217" ht="30" customHeight="1" x14ac:dyDescent="0.25"/>
    <row r="218" ht="30" customHeight="1" x14ac:dyDescent="0.25"/>
    <row r="219" ht="30" customHeight="1" x14ac:dyDescent="0.25"/>
    <row r="220" ht="30" customHeight="1" x14ac:dyDescent="0.25"/>
    <row r="221" ht="30" customHeight="1" x14ac:dyDescent="0.25"/>
    <row r="222" ht="30" customHeight="1" x14ac:dyDescent="0.25"/>
    <row r="223" ht="30" customHeight="1" x14ac:dyDescent="0.25"/>
    <row r="224" ht="30" customHeight="1" x14ac:dyDescent="0.25"/>
    <row r="225" ht="30" customHeight="1" x14ac:dyDescent="0.25"/>
    <row r="226" ht="30" customHeight="1" x14ac:dyDescent="0.25"/>
    <row r="227" ht="30" customHeight="1" x14ac:dyDescent="0.25"/>
    <row r="228" ht="30" customHeight="1" x14ac:dyDescent="0.25"/>
    <row r="229" ht="30" customHeight="1" x14ac:dyDescent="0.25"/>
    <row r="230" ht="30" customHeight="1" x14ac:dyDescent="0.25"/>
    <row r="231" ht="30" customHeight="1" x14ac:dyDescent="0.25"/>
    <row r="232" ht="30" customHeight="1" x14ac:dyDescent="0.25"/>
    <row r="233" ht="30" customHeight="1" x14ac:dyDescent="0.25"/>
    <row r="234" ht="30" customHeight="1" x14ac:dyDescent="0.25"/>
    <row r="235" ht="30" customHeight="1" x14ac:dyDescent="0.25"/>
    <row r="236" ht="30" customHeight="1" x14ac:dyDescent="0.25"/>
    <row r="237" ht="30" customHeight="1" x14ac:dyDescent="0.25"/>
    <row r="238" ht="30" customHeight="1" x14ac:dyDescent="0.25"/>
    <row r="239" ht="30" customHeight="1" x14ac:dyDescent="0.25"/>
    <row r="240" ht="30" customHeight="1" x14ac:dyDescent="0.25"/>
    <row r="241" ht="30" customHeight="1" x14ac:dyDescent="0.25"/>
    <row r="242" ht="30" customHeight="1" x14ac:dyDescent="0.25"/>
    <row r="243" ht="30" customHeight="1" x14ac:dyDescent="0.25"/>
    <row r="244" ht="30" customHeight="1" x14ac:dyDescent="0.25"/>
    <row r="245" ht="30" customHeight="1" x14ac:dyDescent="0.25"/>
    <row r="246" ht="30" customHeight="1" x14ac:dyDescent="0.25"/>
    <row r="247" ht="30" customHeight="1" x14ac:dyDescent="0.25"/>
    <row r="248" ht="30" customHeight="1" x14ac:dyDescent="0.25"/>
    <row r="249" ht="30" customHeight="1" x14ac:dyDescent="0.25"/>
    <row r="250" ht="30" customHeight="1" x14ac:dyDescent="0.25"/>
    <row r="251" ht="30" customHeight="1" x14ac:dyDescent="0.25"/>
    <row r="252" ht="30" customHeight="1" x14ac:dyDescent="0.25"/>
    <row r="253" ht="30" customHeight="1" x14ac:dyDescent="0.25"/>
    <row r="254" ht="30" customHeight="1" x14ac:dyDescent="0.25"/>
    <row r="255" ht="30" customHeight="1" x14ac:dyDescent="0.25"/>
    <row r="256" ht="30" customHeight="1" x14ac:dyDescent="0.25"/>
    <row r="257" ht="30" customHeight="1" x14ac:dyDescent="0.25"/>
    <row r="258" ht="30" customHeight="1" x14ac:dyDescent="0.25"/>
    <row r="259" ht="30" customHeight="1" x14ac:dyDescent="0.25"/>
    <row r="260" ht="30" customHeight="1" x14ac:dyDescent="0.25"/>
    <row r="261" ht="30" customHeight="1" x14ac:dyDescent="0.25"/>
    <row r="262" ht="30" customHeight="1" x14ac:dyDescent="0.25"/>
    <row r="263" ht="30" customHeight="1" x14ac:dyDescent="0.25"/>
    <row r="264" ht="30" customHeight="1" x14ac:dyDescent="0.25"/>
    <row r="265" ht="30" customHeight="1" x14ac:dyDescent="0.25"/>
    <row r="266" ht="30" customHeight="1" x14ac:dyDescent="0.25"/>
    <row r="267" ht="30" customHeight="1" x14ac:dyDescent="0.25"/>
    <row r="268" ht="30" customHeight="1" x14ac:dyDescent="0.25"/>
    <row r="269" ht="30" customHeight="1" x14ac:dyDescent="0.25"/>
    <row r="270" ht="30" customHeight="1" x14ac:dyDescent="0.25"/>
    <row r="271" ht="30" customHeight="1" x14ac:dyDescent="0.25"/>
    <row r="272" ht="30" customHeight="1" x14ac:dyDescent="0.25"/>
    <row r="273" ht="30" customHeight="1" x14ac:dyDescent="0.25"/>
    <row r="274" ht="30" customHeight="1" x14ac:dyDescent="0.25"/>
    <row r="275" ht="30" customHeight="1" x14ac:dyDescent="0.25"/>
    <row r="276" ht="30" customHeight="1" x14ac:dyDescent="0.25"/>
    <row r="277" ht="30" customHeight="1" x14ac:dyDescent="0.25"/>
    <row r="278" ht="30" customHeight="1" x14ac:dyDescent="0.25"/>
    <row r="279" ht="30" customHeight="1" x14ac:dyDescent="0.25"/>
    <row r="280" ht="30" customHeight="1" x14ac:dyDescent="0.25"/>
    <row r="281" ht="30" customHeight="1" x14ac:dyDescent="0.25"/>
    <row r="282" ht="30" customHeight="1" x14ac:dyDescent="0.25"/>
    <row r="283" ht="30" customHeight="1" x14ac:dyDescent="0.25"/>
    <row r="284" ht="30" customHeight="1" x14ac:dyDescent="0.25"/>
    <row r="285" ht="30" customHeight="1" x14ac:dyDescent="0.25"/>
    <row r="286" ht="30" customHeight="1" x14ac:dyDescent="0.25"/>
    <row r="287" ht="30" customHeight="1" x14ac:dyDescent="0.25"/>
    <row r="288" ht="30" customHeight="1" x14ac:dyDescent="0.25"/>
    <row r="289" ht="30" customHeight="1" x14ac:dyDescent="0.25"/>
    <row r="290" ht="30" customHeight="1" x14ac:dyDescent="0.25"/>
    <row r="291" ht="30" customHeight="1" x14ac:dyDescent="0.25"/>
    <row r="292" ht="30" customHeight="1" x14ac:dyDescent="0.25"/>
    <row r="293" ht="30" customHeight="1" x14ac:dyDescent="0.25"/>
    <row r="294" ht="30" customHeight="1" x14ac:dyDescent="0.25"/>
    <row r="295" ht="30" customHeight="1" x14ac:dyDescent="0.25"/>
    <row r="296" ht="30" customHeight="1" x14ac:dyDescent="0.25"/>
    <row r="297" ht="30" customHeight="1" x14ac:dyDescent="0.25"/>
    <row r="298" ht="30" customHeight="1" x14ac:dyDescent="0.25"/>
    <row r="299" ht="30" customHeight="1" x14ac:dyDescent="0.25"/>
    <row r="300" ht="30" customHeight="1" x14ac:dyDescent="0.25"/>
    <row r="301" ht="30" customHeight="1" x14ac:dyDescent="0.25"/>
    <row r="302" ht="30" customHeight="1" x14ac:dyDescent="0.25"/>
    <row r="303" ht="30" customHeight="1" x14ac:dyDescent="0.25"/>
    <row r="304" ht="30" customHeight="1" x14ac:dyDescent="0.25"/>
    <row r="305" ht="30" customHeight="1" x14ac:dyDescent="0.25"/>
    <row r="306" ht="30" customHeight="1" x14ac:dyDescent="0.25"/>
    <row r="307" ht="30" customHeight="1" x14ac:dyDescent="0.25"/>
    <row r="308" ht="30" customHeight="1" x14ac:dyDescent="0.25"/>
    <row r="309" ht="30" customHeight="1" x14ac:dyDescent="0.25"/>
    <row r="310" ht="30" customHeight="1" x14ac:dyDescent="0.25"/>
    <row r="311" ht="30" customHeight="1" x14ac:dyDescent="0.25"/>
    <row r="312" ht="30" customHeight="1" x14ac:dyDescent="0.25"/>
    <row r="313" ht="30" customHeight="1" x14ac:dyDescent="0.25"/>
    <row r="314" ht="30" customHeight="1" x14ac:dyDescent="0.25"/>
    <row r="315" ht="30" customHeight="1" x14ac:dyDescent="0.25"/>
    <row r="316" ht="30" customHeight="1" x14ac:dyDescent="0.25"/>
    <row r="317" ht="30" customHeight="1" x14ac:dyDescent="0.25"/>
    <row r="318" ht="30" customHeight="1" x14ac:dyDescent="0.25"/>
    <row r="319" ht="30" customHeight="1" x14ac:dyDescent="0.25"/>
    <row r="320" ht="30" customHeight="1" x14ac:dyDescent="0.25"/>
    <row r="321" ht="30" customHeight="1" x14ac:dyDescent="0.25"/>
    <row r="322" ht="30" customHeight="1" x14ac:dyDescent="0.25"/>
    <row r="323" ht="30" customHeight="1" x14ac:dyDescent="0.25"/>
    <row r="324" ht="30" customHeight="1" x14ac:dyDescent="0.25"/>
    <row r="325" ht="30" customHeight="1" x14ac:dyDescent="0.25"/>
    <row r="326" ht="30" customHeight="1" x14ac:dyDescent="0.25"/>
    <row r="327" ht="30" customHeight="1" x14ac:dyDescent="0.25"/>
    <row r="328" ht="30" customHeight="1" x14ac:dyDescent="0.25"/>
    <row r="329" ht="30" customHeight="1" x14ac:dyDescent="0.25"/>
    <row r="330" ht="30" customHeight="1" x14ac:dyDescent="0.25"/>
    <row r="331" ht="30" customHeight="1" x14ac:dyDescent="0.25"/>
    <row r="332" ht="30" customHeight="1" x14ac:dyDescent="0.25"/>
    <row r="333" ht="30" customHeight="1" x14ac:dyDescent="0.25"/>
    <row r="334" ht="30" customHeight="1" x14ac:dyDescent="0.25"/>
    <row r="335" ht="30" customHeight="1" x14ac:dyDescent="0.25"/>
    <row r="336" ht="30" customHeight="1" x14ac:dyDescent="0.25"/>
    <row r="337" ht="30" customHeight="1" x14ac:dyDescent="0.25"/>
    <row r="338" ht="30" customHeight="1" x14ac:dyDescent="0.25"/>
    <row r="339" ht="30" customHeight="1" x14ac:dyDescent="0.25"/>
    <row r="340" ht="30" customHeight="1" x14ac:dyDescent="0.25"/>
    <row r="341" ht="30" customHeight="1" x14ac:dyDescent="0.25"/>
    <row r="342" ht="30" customHeight="1" x14ac:dyDescent="0.25"/>
    <row r="343" ht="30" customHeight="1" x14ac:dyDescent="0.25"/>
    <row r="344" ht="30" customHeight="1" x14ac:dyDescent="0.25"/>
    <row r="345" ht="30" customHeight="1" x14ac:dyDescent="0.25"/>
    <row r="346" ht="30" customHeight="1" x14ac:dyDescent="0.25"/>
    <row r="347" ht="30" customHeight="1" x14ac:dyDescent="0.25"/>
    <row r="348" ht="30" customHeight="1" x14ac:dyDescent="0.25"/>
    <row r="349" ht="30" customHeight="1" x14ac:dyDescent="0.25"/>
    <row r="350" ht="30" customHeight="1" x14ac:dyDescent="0.25"/>
    <row r="351" ht="30" customHeight="1" x14ac:dyDescent="0.25"/>
    <row r="352" ht="30" customHeight="1" x14ac:dyDescent="0.25"/>
    <row r="353" ht="30" customHeight="1" x14ac:dyDescent="0.25"/>
    <row r="354" ht="30" customHeight="1" x14ac:dyDescent="0.25"/>
    <row r="355" ht="30" customHeight="1" x14ac:dyDescent="0.25"/>
    <row r="356" ht="30" customHeight="1" x14ac:dyDescent="0.25"/>
    <row r="357" ht="30" customHeight="1" x14ac:dyDescent="0.25"/>
    <row r="358" ht="30" customHeight="1" x14ac:dyDescent="0.25"/>
    <row r="359" ht="30" customHeight="1" x14ac:dyDescent="0.25"/>
    <row r="360" ht="30" customHeight="1" x14ac:dyDescent="0.25"/>
    <row r="361" ht="30" customHeight="1" x14ac:dyDescent="0.25"/>
    <row r="362" ht="30" customHeight="1" x14ac:dyDescent="0.25"/>
    <row r="363" ht="30" customHeight="1" x14ac:dyDescent="0.25"/>
    <row r="364" ht="30" customHeight="1" x14ac:dyDescent="0.25"/>
    <row r="365" ht="30" customHeight="1" x14ac:dyDescent="0.25"/>
    <row r="366" ht="30" customHeight="1" x14ac:dyDescent="0.25"/>
    <row r="367" ht="30" customHeight="1" x14ac:dyDescent="0.25"/>
    <row r="368" ht="30" customHeight="1" x14ac:dyDescent="0.25"/>
    <row r="369" ht="30" customHeight="1" x14ac:dyDescent="0.25"/>
    <row r="370" ht="30" customHeight="1" x14ac:dyDescent="0.25"/>
    <row r="371" ht="30" customHeight="1" x14ac:dyDescent="0.25"/>
    <row r="372" ht="30" customHeight="1" x14ac:dyDescent="0.25"/>
    <row r="373" ht="30" customHeight="1" x14ac:dyDescent="0.25"/>
    <row r="374" ht="30" customHeight="1" x14ac:dyDescent="0.25"/>
    <row r="375" ht="30" customHeight="1" x14ac:dyDescent="0.25"/>
    <row r="376" ht="30" customHeight="1" x14ac:dyDescent="0.25"/>
    <row r="377" ht="30" customHeight="1" x14ac:dyDescent="0.25"/>
    <row r="378" ht="30" customHeight="1" x14ac:dyDescent="0.25"/>
    <row r="379" ht="30" customHeight="1" x14ac:dyDescent="0.25"/>
    <row r="380" ht="30" customHeight="1" x14ac:dyDescent="0.25"/>
    <row r="381" ht="30" customHeight="1" x14ac:dyDescent="0.25"/>
    <row r="382" ht="30" customHeight="1" x14ac:dyDescent="0.25"/>
    <row r="383" ht="30" customHeight="1" x14ac:dyDescent="0.25"/>
    <row r="384" ht="30" customHeight="1" x14ac:dyDescent="0.25"/>
    <row r="385" ht="30" customHeight="1" x14ac:dyDescent="0.25"/>
    <row r="386" ht="30" customHeight="1" x14ac:dyDescent="0.25"/>
    <row r="387" ht="30" customHeight="1" x14ac:dyDescent="0.25"/>
    <row r="388" ht="30" customHeight="1" x14ac:dyDescent="0.25"/>
    <row r="389" ht="30" customHeight="1" x14ac:dyDescent="0.25"/>
    <row r="390" ht="30" customHeight="1" x14ac:dyDescent="0.25"/>
    <row r="391" ht="30" customHeight="1" x14ac:dyDescent="0.25"/>
    <row r="392" ht="30" customHeight="1" x14ac:dyDescent="0.25"/>
    <row r="393" ht="30" customHeight="1" x14ac:dyDescent="0.25"/>
    <row r="394" ht="30" customHeight="1" x14ac:dyDescent="0.25"/>
    <row r="395" ht="30" customHeight="1" x14ac:dyDescent="0.25"/>
    <row r="396" ht="30" customHeight="1" x14ac:dyDescent="0.25"/>
    <row r="397" ht="30" customHeight="1" x14ac:dyDescent="0.25"/>
    <row r="398" ht="30" customHeight="1" x14ac:dyDescent="0.25"/>
    <row r="399" ht="30" customHeight="1" x14ac:dyDescent="0.25"/>
    <row r="400" ht="30" customHeight="1" x14ac:dyDescent="0.25"/>
    <row r="401" ht="30" customHeight="1" x14ac:dyDescent="0.25"/>
    <row r="402" ht="30" customHeight="1" x14ac:dyDescent="0.25"/>
    <row r="403" ht="30" customHeight="1" x14ac:dyDescent="0.25"/>
    <row r="404" ht="30" customHeight="1" x14ac:dyDescent="0.25"/>
    <row r="405" ht="30" customHeight="1" x14ac:dyDescent="0.25"/>
    <row r="406" ht="30" customHeight="1" x14ac:dyDescent="0.25"/>
    <row r="407" ht="30" customHeight="1" x14ac:dyDescent="0.25"/>
    <row r="408" ht="30" customHeight="1" x14ac:dyDescent="0.25"/>
    <row r="409" ht="30" customHeight="1" x14ac:dyDescent="0.25"/>
    <row r="410" ht="30" customHeight="1" x14ac:dyDescent="0.25"/>
    <row r="411" ht="30" customHeight="1" x14ac:dyDescent="0.25"/>
    <row r="412" ht="30" customHeight="1" x14ac:dyDescent="0.25"/>
    <row r="413" ht="30" customHeight="1" x14ac:dyDescent="0.25"/>
    <row r="414" ht="30" customHeight="1" x14ac:dyDescent="0.25"/>
    <row r="415" ht="30" customHeight="1" x14ac:dyDescent="0.25"/>
    <row r="416" ht="30" customHeight="1" x14ac:dyDescent="0.25"/>
    <row r="417" ht="30" customHeight="1" x14ac:dyDescent="0.25"/>
    <row r="418" ht="30" customHeight="1" x14ac:dyDescent="0.25"/>
    <row r="419" ht="30" customHeight="1" x14ac:dyDescent="0.25"/>
    <row r="420" ht="30" customHeight="1" x14ac:dyDescent="0.25"/>
    <row r="421" ht="30" customHeight="1" x14ac:dyDescent="0.25"/>
    <row r="422" ht="30" customHeight="1" x14ac:dyDescent="0.25"/>
    <row r="423" ht="30" customHeight="1" x14ac:dyDescent="0.25"/>
    <row r="424" ht="30" customHeight="1" x14ac:dyDescent="0.25"/>
    <row r="425" ht="30" customHeight="1" x14ac:dyDescent="0.25"/>
    <row r="426" ht="30" customHeight="1" x14ac:dyDescent="0.25"/>
    <row r="427" ht="30" customHeight="1" x14ac:dyDescent="0.25"/>
    <row r="428" ht="30" customHeight="1" x14ac:dyDescent="0.25"/>
    <row r="429" ht="30" customHeight="1" x14ac:dyDescent="0.25"/>
    <row r="430" ht="30" customHeight="1" x14ac:dyDescent="0.25"/>
    <row r="431" ht="30" customHeight="1" x14ac:dyDescent="0.25"/>
    <row r="432" ht="30" customHeight="1" x14ac:dyDescent="0.25"/>
    <row r="433" ht="30" customHeight="1" x14ac:dyDescent="0.25"/>
    <row r="434" ht="30" customHeight="1" x14ac:dyDescent="0.25"/>
    <row r="435" ht="30" customHeight="1" x14ac:dyDescent="0.25"/>
    <row r="436" ht="30" customHeight="1" x14ac:dyDescent="0.25"/>
    <row r="437" ht="30" customHeight="1" x14ac:dyDescent="0.25"/>
    <row r="438" ht="30" customHeight="1" x14ac:dyDescent="0.25"/>
    <row r="439" ht="30" customHeight="1" x14ac:dyDescent="0.25"/>
    <row r="440" ht="30" customHeight="1" x14ac:dyDescent="0.25"/>
    <row r="441" ht="30" customHeight="1" x14ac:dyDescent="0.25"/>
    <row r="442" ht="30" customHeight="1" x14ac:dyDescent="0.25"/>
    <row r="443" ht="30" customHeight="1" x14ac:dyDescent="0.25"/>
    <row r="444" ht="30" customHeight="1" x14ac:dyDescent="0.25"/>
    <row r="445" ht="30" customHeight="1" x14ac:dyDescent="0.25"/>
    <row r="446" ht="30" customHeight="1" x14ac:dyDescent="0.25"/>
    <row r="447" ht="30" customHeight="1" x14ac:dyDescent="0.25"/>
    <row r="448"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sheetData>
  <autoFilter ref="A2:AC484" xr:uid="{5B937162-F56E-4FE4-809C-A574A88406CA}"/>
  <conditionalFormatting sqref="A2">
    <cfRule type="duplicateValues" dxfId="14" priority="21"/>
  </conditionalFormatting>
  <conditionalFormatting sqref="A3">
    <cfRule type="duplicateValues" dxfId="13" priority="16"/>
    <cfRule type="duplicateValues" dxfId="12" priority="17"/>
  </conditionalFormatting>
  <conditionalFormatting sqref="A3:A4">
    <cfRule type="duplicateValues" dxfId="11" priority="15"/>
  </conditionalFormatting>
  <conditionalFormatting sqref="A4">
    <cfRule type="duplicateValues" dxfId="10" priority="18"/>
    <cfRule type="duplicateValues" dxfId="9" priority="19"/>
  </conditionalFormatting>
  <conditionalFormatting sqref="A5:A21">
    <cfRule type="duplicateValues" dxfId="8" priority="3"/>
    <cfRule type="duplicateValues" dxfId="7" priority="4"/>
    <cfRule type="duplicateValues" dxfId="6" priority="5"/>
  </conditionalFormatting>
  <conditionalFormatting sqref="B5:B21">
    <cfRule type="duplicateValues" dxfId="5" priority="6"/>
  </conditionalFormatting>
  <conditionalFormatting sqref="D3:AC41">
    <cfRule type="cellIs" dxfId="4" priority="8" operator="equal">
      <formula>""</formula>
    </cfRule>
  </conditionalFormatting>
  <conditionalFormatting sqref="A22:A41">
    <cfRule type="duplicateValues" dxfId="3" priority="1136"/>
    <cfRule type="duplicateValues" dxfId="2" priority="1137"/>
    <cfRule type="duplicateValues" dxfId="1" priority="1138"/>
  </conditionalFormatting>
  <conditionalFormatting sqref="B22:B41">
    <cfRule type="duplicateValues" dxfId="0" priority="1142"/>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ilha8"/>
  <dimension ref="A1:F55"/>
  <sheetViews>
    <sheetView showGridLines="0" zoomScale="62" zoomScaleNormal="62" workbookViewId="0">
      <pane xSplit="2" ySplit="1" topLeftCell="C2" activePane="bottomRight" state="frozen"/>
      <selection pane="topRight" activeCell="C1" sqref="C1"/>
      <selection pane="bottomLeft" activeCell="A2" sqref="A2"/>
      <selection pane="bottomRight"/>
    </sheetView>
  </sheetViews>
  <sheetFormatPr defaultColWidth="9.140625" defaultRowHeight="15" x14ac:dyDescent="0.25"/>
  <cols>
    <col min="1" max="1" width="27.7109375" style="28" bestFit="1" customWidth="1"/>
    <col min="2" max="2" width="165.28515625" style="28" customWidth="1"/>
    <col min="3" max="3" width="20.7109375" style="29" customWidth="1"/>
    <col min="4" max="4" width="20.7109375" style="28" customWidth="1"/>
    <col min="5" max="6" width="20.7109375" customWidth="1"/>
  </cols>
  <sheetData>
    <row r="1" spans="1:6" ht="49.9" customHeight="1" thickBot="1" x14ac:dyDescent="0.3">
      <c r="A1" s="26" t="s">
        <v>84</v>
      </c>
      <c r="B1" s="27" t="s">
        <v>85</v>
      </c>
      <c r="C1" s="27" t="s">
        <v>215</v>
      </c>
      <c r="D1" s="27" t="s">
        <v>216</v>
      </c>
      <c r="E1" s="109" t="s">
        <v>86</v>
      </c>
      <c r="F1" s="110" t="s">
        <v>87</v>
      </c>
    </row>
    <row r="2" spans="1:6" s="160" customFormat="1" ht="90" customHeight="1" x14ac:dyDescent="0.25">
      <c r="A2" s="163" t="s">
        <v>6</v>
      </c>
      <c r="B2" s="161" t="s">
        <v>217</v>
      </c>
      <c r="C2" s="164"/>
      <c r="D2" s="164" t="s">
        <v>195</v>
      </c>
      <c r="E2" s="164">
        <v>13200</v>
      </c>
      <c r="F2" s="165">
        <v>13242</v>
      </c>
    </row>
    <row r="3" spans="1:6" s="160" customFormat="1" ht="90" customHeight="1" x14ac:dyDescent="0.25">
      <c r="A3" s="169" t="s">
        <v>6</v>
      </c>
      <c r="B3" s="170" t="s">
        <v>218</v>
      </c>
      <c r="C3" s="171"/>
      <c r="D3" s="171" t="s">
        <v>195</v>
      </c>
      <c r="E3" s="171">
        <v>13200</v>
      </c>
      <c r="F3" s="172">
        <v>13242</v>
      </c>
    </row>
    <row r="4" spans="1:6" s="160" customFormat="1" ht="90" customHeight="1" x14ac:dyDescent="0.25">
      <c r="A4" s="169" t="s">
        <v>6</v>
      </c>
      <c r="B4" s="170" t="s">
        <v>219</v>
      </c>
      <c r="C4" s="171"/>
      <c r="D4" s="171" t="s">
        <v>195</v>
      </c>
      <c r="E4" s="171">
        <v>13200</v>
      </c>
      <c r="F4" s="172">
        <v>13242</v>
      </c>
    </row>
    <row r="5" spans="1:6" s="160" customFormat="1" ht="90" customHeight="1" x14ac:dyDescent="0.25">
      <c r="A5" s="169" t="s">
        <v>6</v>
      </c>
      <c r="B5" s="170" t="s">
        <v>220</v>
      </c>
      <c r="C5" s="171"/>
      <c r="D5" s="171" t="s">
        <v>195</v>
      </c>
      <c r="E5" s="171">
        <v>13200</v>
      </c>
      <c r="F5" s="172">
        <v>13242</v>
      </c>
    </row>
    <row r="6" spans="1:6" s="160" customFormat="1" ht="90" customHeight="1" x14ac:dyDescent="0.25">
      <c r="A6" s="169" t="s">
        <v>6</v>
      </c>
      <c r="B6" s="170" t="s">
        <v>221</v>
      </c>
      <c r="C6" s="171"/>
      <c r="D6" s="171" t="s">
        <v>144</v>
      </c>
      <c r="E6" s="171">
        <v>13200</v>
      </c>
      <c r="F6" s="172">
        <v>13201</v>
      </c>
    </row>
    <row r="7" spans="1:6" s="160" customFormat="1" ht="90" customHeight="1" x14ac:dyDescent="0.25">
      <c r="A7" s="169" t="s">
        <v>6</v>
      </c>
      <c r="B7" s="170" t="s">
        <v>222</v>
      </c>
      <c r="C7" s="171"/>
      <c r="D7" s="171" t="s">
        <v>144</v>
      </c>
      <c r="E7" s="171">
        <v>13200</v>
      </c>
      <c r="F7" s="172">
        <v>13201</v>
      </c>
    </row>
    <row r="8" spans="1:6" s="160" customFormat="1" ht="90" customHeight="1" x14ac:dyDescent="0.25">
      <c r="A8" s="169" t="s">
        <v>6</v>
      </c>
      <c r="B8" s="170" t="s">
        <v>223</v>
      </c>
      <c r="C8" s="171"/>
      <c r="D8" s="171" t="s">
        <v>144</v>
      </c>
      <c r="E8" s="171">
        <v>13200</v>
      </c>
      <c r="F8" s="172">
        <v>13201</v>
      </c>
    </row>
    <row r="9" spans="1:6" s="160" customFormat="1" ht="90" customHeight="1" x14ac:dyDescent="0.25">
      <c r="A9" s="169" t="s">
        <v>6</v>
      </c>
      <c r="B9" s="170" t="s">
        <v>224</v>
      </c>
      <c r="C9" s="171"/>
      <c r="D9" s="171" t="s">
        <v>144</v>
      </c>
      <c r="E9" s="171">
        <v>13200</v>
      </c>
      <c r="F9" s="172">
        <v>13201</v>
      </c>
    </row>
    <row r="10" spans="1:6" s="160" customFormat="1" ht="90" customHeight="1" x14ac:dyDescent="0.25">
      <c r="A10" s="169" t="s">
        <v>6</v>
      </c>
      <c r="B10" s="170" t="s">
        <v>225</v>
      </c>
      <c r="C10" s="171"/>
      <c r="D10" s="171" t="s">
        <v>144</v>
      </c>
      <c r="E10" s="171">
        <v>13200</v>
      </c>
      <c r="F10" s="172">
        <v>13201</v>
      </c>
    </row>
    <row r="11" spans="1:6" s="160" customFormat="1" ht="90" customHeight="1" x14ac:dyDescent="0.25">
      <c r="A11" s="169" t="s">
        <v>6</v>
      </c>
      <c r="B11" s="170" t="s">
        <v>226</v>
      </c>
      <c r="C11" s="171"/>
      <c r="D11" s="171" t="s">
        <v>144</v>
      </c>
      <c r="E11" s="171">
        <v>13200</v>
      </c>
      <c r="F11" s="172">
        <v>13201</v>
      </c>
    </row>
    <row r="12" spans="1:6" s="160" customFormat="1" ht="90" customHeight="1" x14ac:dyDescent="0.25">
      <c r="A12" s="169" t="s">
        <v>6</v>
      </c>
      <c r="B12" s="170" t="s">
        <v>227</v>
      </c>
      <c r="C12" s="171"/>
      <c r="D12" s="171" t="s">
        <v>144</v>
      </c>
      <c r="E12" s="171">
        <v>13200</v>
      </c>
      <c r="F12" s="172">
        <v>13201</v>
      </c>
    </row>
    <row r="13" spans="1:6" s="160" customFormat="1" ht="90" customHeight="1" x14ac:dyDescent="0.25">
      <c r="A13" s="169" t="s">
        <v>6</v>
      </c>
      <c r="B13" s="170" t="s">
        <v>228</v>
      </c>
      <c r="C13" s="171"/>
      <c r="D13" s="171" t="s">
        <v>144</v>
      </c>
      <c r="E13" s="171">
        <v>13200</v>
      </c>
      <c r="F13" s="172">
        <v>13201</v>
      </c>
    </row>
    <row r="14" spans="1:6" s="160" customFormat="1" ht="90" customHeight="1" x14ac:dyDescent="0.25">
      <c r="A14" s="169" t="s">
        <v>6</v>
      </c>
      <c r="B14" s="170" t="s">
        <v>229</v>
      </c>
      <c r="C14" s="171"/>
      <c r="D14" s="171" t="s">
        <v>144</v>
      </c>
      <c r="E14" s="171">
        <v>13200</v>
      </c>
      <c r="F14" s="172">
        <v>13201</v>
      </c>
    </row>
    <row r="15" spans="1:6" s="160" customFormat="1" ht="90" customHeight="1" x14ac:dyDescent="0.25">
      <c r="A15" s="169" t="s">
        <v>6</v>
      </c>
      <c r="B15" s="170" t="s">
        <v>230</v>
      </c>
      <c r="C15" s="171"/>
      <c r="D15" s="171" t="s">
        <v>144</v>
      </c>
      <c r="E15" s="171">
        <v>13200</v>
      </c>
      <c r="F15" s="172">
        <v>13201</v>
      </c>
    </row>
    <row r="16" spans="1:6" s="160" customFormat="1" ht="90" customHeight="1" x14ac:dyDescent="0.25">
      <c r="A16" s="169" t="s">
        <v>6</v>
      </c>
      <c r="B16" s="170" t="s">
        <v>231</v>
      </c>
      <c r="C16" s="171"/>
      <c r="D16" s="171" t="s">
        <v>144</v>
      </c>
      <c r="E16" s="171">
        <v>13200</v>
      </c>
      <c r="F16" s="172">
        <v>13201</v>
      </c>
    </row>
    <row r="17" spans="1:6" s="160" customFormat="1" ht="90" customHeight="1" x14ac:dyDescent="0.25">
      <c r="A17" s="169" t="s">
        <v>6</v>
      </c>
      <c r="B17" s="170" t="s">
        <v>232</v>
      </c>
      <c r="C17" s="171"/>
      <c r="D17" s="171" t="s">
        <v>144</v>
      </c>
      <c r="E17" s="171">
        <v>13200</v>
      </c>
      <c r="F17" s="172">
        <v>13201</v>
      </c>
    </row>
    <row r="18" spans="1:6" s="160" customFormat="1" ht="90" customHeight="1" x14ac:dyDescent="0.25">
      <c r="A18" s="169" t="s">
        <v>6</v>
      </c>
      <c r="B18" s="170" t="s">
        <v>233</v>
      </c>
      <c r="C18" s="171"/>
      <c r="D18" s="171" t="s">
        <v>144</v>
      </c>
      <c r="E18" s="171">
        <v>13200</v>
      </c>
      <c r="F18" s="172">
        <v>13201</v>
      </c>
    </row>
    <row r="19" spans="1:6" s="160" customFormat="1" ht="90" customHeight="1" x14ac:dyDescent="0.25">
      <c r="A19" s="169" t="s">
        <v>6</v>
      </c>
      <c r="B19" s="170" t="s">
        <v>234</v>
      </c>
      <c r="C19" s="171"/>
      <c r="D19" s="171" t="s">
        <v>144</v>
      </c>
      <c r="E19" s="171">
        <v>13200</v>
      </c>
      <c r="F19" s="172">
        <v>13201</v>
      </c>
    </row>
    <row r="20" spans="1:6" s="160" customFormat="1" ht="90" customHeight="1" x14ac:dyDescent="0.25">
      <c r="A20" s="169" t="s">
        <v>6</v>
      </c>
      <c r="B20" s="170" t="s">
        <v>235</v>
      </c>
      <c r="C20" s="171"/>
      <c r="D20" s="171" t="s">
        <v>144</v>
      </c>
      <c r="E20" s="171">
        <v>13200</v>
      </c>
      <c r="F20" s="172">
        <v>13201</v>
      </c>
    </row>
    <row r="21" spans="1:6" s="160" customFormat="1" ht="90" customHeight="1" x14ac:dyDescent="0.25">
      <c r="A21" s="169" t="s">
        <v>6</v>
      </c>
      <c r="B21" s="170" t="s">
        <v>236</v>
      </c>
      <c r="C21" s="171"/>
      <c r="D21" s="171" t="s">
        <v>144</v>
      </c>
      <c r="E21" s="171">
        <v>13200</v>
      </c>
      <c r="F21" s="172">
        <v>13201</v>
      </c>
    </row>
    <row r="22" spans="1:6" s="160" customFormat="1" ht="90" customHeight="1" x14ac:dyDescent="0.25">
      <c r="A22" s="169" t="s">
        <v>6</v>
      </c>
      <c r="B22" s="170" t="s">
        <v>237</v>
      </c>
      <c r="C22" s="171"/>
      <c r="D22" s="171" t="s">
        <v>144</v>
      </c>
      <c r="E22" s="171">
        <v>13200</v>
      </c>
      <c r="F22" s="172">
        <v>13201</v>
      </c>
    </row>
    <row r="23" spans="1:6" s="160" customFormat="1" ht="90" customHeight="1" x14ac:dyDescent="0.25">
      <c r="A23" s="169" t="s">
        <v>6</v>
      </c>
      <c r="B23" s="170" t="s">
        <v>238</v>
      </c>
      <c r="C23" s="171"/>
      <c r="D23" s="171" t="s">
        <v>144</v>
      </c>
      <c r="E23" s="171">
        <v>13200</v>
      </c>
      <c r="F23" s="172">
        <v>13201</v>
      </c>
    </row>
    <row r="24" spans="1:6" s="160" customFormat="1" ht="90" customHeight="1" x14ac:dyDescent="0.25">
      <c r="A24" s="169" t="s">
        <v>6</v>
      </c>
      <c r="B24" s="170" t="s">
        <v>239</v>
      </c>
      <c r="C24" s="171"/>
      <c r="D24" s="171" t="s">
        <v>144</v>
      </c>
      <c r="E24" s="171">
        <v>13200</v>
      </c>
      <c r="F24" s="172">
        <v>13201</v>
      </c>
    </row>
    <row r="25" spans="1:6" s="160" customFormat="1" ht="90" customHeight="1" x14ac:dyDescent="0.25">
      <c r="A25" s="169" t="s">
        <v>6</v>
      </c>
      <c r="B25" s="170" t="s">
        <v>240</v>
      </c>
      <c r="C25" s="171"/>
      <c r="D25" s="171" t="s">
        <v>144</v>
      </c>
      <c r="E25" s="171">
        <v>13200</v>
      </c>
      <c r="F25" s="172">
        <v>13201</v>
      </c>
    </row>
    <row r="26" spans="1:6" s="160" customFormat="1" ht="90" customHeight="1" x14ac:dyDescent="0.25">
      <c r="A26" s="169" t="s">
        <v>6</v>
      </c>
      <c r="B26" s="170" t="s">
        <v>241</v>
      </c>
      <c r="C26" s="171"/>
      <c r="D26" s="171" t="s">
        <v>144</v>
      </c>
      <c r="E26" s="171">
        <v>13200</v>
      </c>
      <c r="F26" s="172">
        <v>13201</v>
      </c>
    </row>
    <row r="27" spans="1:6" s="160" customFormat="1" ht="90" customHeight="1" x14ac:dyDescent="0.25">
      <c r="A27" s="169" t="s">
        <v>6</v>
      </c>
      <c r="B27" s="170" t="s">
        <v>242</v>
      </c>
      <c r="C27" s="171"/>
      <c r="D27" s="171" t="s">
        <v>144</v>
      </c>
      <c r="E27" s="171">
        <v>13200</v>
      </c>
      <c r="F27" s="172">
        <v>13201</v>
      </c>
    </row>
    <row r="28" spans="1:6" s="160" customFormat="1" ht="90" customHeight="1" x14ac:dyDescent="0.25">
      <c r="A28" s="169" t="s">
        <v>6</v>
      </c>
      <c r="B28" s="170" t="s">
        <v>243</v>
      </c>
      <c r="C28" s="171"/>
      <c r="D28" s="171" t="s">
        <v>144</v>
      </c>
      <c r="E28" s="171">
        <v>13200</v>
      </c>
      <c r="F28" s="172">
        <v>13201</v>
      </c>
    </row>
    <row r="29" spans="1:6" s="160" customFormat="1" ht="90" customHeight="1" x14ac:dyDescent="0.25">
      <c r="A29" s="169" t="s">
        <v>6</v>
      </c>
      <c r="B29" s="170" t="s">
        <v>244</v>
      </c>
      <c r="C29" s="171"/>
      <c r="D29" s="171" t="s">
        <v>144</v>
      </c>
      <c r="E29" s="171">
        <v>13200</v>
      </c>
      <c r="F29" s="172">
        <v>13201</v>
      </c>
    </row>
    <row r="30" spans="1:6" s="160" customFormat="1" ht="90" customHeight="1" x14ac:dyDescent="0.25">
      <c r="A30" s="169" t="s">
        <v>6</v>
      </c>
      <c r="B30" s="170" t="s">
        <v>245</v>
      </c>
      <c r="C30" s="171"/>
      <c r="D30" s="171" t="s">
        <v>144</v>
      </c>
      <c r="E30" s="171">
        <v>13200</v>
      </c>
      <c r="F30" s="172">
        <v>13201</v>
      </c>
    </row>
    <row r="31" spans="1:6" s="160" customFormat="1" ht="90" customHeight="1" x14ac:dyDescent="0.25">
      <c r="A31" s="169" t="s">
        <v>6</v>
      </c>
      <c r="B31" s="170" t="s">
        <v>246</v>
      </c>
      <c r="C31" s="171"/>
      <c r="D31" s="171" t="s">
        <v>144</v>
      </c>
      <c r="E31" s="171">
        <v>13200</v>
      </c>
      <c r="F31" s="172">
        <v>13201</v>
      </c>
    </row>
    <row r="32" spans="1:6" s="160" customFormat="1" ht="90" customHeight="1" x14ac:dyDescent="0.25">
      <c r="A32" s="169" t="s">
        <v>6</v>
      </c>
      <c r="B32" s="170" t="s">
        <v>247</v>
      </c>
      <c r="C32" s="171"/>
      <c r="D32" s="171" t="s">
        <v>144</v>
      </c>
      <c r="E32" s="171">
        <v>13200</v>
      </c>
      <c r="F32" s="172">
        <v>13201</v>
      </c>
    </row>
    <row r="33" spans="1:6" s="160" customFormat="1" ht="90" customHeight="1" x14ac:dyDescent="0.25">
      <c r="A33" s="169" t="s">
        <v>6</v>
      </c>
      <c r="B33" s="170" t="s">
        <v>248</v>
      </c>
      <c r="C33" s="171"/>
      <c r="D33" s="171" t="s">
        <v>145</v>
      </c>
      <c r="E33" s="171">
        <v>13200</v>
      </c>
      <c r="F33" s="172">
        <v>13202</v>
      </c>
    </row>
    <row r="34" spans="1:6" s="160" customFormat="1" ht="90" customHeight="1" x14ac:dyDescent="0.25">
      <c r="A34" s="169" t="s">
        <v>6</v>
      </c>
      <c r="B34" s="170" t="s">
        <v>249</v>
      </c>
      <c r="C34" s="171"/>
      <c r="D34" s="171" t="s">
        <v>145</v>
      </c>
      <c r="E34" s="171">
        <v>13200</v>
      </c>
      <c r="F34" s="172">
        <v>13202</v>
      </c>
    </row>
    <row r="35" spans="1:6" s="160" customFormat="1" ht="90" customHeight="1" x14ac:dyDescent="0.25">
      <c r="A35" s="169" t="s">
        <v>6</v>
      </c>
      <c r="B35" s="170" t="s">
        <v>250</v>
      </c>
      <c r="C35" s="171"/>
      <c r="D35" s="171" t="s">
        <v>145</v>
      </c>
      <c r="E35" s="171">
        <v>13200</v>
      </c>
      <c r="F35" s="172">
        <v>13202</v>
      </c>
    </row>
    <row r="36" spans="1:6" s="160" customFormat="1" ht="90" customHeight="1" x14ac:dyDescent="0.25">
      <c r="A36" s="169" t="s">
        <v>6</v>
      </c>
      <c r="B36" s="170" t="s">
        <v>251</v>
      </c>
      <c r="C36" s="171"/>
      <c r="D36" s="171" t="s">
        <v>145</v>
      </c>
      <c r="E36" s="171">
        <v>13200</v>
      </c>
      <c r="F36" s="172">
        <v>13202</v>
      </c>
    </row>
    <row r="37" spans="1:6" s="160" customFormat="1" ht="90" customHeight="1" x14ac:dyDescent="0.25">
      <c r="A37" s="169" t="s">
        <v>6</v>
      </c>
      <c r="B37" s="170" t="s">
        <v>252</v>
      </c>
      <c r="C37" s="171"/>
      <c r="D37" s="171" t="s">
        <v>145</v>
      </c>
      <c r="E37" s="171">
        <v>13200</v>
      </c>
      <c r="F37" s="172">
        <v>13202</v>
      </c>
    </row>
    <row r="38" spans="1:6" s="160" customFormat="1" ht="90" customHeight="1" x14ac:dyDescent="0.25">
      <c r="A38" s="169" t="s">
        <v>6</v>
      </c>
      <c r="B38" s="170" t="s">
        <v>253</v>
      </c>
      <c r="C38" s="171"/>
      <c r="D38" s="171" t="s">
        <v>145</v>
      </c>
      <c r="E38" s="171">
        <v>13200</v>
      </c>
      <c r="F38" s="172">
        <v>13202</v>
      </c>
    </row>
    <row r="39" spans="1:6" s="160" customFormat="1" ht="90" customHeight="1" x14ac:dyDescent="0.25">
      <c r="A39" s="169" t="s">
        <v>6</v>
      </c>
      <c r="B39" s="170" t="s">
        <v>254</v>
      </c>
      <c r="C39" s="171"/>
      <c r="D39" s="171" t="s">
        <v>145</v>
      </c>
      <c r="E39" s="171">
        <v>13200</v>
      </c>
      <c r="F39" s="172">
        <v>13202</v>
      </c>
    </row>
    <row r="40" spans="1:6" s="160" customFormat="1" ht="90" customHeight="1" x14ac:dyDescent="0.25">
      <c r="A40" s="169" t="s">
        <v>6</v>
      </c>
      <c r="B40" s="170" t="s">
        <v>255</v>
      </c>
      <c r="C40" s="171"/>
      <c r="D40" s="171" t="s">
        <v>145</v>
      </c>
      <c r="E40" s="171">
        <v>13200</v>
      </c>
      <c r="F40" s="172">
        <v>13202</v>
      </c>
    </row>
    <row r="41" spans="1:6" s="160" customFormat="1" ht="90" customHeight="1" x14ac:dyDescent="0.25">
      <c r="A41" s="169" t="s">
        <v>6</v>
      </c>
      <c r="B41" s="170" t="s">
        <v>256</v>
      </c>
      <c r="C41" s="171"/>
      <c r="D41" s="171" t="s">
        <v>145</v>
      </c>
      <c r="E41" s="171">
        <v>13200</v>
      </c>
      <c r="F41" s="172">
        <v>13202</v>
      </c>
    </row>
    <row r="42" spans="1:6" s="160" customFormat="1" ht="90" customHeight="1" x14ac:dyDescent="0.25">
      <c r="A42" s="169" t="s">
        <v>6</v>
      </c>
      <c r="B42" s="170" t="s">
        <v>257</v>
      </c>
      <c r="C42" s="171"/>
      <c r="D42" s="171" t="s">
        <v>145</v>
      </c>
      <c r="E42" s="171">
        <v>13200</v>
      </c>
      <c r="F42" s="172">
        <v>13202</v>
      </c>
    </row>
    <row r="43" spans="1:6" s="160" customFormat="1" ht="90" customHeight="1" x14ac:dyDescent="0.25">
      <c r="A43" s="169" t="s">
        <v>6</v>
      </c>
      <c r="B43" s="170" t="s">
        <v>258</v>
      </c>
      <c r="C43" s="171"/>
      <c r="D43" s="171" t="s">
        <v>145</v>
      </c>
      <c r="E43" s="171">
        <v>13200</v>
      </c>
      <c r="F43" s="172">
        <v>13202</v>
      </c>
    </row>
    <row r="44" spans="1:6" s="160" customFormat="1" ht="90" customHeight="1" x14ac:dyDescent="0.25">
      <c r="A44" s="169" t="s">
        <v>6</v>
      </c>
      <c r="B44" s="170" t="s">
        <v>259</v>
      </c>
      <c r="C44" s="171"/>
      <c r="D44" s="171" t="s">
        <v>145</v>
      </c>
      <c r="E44" s="171">
        <v>13200</v>
      </c>
      <c r="F44" s="172">
        <v>13202</v>
      </c>
    </row>
    <row r="45" spans="1:6" s="160" customFormat="1" ht="90" customHeight="1" x14ac:dyDescent="0.25">
      <c r="A45" s="169" t="s">
        <v>6</v>
      </c>
      <c r="B45" s="170" t="s">
        <v>260</v>
      </c>
      <c r="C45" s="171"/>
      <c r="D45" s="171" t="s">
        <v>145</v>
      </c>
      <c r="E45" s="171">
        <v>13200</v>
      </c>
      <c r="F45" s="172">
        <v>13202</v>
      </c>
    </row>
    <row r="46" spans="1:6" s="160" customFormat="1" ht="90" customHeight="1" x14ac:dyDescent="0.25">
      <c r="A46" s="169" t="s">
        <v>6</v>
      </c>
      <c r="B46" s="170" t="s">
        <v>261</v>
      </c>
      <c r="C46" s="171"/>
      <c r="D46" s="171" t="s">
        <v>145</v>
      </c>
      <c r="E46" s="171">
        <v>13200</v>
      </c>
      <c r="F46" s="172">
        <v>13202</v>
      </c>
    </row>
    <row r="47" spans="1:6" s="160" customFormat="1" ht="90" customHeight="1" x14ac:dyDescent="0.25">
      <c r="A47" s="169" t="s">
        <v>6</v>
      </c>
      <c r="B47" s="170" t="s">
        <v>262</v>
      </c>
      <c r="C47" s="171"/>
      <c r="D47" s="171" t="s">
        <v>145</v>
      </c>
      <c r="E47" s="171">
        <v>13200</v>
      </c>
      <c r="F47" s="172">
        <v>13202</v>
      </c>
    </row>
    <row r="48" spans="1:6" s="160" customFormat="1" ht="90" customHeight="1" x14ac:dyDescent="0.25">
      <c r="A48" s="169" t="s">
        <v>6</v>
      </c>
      <c r="B48" s="170" t="s">
        <v>263</v>
      </c>
      <c r="C48" s="171"/>
      <c r="D48" s="171" t="s">
        <v>145</v>
      </c>
      <c r="E48" s="171">
        <v>13200</v>
      </c>
      <c r="F48" s="172">
        <v>13202</v>
      </c>
    </row>
    <row r="49" spans="1:6" s="160" customFormat="1" ht="90" customHeight="1" x14ac:dyDescent="0.25">
      <c r="A49" s="169" t="s">
        <v>6</v>
      </c>
      <c r="B49" s="170" t="s">
        <v>264</v>
      </c>
      <c r="C49" s="171"/>
      <c r="D49" s="171" t="s">
        <v>146</v>
      </c>
      <c r="E49" s="171">
        <v>13200</v>
      </c>
      <c r="F49" s="172">
        <v>13203</v>
      </c>
    </row>
    <row r="50" spans="1:6" s="160" customFormat="1" ht="90" customHeight="1" x14ac:dyDescent="0.25">
      <c r="A50" s="169" t="s">
        <v>6</v>
      </c>
      <c r="B50" s="170" t="s">
        <v>265</v>
      </c>
      <c r="C50" s="171"/>
      <c r="D50" s="171" t="s">
        <v>146</v>
      </c>
      <c r="E50" s="171">
        <v>13200</v>
      </c>
      <c r="F50" s="172">
        <v>13203</v>
      </c>
    </row>
    <row r="51" spans="1:6" s="160" customFormat="1" ht="90" customHeight="1" x14ac:dyDescent="0.25">
      <c r="A51" s="169" t="s">
        <v>6</v>
      </c>
      <c r="B51" s="170" t="s">
        <v>266</v>
      </c>
      <c r="C51" s="171"/>
      <c r="D51" s="171" t="s">
        <v>146</v>
      </c>
      <c r="E51" s="171">
        <v>13200</v>
      </c>
      <c r="F51" s="172">
        <v>13203</v>
      </c>
    </row>
    <row r="52" spans="1:6" s="160" customFormat="1" ht="90" customHeight="1" x14ac:dyDescent="0.25">
      <c r="A52" s="169" t="s">
        <v>6</v>
      </c>
      <c r="B52" s="170" t="s">
        <v>267</v>
      </c>
      <c r="C52" s="171"/>
      <c r="D52" s="171" t="s">
        <v>146</v>
      </c>
      <c r="E52" s="171">
        <v>13200</v>
      </c>
      <c r="F52" s="172">
        <v>13203</v>
      </c>
    </row>
    <row r="53" spans="1:6" s="160" customFormat="1" ht="90" customHeight="1" x14ac:dyDescent="0.25">
      <c r="A53" s="169" t="s">
        <v>6</v>
      </c>
      <c r="B53" s="170" t="s">
        <v>268</v>
      </c>
      <c r="C53" s="171"/>
      <c r="D53" s="171" t="s">
        <v>146</v>
      </c>
      <c r="E53" s="171">
        <v>13200</v>
      </c>
      <c r="F53" s="172">
        <v>13203</v>
      </c>
    </row>
    <row r="54" spans="1:6" s="160" customFormat="1" ht="90" customHeight="1" x14ac:dyDescent="0.25">
      <c r="A54" s="169" t="s">
        <v>6</v>
      </c>
      <c r="B54" s="170" t="s">
        <v>269</v>
      </c>
      <c r="C54" s="171"/>
      <c r="D54" s="171" t="s">
        <v>146</v>
      </c>
      <c r="E54" s="171">
        <v>13200</v>
      </c>
      <c r="F54" s="172">
        <v>13203</v>
      </c>
    </row>
    <row r="55" spans="1:6" s="160" customFormat="1" ht="90" customHeight="1" thickBot="1" x14ac:dyDescent="0.3">
      <c r="A55" s="166" t="s">
        <v>6</v>
      </c>
      <c r="B55" s="162" t="s">
        <v>270</v>
      </c>
      <c r="C55" s="167"/>
      <c r="D55" s="167" t="s">
        <v>146</v>
      </c>
      <c r="E55" s="167">
        <v>13200</v>
      </c>
      <c r="F55" s="168">
        <v>13203</v>
      </c>
    </row>
  </sheetData>
  <autoFilter ref="A1:F55" xr:uid="{152DB777-49A3-4C51-8D97-755058810AC4}"/>
  <phoneticPr fontId="47" type="noConversion"/>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7289E-9BD6-4B64-B045-56C7CC26F534}">
  <dimension ref="A1:F69"/>
  <sheetViews>
    <sheetView showGridLines="0" zoomScale="70" zoomScaleNormal="70" workbookViewId="0">
      <pane ySplit="1" topLeftCell="A2" activePane="bottomLeft" state="frozen"/>
      <selection pane="bottomLeft" activeCell="B3" sqref="B3"/>
    </sheetView>
  </sheetViews>
  <sheetFormatPr defaultRowHeight="15" x14ac:dyDescent="0.25"/>
  <cols>
    <col min="1" max="1" width="15.7109375" bestFit="1" customWidth="1"/>
    <col min="2" max="2" width="142.42578125" bestFit="1" customWidth="1"/>
    <col min="3" max="3" width="20.7109375" customWidth="1"/>
    <col min="4" max="4" width="53" bestFit="1" customWidth="1"/>
    <col min="5" max="6" width="12.7109375" style="49" customWidth="1"/>
  </cols>
  <sheetData>
    <row r="1" spans="1:6" ht="30" customHeight="1" thickBot="1" x14ac:dyDescent="0.3">
      <c r="A1" s="1" t="s">
        <v>0</v>
      </c>
      <c r="B1" s="2" t="s">
        <v>1</v>
      </c>
      <c r="C1" s="2" t="s">
        <v>2</v>
      </c>
      <c r="D1" s="2" t="s">
        <v>3</v>
      </c>
      <c r="E1" s="3" t="s">
        <v>4</v>
      </c>
      <c r="F1" s="4" t="s">
        <v>5</v>
      </c>
    </row>
    <row r="2" spans="1:6" s="48" customFormat="1" ht="34.9" customHeight="1" x14ac:dyDescent="0.3">
      <c r="A2" s="39">
        <v>1</v>
      </c>
      <c r="B2" s="44" t="s">
        <v>111</v>
      </c>
      <c r="C2" s="44" t="s">
        <v>6</v>
      </c>
      <c r="D2" s="50" t="s">
        <v>186</v>
      </c>
      <c r="E2" s="51">
        <v>0.66</v>
      </c>
      <c r="F2" s="52"/>
    </row>
    <row r="3" spans="1:6" s="48" customFormat="1" ht="25.15" customHeight="1" x14ac:dyDescent="0.3">
      <c r="A3" s="47">
        <v>2</v>
      </c>
      <c r="B3" s="45" t="s">
        <v>103</v>
      </c>
      <c r="C3" s="45" t="s">
        <v>6</v>
      </c>
      <c r="D3" s="45" t="s">
        <v>186</v>
      </c>
      <c r="E3" s="53">
        <v>0.57999999999999996</v>
      </c>
      <c r="F3" s="54"/>
    </row>
    <row r="4" spans="1:6" s="48" customFormat="1" ht="25.15" customHeight="1" x14ac:dyDescent="0.3">
      <c r="A4" s="47">
        <v>3</v>
      </c>
      <c r="B4" s="45" t="s">
        <v>104</v>
      </c>
      <c r="C4" s="45" t="s">
        <v>6</v>
      </c>
      <c r="D4" s="45" t="s">
        <v>186</v>
      </c>
      <c r="E4" s="53">
        <v>0.74</v>
      </c>
      <c r="F4" s="54"/>
    </row>
    <row r="5" spans="1:6" s="48" customFormat="1" ht="25.15" customHeight="1" x14ac:dyDescent="0.3">
      <c r="A5" s="47">
        <v>4</v>
      </c>
      <c r="B5" s="45" t="s">
        <v>112</v>
      </c>
      <c r="C5" s="45" t="s">
        <v>6</v>
      </c>
      <c r="D5" s="45" t="s">
        <v>186</v>
      </c>
      <c r="E5" s="53">
        <v>0.6</v>
      </c>
      <c r="F5" s="54"/>
    </row>
    <row r="6" spans="1:6" s="48" customFormat="1" ht="25.15" customHeight="1" x14ac:dyDescent="0.3">
      <c r="A6" s="47">
        <v>5</v>
      </c>
      <c r="B6" s="45" t="s">
        <v>113</v>
      </c>
      <c r="C6" s="45" t="s">
        <v>6</v>
      </c>
      <c r="D6" s="45" t="s">
        <v>186</v>
      </c>
      <c r="E6" s="53">
        <v>0.65</v>
      </c>
      <c r="F6" s="54"/>
    </row>
    <row r="7" spans="1:6" s="48" customFormat="1" ht="25.15" customHeight="1" x14ac:dyDescent="0.3">
      <c r="A7" s="47">
        <v>6</v>
      </c>
      <c r="B7" s="45" t="s">
        <v>114</v>
      </c>
      <c r="C7" s="45" t="s">
        <v>6</v>
      </c>
      <c r="D7" s="45" t="s">
        <v>187</v>
      </c>
      <c r="E7" s="53">
        <v>0.72</v>
      </c>
      <c r="F7" s="54"/>
    </row>
    <row r="8" spans="1:6" s="48" customFormat="1" ht="25.15" customHeight="1" x14ac:dyDescent="0.3">
      <c r="A8" s="47">
        <v>7</v>
      </c>
      <c r="B8" s="45" t="s">
        <v>105</v>
      </c>
      <c r="C8" s="45" t="s">
        <v>6</v>
      </c>
      <c r="D8" s="45" t="s">
        <v>187</v>
      </c>
      <c r="E8" s="53">
        <v>0.76</v>
      </c>
      <c r="F8" s="54"/>
    </row>
    <row r="9" spans="1:6" s="48" customFormat="1" ht="25.15" customHeight="1" x14ac:dyDescent="0.3">
      <c r="A9" s="47">
        <v>8</v>
      </c>
      <c r="B9" s="45" t="s">
        <v>115</v>
      </c>
      <c r="C9" s="45" t="s">
        <v>6</v>
      </c>
      <c r="D9" s="45" t="s">
        <v>187</v>
      </c>
      <c r="E9" s="53">
        <v>0.73</v>
      </c>
      <c r="F9" s="54"/>
    </row>
    <row r="10" spans="1:6" s="48" customFormat="1" ht="25.15" customHeight="1" x14ac:dyDescent="0.3">
      <c r="A10" s="47">
        <v>9</v>
      </c>
      <c r="B10" s="45" t="s">
        <v>106</v>
      </c>
      <c r="C10" s="45" t="s">
        <v>6</v>
      </c>
      <c r="D10" s="45" t="s">
        <v>187</v>
      </c>
      <c r="E10" s="53">
        <v>0.67</v>
      </c>
      <c r="F10" s="54"/>
    </row>
    <row r="11" spans="1:6" s="48" customFormat="1" ht="25.15" customHeight="1" x14ac:dyDescent="0.3">
      <c r="A11" s="47">
        <v>10</v>
      </c>
      <c r="B11" s="45" t="s">
        <v>116</v>
      </c>
      <c r="C11" s="45" t="s">
        <v>6</v>
      </c>
      <c r="D11" s="45" t="s">
        <v>187</v>
      </c>
      <c r="E11" s="53">
        <v>0.59</v>
      </c>
      <c r="F11" s="54"/>
    </row>
    <row r="12" spans="1:6" s="48" customFormat="1" ht="25.15" customHeight="1" x14ac:dyDescent="0.3">
      <c r="A12" s="47">
        <v>11</v>
      </c>
      <c r="B12" s="45" t="s">
        <v>117</v>
      </c>
      <c r="C12" s="45" t="s">
        <v>6</v>
      </c>
      <c r="D12" s="45" t="s">
        <v>187</v>
      </c>
      <c r="E12" s="53">
        <v>0.57999999999999996</v>
      </c>
      <c r="F12" s="54"/>
    </row>
    <row r="13" spans="1:6" s="48" customFormat="1" ht="25.15" customHeight="1" x14ac:dyDescent="0.3">
      <c r="A13" s="47">
        <v>12</v>
      </c>
      <c r="B13" s="45" t="s">
        <v>118</v>
      </c>
      <c r="C13" s="45" t="s">
        <v>6</v>
      </c>
      <c r="D13" s="45" t="s">
        <v>187</v>
      </c>
      <c r="E13" s="53">
        <v>0.78</v>
      </c>
      <c r="F13" s="54"/>
    </row>
    <row r="14" spans="1:6" s="48" customFormat="1" ht="25.15" customHeight="1" x14ac:dyDescent="0.3">
      <c r="A14" s="47">
        <v>13</v>
      </c>
      <c r="B14" s="45" t="s">
        <v>119</v>
      </c>
      <c r="C14" s="45" t="s">
        <v>6</v>
      </c>
      <c r="D14" s="45" t="s">
        <v>188</v>
      </c>
      <c r="E14" s="53">
        <v>0.65</v>
      </c>
      <c r="F14" s="54"/>
    </row>
    <row r="15" spans="1:6" s="48" customFormat="1" ht="25.15" customHeight="1" x14ac:dyDescent="0.3">
      <c r="A15" s="47">
        <v>14</v>
      </c>
      <c r="B15" s="45" t="s">
        <v>120</v>
      </c>
      <c r="C15" s="45" t="s">
        <v>6</v>
      </c>
      <c r="D15" s="45" t="s">
        <v>188</v>
      </c>
      <c r="E15" s="53">
        <v>0.6</v>
      </c>
      <c r="F15" s="54"/>
    </row>
    <row r="16" spans="1:6" s="48" customFormat="1" ht="25.15" customHeight="1" x14ac:dyDescent="0.3">
      <c r="A16" s="47">
        <v>15</v>
      </c>
      <c r="B16" s="45" t="s">
        <v>121</v>
      </c>
      <c r="C16" s="45" t="s">
        <v>6</v>
      </c>
      <c r="D16" s="45" t="s">
        <v>188</v>
      </c>
      <c r="E16" s="53">
        <v>0.7</v>
      </c>
      <c r="F16" s="54"/>
    </row>
    <row r="17" spans="1:6" s="48" customFormat="1" ht="25.15" customHeight="1" x14ac:dyDescent="0.3">
      <c r="A17" s="47">
        <v>16</v>
      </c>
      <c r="B17" s="45" t="s">
        <v>122</v>
      </c>
      <c r="C17" s="45" t="s">
        <v>6</v>
      </c>
      <c r="D17" s="45" t="s">
        <v>188</v>
      </c>
      <c r="E17" s="53">
        <v>0.75</v>
      </c>
      <c r="F17" s="54"/>
    </row>
    <row r="18" spans="1:6" s="48" customFormat="1" ht="25.15" customHeight="1" x14ac:dyDescent="0.3">
      <c r="A18" s="47">
        <v>17</v>
      </c>
      <c r="B18" s="45" t="s">
        <v>123</v>
      </c>
      <c r="C18" s="45" t="s">
        <v>6</v>
      </c>
      <c r="D18" s="45" t="s">
        <v>189</v>
      </c>
      <c r="E18" s="53">
        <v>0.65</v>
      </c>
      <c r="F18" s="54"/>
    </row>
    <row r="19" spans="1:6" s="48" customFormat="1" ht="25.15" customHeight="1" x14ac:dyDescent="0.3">
      <c r="A19" s="47">
        <v>18</v>
      </c>
      <c r="B19" s="45" t="s">
        <v>124</v>
      </c>
      <c r="C19" s="45" t="s">
        <v>6</v>
      </c>
      <c r="D19" s="45" t="s">
        <v>189</v>
      </c>
      <c r="E19" s="53">
        <v>0.56000000000000005</v>
      </c>
      <c r="F19" s="54"/>
    </row>
    <row r="20" spans="1:6" s="48" customFormat="1" ht="25.15" customHeight="1" x14ac:dyDescent="0.3">
      <c r="A20" s="47">
        <v>19</v>
      </c>
      <c r="B20" s="45" t="s">
        <v>107</v>
      </c>
      <c r="C20" s="45" t="s">
        <v>6</v>
      </c>
      <c r="D20" s="45" t="s">
        <v>189</v>
      </c>
      <c r="E20" s="53">
        <v>0.72</v>
      </c>
      <c r="F20" s="54"/>
    </row>
    <row r="21" spans="1:6" s="48" customFormat="1" ht="25.15" customHeight="1" x14ac:dyDescent="0.3">
      <c r="A21" s="47">
        <v>20</v>
      </c>
      <c r="B21" s="45" t="s">
        <v>95</v>
      </c>
      <c r="C21" s="45" t="s">
        <v>6</v>
      </c>
      <c r="D21" s="45" t="s">
        <v>189</v>
      </c>
      <c r="E21" s="53">
        <v>0.56999999999999995</v>
      </c>
      <c r="F21" s="54"/>
    </row>
    <row r="22" spans="1:6" s="48" customFormat="1" ht="25.15" customHeight="1" x14ac:dyDescent="0.3">
      <c r="A22" s="47">
        <v>21</v>
      </c>
      <c r="B22" s="45" t="s">
        <v>125</v>
      </c>
      <c r="C22" s="45" t="s">
        <v>6</v>
      </c>
      <c r="D22" s="45" t="s">
        <v>190</v>
      </c>
      <c r="E22" s="53">
        <v>0.57999999999999996</v>
      </c>
      <c r="F22" s="54"/>
    </row>
    <row r="23" spans="1:6" s="48" customFormat="1" ht="25.15" customHeight="1" x14ac:dyDescent="0.3">
      <c r="A23" s="47">
        <v>22</v>
      </c>
      <c r="B23" s="45" t="s">
        <v>126</v>
      </c>
      <c r="C23" s="45" t="s">
        <v>6</v>
      </c>
      <c r="D23" s="45" t="s">
        <v>190</v>
      </c>
      <c r="E23" s="53">
        <v>0.65</v>
      </c>
      <c r="F23" s="54"/>
    </row>
    <row r="24" spans="1:6" s="48" customFormat="1" ht="25.15" customHeight="1" x14ac:dyDescent="0.3">
      <c r="A24" s="47">
        <v>23</v>
      </c>
      <c r="B24" s="45" t="s">
        <v>127</v>
      </c>
      <c r="C24" s="45" t="s">
        <v>6</v>
      </c>
      <c r="D24" s="45" t="s">
        <v>190</v>
      </c>
      <c r="E24" s="53">
        <v>0.61</v>
      </c>
      <c r="F24" s="54"/>
    </row>
    <row r="25" spans="1:6" s="48" customFormat="1" ht="25.15" customHeight="1" x14ac:dyDescent="0.3">
      <c r="A25" s="47">
        <v>24</v>
      </c>
      <c r="B25" s="45" t="s">
        <v>98</v>
      </c>
      <c r="C25" s="45" t="s">
        <v>6</v>
      </c>
      <c r="D25" s="45" t="s">
        <v>190</v>
      </c>
      <c r="E25" s="53">
        <v>0.66</v>
      </c>
      <c r="F25" s="54"/>
    </row>
    <row r="26" spans="1:6" s="48" customFormat="1" ht="25.15" customHeight="1" x14ac:dyDescent="0.3">
      <c r="A26" s="47">
        <v>25</v>
      </c>
      <c r="B26" s="45" t="s">
        <v>128</v>
      </c>
      <c r="C26" s="45" t="s">
        <v>6</v>
      </c>
      <c r="D26" s="45" t="s">
        <v>190</v>
      </c>
      <c r="E26" s="53">
        <v>0.78</v>
      </c>
      <c r="F26" s="54"/>
    </row>
    <row r="27" spans="1:6" s="48" customFormat="1" ht="25.15" customHeight="1" x14ac:dyDescent="0.3">
      <c r="A27" s="47">
        <v>26</v>
      </c>
      <c r="B27" s="45" t="s">
        <v>129</v>
      </c>
      <c r="C27" s="45" t="s">
        <v>6</v>
      </c>
      <c r="D27" s="45" t="s">
        <v>190</v>
      </c>
      <c r="E27" s="53">
        <v>0.66</v>
      </c>
      <c r="F27" s="54"/>
    </row>
    <row r="28" spans="1:6" s="48" customFormat="1" ht="25.15" customHeight="1" x14ac:dyDescent="0.3">
      <c r="A28" s="47">
        <v>27</v>
      </c>
      <c r="B28" s="45" t="s">
        <v>130</v>
      </c>
      <c r="C28" s="45" t="s">
        <v>6</v>
      </c>
      <c r="D28" s="45" t="s">
        <v>190</v>
      </c>
      <c r="E28" s="53">
        <v>0.75</v>
      </c>
      <c r="F28" s="54"/>
    </row>
    <row r="29" spans="1:6" s="48" customFormat="1" ht="25.15" customHeight="1" x14ac:dyDescent="0.3">
      <c r="A29" s="47">
        <v>28</v>
      </c>
      <c r="B29" s="45" t="s">
        <v>131</v>
      </c>
      <c r="C29" s="45" t="s">
        <v>6</v>
      </c>
      <c r="D29" s="45" t="s">
        <v>190</v>
      </c>
      <c r="E29" s="53">
        <v>0.68</v>
      </c>
      <c r="F29" s="54"/>
    </row>
    <row r="30" spans="1:6" s="48" customFormat="1" ht="25.15" customHeight="1" x14ac:dyDescent="0.3">
      <c r="A30" s="47">
        <v>29</v>
      </c>
      <c r="B30" s="45" t="s">
        <v>132</v>
      </c>
      <c r="C30" s="45" t="s">
        <v>6</v>
      </c>
      <c r="D30" s="45" t="s">
        <v>190</v>
      </c>
      <c r="E30" s="53">
        <v>0.76</v>
      </c>
      <c r="F30" s="54"/>
    </row>
    <row r="31" spans="1:6" s="48" customFormat="1" ht="25.15" customHeight="1" x14ac:dyDescent="0.3">
      <c r="A31" s="47">
        <v>30</v>
      </c>
      <c r="B31" s="45" t="s">
        <v>133</v>
      </c>
      <c r="C31" s="45" t="s">
        <v>6</v>
      </c>
      <c r="D31" s="45" t="s">
        <v>192</v>
      </c>
      <c r="E31" s="53">
        <v>0.59</v>
      </c>
      <c r="F31" s="54"/>
    </row>
    <row r="32" spans="1:6" s="48" customFormat="1" ht="25.15" customHeight="1" x14ac:dyDescent="0.3">
      <c r="A32" s="47">
        <v>31</v>
      </c>
      <c r="B32" s="45" t="s">
        <v>134</v>
      </c>
      <c r="C32" s="45" t="s">
        <v>6</v>
      </c>
      <c r="D32" s="45" t="s">
        <v>192</v>
      </c>
      <c r="E32" s="53">
        <v>0.81</v>
      </c>
      <c r="F32" s="54"/>
    </row>
    <row r="33" spans="1:6" s="48" customFormat="1" ht="25.15" customHeight="1" x14ac:dyDescent="0.3">
      <c r="A33" s="47">
        <v>32</v>
      </c>
      <c r="B33" s="45" t="s">
        <v>135</v>
      </c>
      <c r="C33" s="45" t="s">
        <v>6</v>
      </c>
      <c r="D33" s="45" t="s">
        <v>192</v>
      </c>
      <c r="E33" s="53">
        <v>0.67</v>
      </c>
      <c r="F33" s="54"/>
    </row>
    <row r="34" spans="1:6" s="48" customFormat="1" ht="25.15" customHeight="1" x14ac:dyDescent="0.3">
      <c r="A34" s="47">
        <v>33</v>
      </c>
      <c r="B34" s="45" t="s">
        <v>136</v>
      </c>
      <c r="C34" s="45" t="s">
        <v>6</v>
      </c>
      <c r="D34" s="45" t="s">
        <v>192</v>
      </c>
      <c r="E34" s="53">
        <v>0.71</v>
      </c>
      <c r="F34" s="54"/>
    </row>
    <row r="35" spans="1:6" s="48" customFormat="1" ht="25.15" customHeight="1" x14ac:dyDescent="0.3">
      <c r="A35" s="47">
        <v>34</v>
      </c>
      <c r="B35" s="45" t="s">
        <v>137</v>
      </c>
      <c r="C35" s="45" t="s">
        <v>6</v>
      </c>
      <c r="D35" s="45" t="s">
        <v>192</v>
      </c>
      <c r="E35" s="53">
        <v>0.81</v>
      </c>
      <c r="F35" s="54"/>
    </row>
    <row r="36" spans="1:6" s="48" customFormat="1" ht="25.15" customHeight="1" x14ac:dyDescent="0.3">
      <c r="A36" s="47">
        <v>35</v>
      </c>
      <c r="B36" s="45" t="s">
        <v>108</v>
      </c>
      <c r="C36" s="45" t="s">
        <v>6</v>
      </c>
      <c r="D36" s="45" t="s">
        <v>192</v>
      </c>
      <c r="E36" s="53">
        <v>0.59</v>
      </c>
      <c r="F36" s="54"/>
    </row>
    <row r="37" spans="1:6" s="48" customFormat="1" ht="25.15" customHeight="1" x14ac:dyDescent="0.3">
      <c r="A37" s="47">
        <v>36</v>
      </c>
      <c r="B37" s="45" t="s">
        <v>138</v>
      </c>
      <c r="C37" s="45" t="s">
        <v>6</v>
      </c>
      <c r="D37" s="45" t="s">
        <v>193</v>
      </c>
      <c r="E37" s="53">
        <v>0.77</v>
      </c>
      <c r="F37" s="54"/>
    </row>
    <row r="38" spans="1:6" s="48" customFormat="1" ht="25.15" customHeight="1" x14ac:dyDescent="0.3">
      <c r="A38" s="47">
        <v>37</v>
      </c>
      <c r="B38" s="45" t="s">
        <v>139</v>
      </c>
      <c r="C38" s="45" t="s">
        <v>6</v>
      </c>
      <c r="D38" s="45" t="s">
        <v>193</v>
      </c>
      <c r="E38" s="53">
        <v>0.72</v>
      </c>
      <c r="F38" s="54"/>
    </row>
    <row r="39" spans="1:6" s="48" customFormat="1" ht="25.15" customHeight="1" x14ac:dyDescent="0.3">
      <c r="A39" s="47">
        <v>38</v>
      </c>
      <c r="B39" s="45" t="s">
        <v>140</v>
      </c>
      <c r="C39" s="45" t="s">
        <v>6</v>
      </c>
      <c r="D39" s="45" t="s">
        <v>193</v>
      </c>
      <c r="E39" s="53">
        <v>0.75</v>
      </c>
      <c r="F39" s="54"/>
    </row>
    <row r="40" spans="1:6" s="48" customFormat="1" ht="25.15" customHeight="1" x14ac:dyDescent="0.3">
      <c r="A40" s="47">
        <v>39</v>
      </c>
      <c r="B40" s="45" t="s">
        <v>141</v>
      </c>
      <c r="C40" s="45" t="s">
        <v>6</v>
      </c>
      <c r="D40" s="45" t="s">
        <v>193</v>
      </c>
      <c r="E40" s="53">
        <v>0.71</v>
      </c>
      <c r="F40" s="54"/>
    </row>
    <row r="41" spans="1:6" s="48" customFormat="1" ht="25.15" customHeight="1" x14ac:dyDescent="0.3">
      <c r="A41" s="47">
        <v>40</v>
      </c>
      <c r="B41" s="45" t="s">
        <v>96</v>
      </c>
      <c r="C41" s="45" t="s">
        <v>6</v>
      </c>
      <c r="D41" s="45" t="s">
        <v>191</v>
      </c>
      <c r="E41" s="53">
        <v>0.77</v>
      </c>
      <c r="F41" s="54"/>
    </row>
    <row r="42" spans="1:6" s="48" customFormat="1" ht="25.15" customHeight="1" x14ac:dyDescent="0.3">
      <c r="A42" s="47">
        <v>41</v>
      </c>
      <c r="B42" s="45" t="s">
        <v>99</v>
      </c>
      <c r="C42" s="45" t="s">
        <v>6</v>
      </c>
      <c r="D42" s="45" t="s">
        <v>191</v>
      </c>
      <c r="E42" s="53">
        <v>0.8</v>
      </c>
      <c r="F42" s="54"/>
    </row>
    <row r="43" spans="1:6" s="48" customFormat="1" ht="25.15" customHeight="1" thickBot="1" x14ac:dyDescent="0.35">
      <c r="A43" s="37">
        <v>42</v>
      </c>
      <c r="B43" s="46" t="s">
        <v>142</v>
      </c>
      <c r="C43" s="46" t="s">
        <v>6</v>
      </c>
      <c r="D43" s="46" t="s">
        <v>191</v>
      </c>
      <c r="E43" s="55">
        <v>0.75</v>
      </c>
      <c r="F43" s="56"/>
    </row>
    <row r="44" spans="1:6" ht="25.15" customHeight="1" x14ac:dyDescent="0.25">
      <c r="E44"/>
      <c r="F44"/>
    </row>
    <row r="45" spans="1:6" ht="25.15" customHeight="1" x14ac:dyDescent="0.25">
      <c r="E45"/>
      <c r="F45"/>
    </row>
    <row r="46" spans="1:6" ht="25.15" customHeight="1" x14ac:dyDescent="0.25">
      <c r="E46"/>
      <c r="F46"/>
    </row>
    <row r="47" spans="1:6" ht="25.15" customHeight="1" x14ac:dyDescent="0.25">
      <c r="E47"/>
      <c r="F47"/>
    </row>
    <row r="48" spans="1:6" ht="25.15" customHeight="1" x14ac:dyDescent="0.25">
      <c r="E48"/>
      <c r="F48"/>
    </row>
    <row r="49" spans="5:6" ht="25.15" customHeight="1" x14ac:dyDescent="0.25">
      <c r="E49"/>
      <c r="F49"/>
    </row>
    <row r="50" spans="5:6" ht="25.15" customHeight="1" x14ac:dyDescent="0.25">
      <c r="E50"/>
      <c r="F50"/>
    </row>
    <row r="51" spans="5:6" ht="25.15" customHeight="1" x14ac:dyDescent="0.25">
      <c r="E51"/>
      <c r="F51"/>
    </row>
    <row r="52" spans="5:6" ht="25.15" customHeight="1" x14ac:dyDescent="0.25">
      <c r="E52"/>
      <c r="F52"/>
    </row>
    <row r="53" spans="5:6" ht="25.15" customHeight="1" x14ac:dyDescent="0.25">
      <c r="E53"/>
      <c r="F53"/>
    </row>
    <row r="54" spans="5:6" ht="25.15" customHeight="1" x14ac:dyDescent="0.25">
      <c r="E54"/>
      <c r="F54"/>
    </row>
    <row r="55" spans="5:6" ht="25.15" customHeight="1" x14ac:dyDescent="0.25">
      <c r="E55"/>
      <c r="F55"/>
    </row>
    <row r="56" spans="5:6" ht="25.15" customHeight="1" x14ac:dyDescent="0.25">
      <c r="E56"/>
      <c r="F56"/>
    </row>
    <row r="57" spans="5:6" ht="25.15" customHeight="1" x14ac:dyDescent="0.25">
      <c r="E57"/>
      <c r="F57"/>
    </row>
    <row r="58" spans="5:6" ht="25.15" customHeight="1" x14ac:dyDescent="0.25">
      <c r="E58"/>
      <c r="F58"/>
    </row>
    <row r="59" spans="5:6" ht="25.15" customHeight="1" x14ac:dyDescent="0.25">
      <c r="E59"/>
      <c r="F59"/>
    </row>
    <row r="60" spans="5:6" ht="25.15" customHeight="1" x14ac:dyDescent="0.25">
      <c r="E60"/>
      <c r="F60"/>
    </row>
    <row r="61" spans="5:6" ht="25.15" customHeight="1" x14ac:dyDescent="0.25">
      <c r="E61"/>
      <c r="F61"/>
    </row>
    <row r="62" spans="5:6" ht="25.15" customHeight="1" x14ac:dyDescent="0.25">
      <c r="E62"/>
      <c r="F62"/>
    </row>
    <row r="63" spans="5:6" ht="25.15" customHeight="1" x14ac:dyDescent="0.25">
      <c r="E63"/>
      <c r="F63"/>
    </row>
    <row r="64" spans="5:6" x14ac:dyDescent="0.25">
      <c r="E64"/>
      <c r="F64"/>
    </row>
    <row r="65" spans="5:6" x14ac:dyDescent="0.25">
      <c r="E65"/>
      <c r="F65"/>
    </row>
    <row r="66" spans="5:6" x14ac:dyDescent="0.25">
      <c r="E66"/>
      <c r="F66"/>
    </row>
    <row r="67" spans="5:6" x14ac:dyDescent="0.25">
      <c r="E67"/>
      <c r="F67"/>
    </row>
    <row r="68" spans="5:6" x14ac:dyDescent="0.25">
      <c r="E68"/>
      <c r="F68"/>
    </row>
    <row r="69" spans="5:6" x14ac:dyDescent="0.25">
      <c r="E69"/>
      <c r="F69"/>
    </row>
  </sheetData>
  <autoFilter ref="A1:F41" xr:uid="{D5319EEF-3A20-48EC-B544-A322544D37F5}"/>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pageSetUpPr fitToPage="1"/>
  </sheetPr>
  <dimension ref="A1:C512"/>
  <sheetViews>
    <sheetView showGridLines="0" zoomScale="70" zoomScaleNormal="70" workbookViewId="0">
      <pane ySplit="1" topLeftCell="A16" activePane="bottomLeft" state="frozen"/>
      <selection activeCell="B1" sqref="B1"/>
      <selection pane="bottomLeft" activeCell="A40" sqref="A40"/>
    </sheetView>
  </sheetViews>
  <sheetFormatPr defaultRowHeight="15" x14ac:dyDescent="0.25"/>
  <cols>
    <col min="1" max="1" width="16.7109375" bestFit="1" customWidth="1"/>
    <col min="2" max="2" width="80.28515625" bestFit="1" customWidth="1"/>
    <col min="3" max="3" width="16.5703125" bestFit="1" customWidth="1"/>
  </cols>
  <sheetData>
    <row r="1" spans="1:3" ht="30" customHeight="1" thickBot="1" x14ac:dyDescent="0.3">
      <c r="A1" s="5" t="s">
        <v>7</v>
      </c>
      <c r="B1" s="6" t="s">
        <v>8</v>
      </c>
      <c r="C1" s="7" t="s">
        <v>9</v>
      </c>
    </row>
    <row r="2" spans="1:3" s="97" customFormat="1" ht="25.15" customHeight="1" thickBot="1" x14ac:dyDescent="0.35">
      <c r="A2" s="112">
        <v>2900</v>
      </c>
      <c r="B2" s="113" t="s">
        <v>109</v>
      </c>
      <c r="C2" s="111"/>
    </row>
    <row r="3" spans="1:3" s="101" customFormat="1" ht="25.15" customHeight="1" thickBot="1" x14ac:dyDescent="0.3">
      <c r="A3" s="94">
        <v>13200</v>
      </c>
      <c r="B3" s="95" t="s">
        <v>143</v>
      </c>
      <c r="C3" s="96">
        <v>2900</v>
      </c>
    </row>
    <row r="4" spans="1:3" s="101" customFormat="1" ht="25.15" customHeight="1" x14ac:dyDescent="0.25">
      <c r="A4" s="98">
        <v>13201</v>
      </c>
      <c r="B4" s="99" t="s">
        <v>144</v>
      </c>
      <c r="C4" s="100">
        <v>13200</v>
      </c>
    </row>
    <row r="5" spans="1:3" s="101" customFormat="1" ht="25.15" customHeight="1" x14ac:dyDescent="0.25">
      <c r="A5" s="106">
        <v>13202</v>
      </c>
      <c r="B5" s="107" t="s">
        <v>145</v>
      </c>
      <c r="C5" s="108">
        <v>13200</v>
      </c>
    </row>
    <row r="6" spans="1:3" s="101" customFormat="1" ht="25.15" customHeight="1" x14ac:dyDescent="0.25">
      <c r="A6" s="106">
        <v>13242</v>
      </c>
      <c r="B6" s="107" t="s">
        <v>195</v>
      </c>
      <c r="C6" s="108">
        <v>13200</v>
      </c>
    </row>
    <row r="7" spans="1:3" s="101" customFormat="1" ht="25.15" customHeight="1" x14ac:dyDescent="0.25">
      <c r="A7" s="106">
        <v>13203</v>
      </c>
      <c r="B7" s="107" t="s">
        <v>146</v>
      </c>
      <c r="C7" s="108">
        <v>13200</v>
      </c>
    </row>
    <row r="8" spans="1:3" s="101" customFormat="1" ht="25.15" customHeight="1" x14ac:dyDescent="0.25">
      <c r="A8" s="106">
        <v>13206</v>
      </c>
      <c r="B8" s="107" t="s">
        <v>149</v>
      </c>
      <c r="C8" s="108">
        <v>13200</v>
      </c>
    </row>
    <row r="9" spans="1:3" s="101" customFormat="1" ht="25.15" customHeight="1" x14ac:dyDescent="0.25">
      <c r="A9" s="106">
        <v>13207</v>
      </c>
      <c r="B9" s="107" t="s">
        <v>150</v>
      </c>
      <c r="C9" s="108">
        <v>13200</v>
      </c>
    </row>
    <row r="10" spans="1:3" s="101" customFormat="1" ht="25.15" customHeight="1" x14ac:dyDescent="0.25">
      <c r="A10" s="106">
        <v>13208</v>
      </c>
      <c r="B10" s="107" t="s">
        <v>197</v>
      </c>
      <c r="C10" s="108">
        <v>13200</v>
      </c>
    </row>
    <row r="11" spans="1:3" s="101" customFormat="1" ht="25.15" customHeight="1" x14ac:dyDescent="0.25">
      <c r="A11" s="106">
        <v>13209</v>
      </c>
      <c r="B11" s="107" t="s">
        <v>210</v>
      </c>
      <c r="C11" s="108">
        <v>13200</v>
      </c>
    </row>
    <row r="12" spans="1:3" s="101" customFormat="1" ht="25.15" customHeight="1" x14ac:dyDescent="0.25">
      <c r="A12" s="106">
        <v>13204</v>
      </c>
      <c r="B12" s="107" t="s">
        <v>147</v>
      </c>
      <c r="C12" s="108">
        <v>13200</v>
      </c>
    </row>
    <row r="13" spans="1:3" s="101" customFormat="1" ht="25.15" customHeight="1" x14ac:dyDescent="0.25">
      <c r="A13" s="106">
        <v>13205</v>
      </c>
      <c r="B13" s="107" t="s">
        <v>148</v>
      </c>
      <c r="C13" s="108">
        <v>13200</v>
      </c>
    </row>
    <row r="14" spans="1:3" s="101" customFormat="1" ht="25.15" customHeight="1" x14ac:dyDescent="0.25">
      <c r="A14" s="106">
        <v>13214</v>
      </c>
      <c r="B14" s="107" t="s">
        <v>154</v>
      </c>
      <c r="C14" s="108">
        <v>13200</v>
      </c>
    </row>
    <row r="15" spans="1:3" s="101" customFormat="1" ht="25.15" customHeight="1" x14ac:dyDescent="0.25">
      <c r="A15" s="106">
        <v>13211</v>
      </c>
      <c r="B15" s="107" t="s">
        <v>102</v>
      </c>
      <c r="C15" s="108">
        <v>13200</v>
      </c>
    </row>
    <row r="16" spans="1:3" s="101" customFormat="1" ht="25.15" customHeight="1" x14ac:dyDescent="0.25">
      <c r="A16" s="106">
        <v>13210</v>
      </c>
      <c r="B16" s="107" t="s">
        <v>101</v>
      </c>
      <c r="C16" s="108">
        <v>13200</v>
      </c>
    </row>
    <row r="17" spans="1:3" s="101" customFormat="1" ht="25.15" customHeight="1" x14ac:dyDescent="0.25">
      <c r="A17" s="106">
        <v>13213</v>
      </c>
      <c r="B17" s="107" t="s">
        <v>153</v>
      </c>
      <c r="C17" s="108">
        <v>13200</v>
      </c>
    </row>
    <row r="18" spans="1:3" s="101" customFormat="1" ht="25.15" customHeight="1" x14ac:dyDescent="0.25">
      <c r="A18" s="106">
        <v>13215</v>
      </c>
      <c r="B18" s="107" t="s">
        <v>198</v>
      </c>
      <c r="C18" s="108">
        <v>13200</v>
      </c>
    </row>
    <row r="19" spans="1:3" s="101" customFormat="1" ht="25.15" customHeight="1" x14ac:dyDescent="0.25">
      <c r="A19" s="106">
        <v>13212</v>
      </c>
      <c r="B19" s="107" t="s">
        <v>100</v>
      </c>
      <c r="C19" s="108">
        <v>13200</v>
      </c>
    </row>
    <row r="20" spans="1:3" s="101" customFormat="1" ht="25.15" customHeight="1" x14ac:dyDescent="0.25">
      <c r="A20" s="106">
        <v>13226</v>
      </c>
      <c r="B20" s="107" t="s">
        <v>166</v>
      </c>
      <c r="C20" s="108">
        <v>13200</v>
      </c>
    </row>
    <row r="21" spans="1:3" s="101" customFormat="1" ht="25.15" customHeight="1" x14ac:dyDescent="0.25">
      <c r="A21" s="106">
        <v>13227</v>
      </c>
      <c r="B21" s="107" t="s">
        <v>167</v>
      </c>
      <c r="C21" s="108">
        <v>13200</v>
      </c>
    </row>
    <row r="22" spans="1:3" s="101" customFormat="1" ht="25.15" customHeight="1" x14ac:dyDescent="0.25">
      <c r="A22" s="106">
        <v>13216</v>
      </c>
      <c r="B22" s="107" t="s">
        <v>156</v>
      </c>
      <c r="C22" s="108">
        <v>13200</v>
      </c>
    </row>
    <row r="23" spans="1:3" s="101" customFormat="1" ht="25.15" customHeight="1" x14ac:dyDescent="0.25">
      <c r="A23" s="106">
        <v>13217</v>
      </c>
      <c r="B23" s="107" t="s">
        <v>157</v>
      </c>
      <c r="C23" s="108">
        <v>13200</v>
      </c>
    </row>
    <row r="24" spans="1:3" s="101" customFormat="1" ht="25.15" customHeight="1" x14ac:dyDescent="0.25">
      <c r="A24" s="106">
        <v>13218</v>
      </c>
      <c r="B24" s="107" t="s">
        <v>158</v>
      </c>
      <c r="C24" s="108">
        <v>13200</v>
      </c>
    </row>
    <row r="25" spans="1:3" s="101" customFormat="1" ht="25.15" customHeight="1" x14ac:dyDescent="0.25">
      <c r="A25" s="106">
        <v>13219</v>
      </c>
      <c r="B25" s="107" t="s">
        <v>159</v>
      </c>
      <c r="C25" s="108">
        <v>13200</v>
      </c>
    </row>
    <row r="26" spans="1:3" s="101" customFormat="1" ht="25.15" customHeight="1" x14ac:dyDescent="0.25">
      <c r="A26" s="106">
        <v>13220</v>
      </c>
      <c r="B26" s="107" t="s">
        <v>160</v>
      </c>
      <c r="C26" s="108">
        <v>13200</v>
      </c>
    </row>
    <row r="27" spans="1:3" s="101" customFormat="1" ht="25.15" customHeight="1" x14ac:dyDescent="0.25">
      <c r="A27" s="106">
        <v>13221</v>
      </c>
      <c r="B27" s="107" t="s">
        <v>161</v>
      </c>
      <c r="C27" s="108">
        <v>13200</v>
      </c>
    </row>
    <row r="28" spans="1:3" s="101" customFormat="1" ht="25.15" customHeight="1" x14ac:dyDescent="0.25">
      <c r="A28" s="106">
        <v>13222</v>
      </c>
      <c r="B28" s="107" t="s">
        <v>162</v>
      </c>
      <c r="C28" s="108">
        <v>13200</v>
      </c>
    </row>
    <row r="29" spans="1:3" s="101" customFormat="1" ht="25.15" customHeight="1" x14ac:dyDescent="0.25">
      <c r="A29" s="106">
        <v>13223</v>
      </c>
      <c r="B29" s="107" t="s">
        <v>163</v>
      </c>
      <c r="C29" s="108">
        <v>13200</v>
      </c>
    </row>
    <row r="30" spans="1:3" s="101" customFormat="1" ht="25.15" customHeight="1" x14ac:dyDescent="0.25">
      <c r="A30" s="106">
        <v>13224</v>
      </c>
      <c r="B30" s="107" t="s">
        <v>164</v>
      </c>
      <c r="C30" s="108">
        <v>13200</v>
      </c>
    </row>
    <row r="31" spans="1:3" s="101" customFormat="1" ht="25.15" customHeight="1" x14ac:dyDescent="0.25">
      <c r="A31" s="106">
        <v>13225</v>
      </c>
      <c r="B31" s="107" t="s">
        <v>165</v>
      </c>
      <c r="C31" s="108">
        <v>13200</v>
      </c>
    </row>
    <row r="32" spans="1:3" s="101" customFormat="1" ht="25.15" customHeight="1" x14ac:dyDescent="0.25">
      <c r="A32" s="106">
        <v>13244</v>
      </c>
      <c r="B32" s="107" t="s">
        <v>200</v>
      </c>
      <c r="C32" s="108">
        <v>13242</v>
      </c>
    </row>
    <row r="33" spans="1:3" s="101" customFormat="1" ht="25.15" customHeight="1" x14ac:dyDescent="0.25">
      <c r="A33" s="106">
        <v>13228</v>
      </c>
      <c r="B33" s="107" t="s">
        <v>201</v>
      </c>
      <c r="C33" s="108">
        <v>13201</v>
      </c>
    </row>
    <row r="34" spans="1:3" s="101" customFormat="1" ht="25.15" customHeight="1" x14ac:dyDescent="0.25">
      <c r="A34" s="106">
        <v>13229</v>
      </c>
      <c r="B34" s="107" t="s">
        <v>211</v>
      </c>
      <c r="C34" s="108">
        <v>13201</v>
      </c>
    </row>
    <row r="35" spans="1:3" s="101" customFormat="1" ht="25.15" customHeight="1" x14ac:dyDescent="0.25">
      <c r="A35" s="106">
        <v>13230</v>
      </c>
      <c r="B35" s="107" t="s">
        <v>203</v>
      </c>
      <c r="C35" s="108">
        <v>13201</v>
      </c>
    </row>
    <row r="36" spans="1:3" s="101" customFormat="1" ht="25.15" customHeight="1" x14ac:dyDescent="0.25">
      <c r="A36" s="106">
        <v>13231</v>
      </c>
      <c r="B36" s="107" t="s">
        <v>204</v>
      </c>
      <c r="C36" s="108">
        <v>13201</v>
      </c>
    </row>
    <row r="37" spans="1:3" s="101" customFormat="1" ht="25.15" customHeight="1" x14ac:dyDescent="0.25">
      <c r="A37" s="106">
        <v>13232</v>
      </c>
      <c r="B37" s="107" t="s">
        <v>212</v>
      </c>
      <c r="C37" s="108">
        <v>13202</v>
      </c>
    </row>
    <row r="38" spans="1:3" s="101" customFormat="1" ht="25.15" customHeight="1" x14ac:dyDescent="0.25">
      <c r="A38" s="106">
        <v>13233</v>
      </c>
      <c r="B38" s="107" t="s">
        <v>213</v>
      </c>
      <c r="C38" s="108">
        <v>13202</v>
      </c>
    </row>
    <row r="39" spans="1:3" s="101" customFormat="1" ht="25.15" customHeight="1" x14ac:dyDescent="0.25">
      <c r="A39" s="106">
        <v>13234</v>
      </c>
      <c r="B39" s="107" t="s">
        <v>207</v>
      </c>
      <c r="C39" s="108">
        <v>13202</v>
      </c>
    </row>
    <row r="40" spans="1:3" s="101" customFormat="1" ht="25.15" customHeight="1" thickBot="1" x14ac:dyDescent="0.3">
      <c r="A40" s="102">
        <v>13245</v>
      </c>
      <c r="B40" s="103" t="s">
        <v>209</v>
      </c>
      <c r="C40" s="104">
        <v>13203</v>
      </c>
    </row>
    <row r="41" spans="1:3" ht="25.15" customHeight="1" x14ac:dyDescent="0.25"/>
    <row r="42" spans="1:3" ht="25.15" customHeight="1" x14ac:dyDescent="0.25"/>
    <row r="43" spans="1:3" ht="25.15" customHeight="1" x14ac:dyDescent="0.25"/>
    <row r="44" spans="1:3" ht="25.15" customHeight="1" x14ac:dyDescent="0.25"/>
    <row r="45" spans="1:3" ht="25.15" customHeight="1" x14ac:dyDescent="0.25"/>
    <row r="46" spans="1:3" ht="25.15" customHeight="1" x14ac:dyDescent="0.25"/>
    <row r="47" spans="1:3" ht="25.15" customHeight="1" x14ac:dyDescent="0.25"/>
    <row r="48" spans="1:3" ht="25.15" customHeight="1" x14ac:dyDescent="0.25"/>
    <row r="49" ht="25.15" customHeight="1" x14ac:dyDescent="0.25"/>
    <row r="50" ht="25.15" customHeight="1" x14ac:dyDescent="0.25"/>
    <row r="51" ht="25.15" customHeight="1" x14ac:dyDescent="0.25"/>
    <row r="52" ht="25.15" customHeight="1" x14ac:dyDescent="0.25"/>
    <row r="53" ht="25.15" customHeight="1" x14ac:dyDescent="0.25"/>
    <row r="54" ht="25.15" customHeight="1" x14ac:dyDescent="0.25"/>
    <row r="55" ht="25.15" customHeight="1" x14ac:dyDescent="0.25"/>
    <row r="56" ht="25.15" customHeight="1" x14ac:dyDescent="0.25"/>
    <row r="57" ht="25.15" customHeight="1" x14ac:dyDescent="0.25"/>
    <row r="58" ht="25.15" customHeight="1" x14ac:dyDescent="0.25"/>
    <row r="59" ht="25.15" customHeight="1" x14ac:dyDescent="0.25"/>
    <row r="60" ht="25.15" customHeight="1" x14ac:dyDescent="0.25"/>
    <row r="61" ht="25.15" customHeight="1" x14ac:dyDescent="0.25"/>
    <row r="62" ht="25.15" customHeight="1" x14ac:dyDescent="0.25"/>
    <row r="63" ht="25.15" customHeight="1" x14ac:dyDescent="0.25"/>
    <row r="64" ht="25.15" customHeight="1" x14ac:dyDescent="0.25"/>
    <row r="65" ht="25.15" customHeight="1" x14ac:dyDescent="0.25"/>
    <row r="66" ht="25.15" customHeight="1" x14ac:dyDescent="0.25"/>
    <row r="67" ht="25.15" customHeight="1" x14ac:dyDescent="0.25"/>
    <row r="68" ht="25.15" customHeight="1" x14ac:dyDescent="0.25"/>
    <row r="69" ht="25.15" customHeight="1" x14ac:dyDescent="0.25"/>
    <row r="70" ht="25.15" customHeight="1" x14ac:dyDescent="0.25"/>
    <row r="71" ht="25.15" customHeight="1" x14ac:dyDescent="0.25"/>
    <row r="72" ht="25.15" customHeight="1" x14ac:dyDescent="0.25"/>
    <row r="73" ht="25.15" customHeight="1" x14ac:dyDescent="0.25"/>
    <row r="74" ht="25.15" customHeight="1" x14ac:dyDescent="0.25"/>
    <row r="75" ht="25.15" customHeight="1" x14ac:dyDescent="0.25"/>
    <row r="76" ht="25.15" customHeight="1" x14ac:dyDescent="0.25"/>
    <row r="77" ht="25.15" customHeight="1" x14ac:dyDescent="0.25"/>
    <row r="78" ht="25.15" customHeight="1" x14ac:dyDescent="0.25"/>
    <row r="79" ht="25.15" customHeight="1" x14ac:dyDescent="0.25"/>
    <row r="80" ht="25.15" customHeight="1" x14ac:dyDescent="0.25"/>
    <row r="81" ht="25.15" customHeight="1" x14ac:dyDescent="0.25"/>
    <row r="82" ht="25.15" customHeight="1" x14ac:dyDescent="0.25"/>
    <row r="83" ht="25.15" customHeight="1" x14ac:dyDescent="0.25"/>
    <row r="84" ht="25.15" customHeight="1" x14ac:dyDescent="0.25"/>
    <row r="85" ht="25.15" customHeight="1" x14ac:dyDescent="0.25"/>
    <row r="86" ht="25.15" customHeight="1" x14ac:dyDescent="0.25"/>
    <row r="87" ht="25.15" customHeight="1" x14ac:dyDescent="0.25"/>
    <row r="88" ht="25.15" customHeight="1" x14ac:dyDescent="0.25"/>
    <row r="89" ht="25.15" customHeight="1" x14ac:dyDescent="0.25"/>
    <row r="90" ht="25.15" customHeight="1" x14ac:dyDescent="0.25"/>
    <row r="91" ht="25.15" customHeight="1" x14ac:dyDescent="0.25"/>
    <row r="92" ht="25.15" customHeight="1" x14ac:dyDescent="0.25"/>
    <row r="93" ht="25.15" customHeight="1" x14ac:dyDescent="0.25"/>
    <row r="94" ht="25.15" customHeight="1" x14ac:dyDescent="0.25"/>
    <row r="95" ht="25.15" customHeight="1" x14ac:dyDescent="0.25"/>
    <row r="96" ht="25.15" customHeight="1" x14ac:dyDescent="0.25"/>
    <row r="97" ht="25.15" customHeight="1" x14ac:dyDescent="0.25"/>
    <row r="98" ht="25.15" customHeight="1" x14ac:dyDescent="0.25"/>
    <row r="99" ht="25.15" customHeight="1" x14ac:dyDescent="0.25"/>
    <row r="100" ht="25.15" customHeight="1" x14ac:dyDescent="0.25"/>
    <row r="101" ht="25.15" customHeight="1" x14ac:dyDescent="0.25"/>
    <row r="102" ht="25.15" customHeight="1" x14ac:dyDescent="0.25"/>
    <row r="103" ht="25.15" customHeight="1" x14ac:dyDescent="0.25"/>
    <row r="104" ht="25.15" customHeight="1" x14ac:dyDescent="0.25"/>
    <row r="105" ht="25.15" customHeight="1" x14ac:dyDescent="0.25"/>
    <row r="106" ht="25.15" customHeight="1" x14ac:dyDescent="0.25"/>
    <row r="107" ht="25.15" customHeight="1" x14ac:dyDescent="0.25"/>
    <row r="108" ht="25.15" customHeight="1" x14ac:dyDescent="0.25"/>
    <row r="109" ht="25.15" customHeight="1" x14ac:dyDescent="0.25"/>
    <row r="110" ht="25.15" customHeight="1" x14ac:dyDescent="0.25"/>
    <row r="111" ht="25.15" customHeight="1" x14ac:dyDescent="0.25"/>
    <row r="112" ht="25.15" customHeight="1" x14ac:dyDescent="0.25"/>
    <row r="113" ht="25.15" customHeight="1" x14ac:dyDescent="0.25"/>
    <row r="114" ht="25.15" customHeight="1" x14ac:dyDescent="0.25"/>
    <row r="115" ht="25.15" customHeight="1" x14ac:dyDescent="0.25"/>
    <row r="116" ht="25.15" customHeight="1" x14ac:dyDescent="0.25"/>
    <row r="117" ht="25.15" customHeight="1" x14ac:dyDescent="0.25"/>
    <row r="118" ht="25.15" customHeight="1" x14ac:dyDescent="0.25"/>
    <row r="119" ht="25.15" customHeight="1" x14ac:dyDescent="0.25"/>
    <row r="120" ht="25.15" customHeight="1" x14ac:dyDescent="0.25"/>
    <row r="121" ht="25.15" customHeight="1" x14ac:dyDescent="0.25"/>
    <row r="122" ht="25.15" customHeight="1" x14ac:dyDescent="0.25"/>
    <row r="123" ht="25.15" customHeight="1" x14ac:dyDescent="0.25"/>
    <row r="124" ht="25.15" customHeight="1" x14ac:dyDescent="0.25"/>
    <row r="125" ht="25.15" customHeight="1" x14ac:dyDescent="0.25"/>
    <row r="126" ht="25.15" customHeight="1" x14ac:dyDescent="0.25"/>
    <row r="127" ht="25.15" customHeight="1" x14ac:dyDescent="0.25"/>
    <row r="128" ht="25.15" customHeight="1" x14ac:dyDescent="0.25"/>
    <row r="129" ht="25.15" customHeight="1" x14ac:dyDescent="0.25"/>
    <row r="130" ht="25.15" customHeight="1" x14ac:dyDescent="0.25"/>
    <row r="131" ht="25.15" customHeight="1" x14ac:dyDescent="0.25"/>
    <row r="132" ht="25.15" customHeight="1" x14ac:dyDescent="0.25"/>
    <row r="133" ht="25.15" customHeight="1" x14ac:dyDescent="0.25"/>
    <row r="134" ht="25.15" customHeight="1" x14ac:dyDescent="0.25"/>
    <row r="135" ht="25.15" customHeight="1" x14ac:dyDescent="0.25"/>
    <row r="136" ht="25.15" customHeight="1" x14ac:dyDescent="0.25"/>
    <row r="137" ht="25.15" customHeight="1" x14ac:dyDescent="0.25"/>
    <row r="138" ht="25.15" customHeight="1" x14ac:dyDescent="0.25"/>
    <row r="139" ht="25.15" customHeight="1" x14ac:dyDescent="0.25"/>
    <row r="140" ht="25.15" customHeight="1" x14ac:dyDescent="0.25"/>
    <row r="141" ht="25.15" customHeight="1" x14ac:dyDescent="0.25"/>
    <row r="142" ht="25.15" customHeight="1" x14ac:dyDescent="0.25"/>
    <row r="143" ht="25.15" customHeight="1" x14ac:dyDescent="0.25"/>
    <row r="144" ht="25.15" customHeight="1" x14ac:dyDescent="0.25"/>
    <row r="145" ht="25.15" customHeight="1" x14ac:dyDescent="0.25"/>
    <row r="146" ht="25.15" customHeight="1" x14ac:dyDescent="0.25"/>
    <row r="147" ht="25.15" customHeight="1" x14ac:dyDescent="0.25"/>
    <row r="148" ht="25.15" customHeight="1" x14ac:dyDescent="0.25"/>
    <row r="149" ht="25.15" customHeight="1" x14ac:dyDescent="0.25"/>
    <row r="150" ht="25.15" customHeight="1" x14ac:dyDescent="0.25"/>
    <row r="151" ht="25.15" customHeight="1" x14ac:dyDescent="0.25"/>
    <row r="152" ht="25.15" customHeight="1" x14ac:dyDescent="0.25"/>
    <row r="153" ht="25.15" customHeight="1" x14ac:dyDescent="0.25"/>
    <row r="154" ht="25.15" customHeight="1" x14ac:dyDescent="0.25"/>
    <row r="155" ht="25.15" customHeight="1" x14ac:dyDescent="0.25"/>
    <row r="156" ht="25.15" customHeight="1" x14ac:dyDescent="0.25"/>
    <row r="157" ht="25.15" customHeight="1" x14ac:dyDescent="0.25"/>
    <row r="158" ht="25.15" customHeight="1" x14ac:dyDescent="0.25"/>
    <row r="159" ht="25.15" customHeight="1" x14ac:dyDescent="0.25"/>
    <row r="160" ht="25.15" customHeight="1" x14ac:dyDescent="0.25"/>
    <row r="161" ht="25.15" customHeight="1" x14ac:dyDescent="0.25"/>
    <row r="162" ht="25.15" customHeight="1" x14ac:dyDescent="0.25"/>
    <row r="163" ht="25.15" customHeight="1" x14ac:dyDescent="0.25"/>
    <row r="164" ht="25.15" customHeight="1" x14ac:dyDescent="0.25"/>
    <row r="165" ht="25.15" customHeight="1" x14ac:dyDescent="0.25"/>
    <row r="166" ht="25.15" customHeight="1" x14ac:dyDescent="0.25"/>
    <row r="167" ht="25.15" customHeight="1" x14ac:dyDescent="0.25"/>
    <row r="168" ht="25.15" customHeight="1" x14ac:dyDescent="0.25"/>
    <row r="169" ht="25.15" customHeight="1" x14ac:dyDescent="0.25"/>
    <row r="170" ht="25.15" customHeight="1" x14ac:dyDescent="0.25"/>
    <row r="171" ht="25.15" customHeight="1" x14ac:dyDescent="0.25"/>
    <row r="172" ht="25.15" customHeight="1" x14ac:dyDescent="0.25"/>
    <row r="173" ht="25.15" customHeight="1" x14ac:dyDescent="0.25"/>
    <row r="174" ht="25.15" customHeight="1" x14ac:dyDescent="0.25"/>
    <row r="175" ht="25.15" customHeight="1" x14ac:dyDescent="0.25"/>
    <row r="176" ht="25.15" customHeight="1" x14ac:dyDescent="0.25"/>
    <row r="177" ht="25.15" customHeight="1" x14ac:dyDescent="0.25"/>
    <row r="178" ht="25.15" customHeight="1" x14ac:dyDescent="0.25"/>
    <row r="179" ht="25.15" customHeight="1" x14ac:dyDescent="0.25"/>
    <row r="180" ht="25.15" customHeight="1" x14ac:dyDescent="0.25"/>
    <row r="181" ht="25.15" customHeight="1" x14ac:dyDescent="0.25"/>
    <row r="182" ht="25.15" customHeight="1" x14ac:dyDescent="0.25"/>
    <row r="183" ht="25.15" customHeight="1" x14ac:dyDescent="0.25"/>
    <row r="184" ht="25.15" customHeight="1" x14ac:dyDescent="0.25"/>
    <row r="185" ht="25.15" customHeight="1" x14ac:dyDescent="0.25"/>
    <row r="186" ht="25.15" customHeight="1" x14ac:dyDescent="0.25"/>
    <row r="187" ht="25.15" customHeight="1" x14ac:dyDescent="0.25"/>
    <row r="188" ht="25.15" customHeight="1" x14ac:dyDescent="0.25"/>
    <row r="189" ht="25.15" customHeight="1" x14ac:dyDescent="0.25"/>
    <row r="190" ht="25.15" customHeight="1" x14ac:dyDescent="0.25"/>
    <row r="191" ht="25.15" customHeight="1" x14ac:dyDescent="0.25"/>
    <row r="192" ht="25.15" customHeight="1" x14ac:dyDescent="0.25"/>
    <row r="193" ht="25.15" customHeight="1" x14ac:dyDescent="0.25"/>
    <row r="194" ht="25.15" customHeight="1" x14ac:dyDescent="0.25"/>
    <row r="195" ht="25.15" customHeight="1" x14ac:dyDescent="0.25"/>
    <row r="196" ht="25.15" customHeight="1" x14ac:dyDescent="0.25"/>
    <row r="197" ht="25.15" customHeight="1" x14ac:dyDescent="0.25"/>
    <row r="198" ht="25.15" customHeight="1" x14ac:dyDescent="0.25"/>
    <row r="199" ht="25.15" customHeight="1" x14ac:dyDescent="0.25"/>
    <row r="200" ht="25.15" customHeight="1" x14ac:dyDescent="0.25"/>
    <row r="201" ht="25.15" customHeight="1" x14ac:dyDescent="0.25"/>
    <row r="202" ht="25.15" customHeight="1" x14ac:dyDescent="0.25"/>
    <row r="203" ht="25.15" customHeight="1" x14ac:dyDescent="0.25"/>
    <row r="204" ht="25.15" customHeight="1" x14ac:dyDescent="0.25"/>
    <row r="205" ht="25.15" customHeight="1" x14ac:dyDescent="0.25"/>
    <row r="206" ht="25.15" customHeight="1" x14ac:dyDescent="0.25"/>
    <row r="207" ht="25.15" customHeight="1" x14ac:dyDescent="0.25"/>
    <row r="208" ht="25.15" customHeight="1" x14ac:dyDescent="0.25"/>
    <row r="209" ht="25.15" customHeight="1" x14ac:dyDescent="0.25"/>
    <row r="210" ht="25.15" customHeight="1" x14ac:dyDescent="0.25"/>
    <row r="211" ht="25.15" customHeight="1" x14ac:dyDescent="0.25"/>
    <row r="212" ht="25.15" customHeight="1" x14ac:dyDescent="0.25"/>
    <row r="213" ht="25.15" customHeight="1" x14ac:dyDescent="0.25"/>
    <row r="214" ht="25.15" customHeight="1" x14ac:dyDescent="0.25"/>
    <row r="215" ht="25.15" customHeight="1" x14ac:dyDescent="0.25"/>
    <row r="216" ht="25.15" customHeight="1" x14ac:dyDescent="0.25"/>
    <row r="217" ht="25.15" customHeight="1" x14ac:dyDescent="0.25"/>
    <row r="218" ht="25.15" customHeight="1" x14ac:dyDescent="0.25"/>
    <row r="219" ht="25.15" customHeight="1" x14ac:dyDescent="0.25"/>
    <row r="220" ht="25.15" customHeight="1" x14ac:dyDescent="0.25"/>
    <row r="221" ht="25.15" customHeight="1" x14ac:dyDescent="0.25"/>
    <row r="222" ht="25.15" customHeight="1" x14ac:dyDescent="0.25"/>
    <row r="223" ht="25.15" customHeight="1" x14ac:dyDescent="0.25"/>
    <row r="224" ht="25.15" customHeight="1" x14ac:dyDescent="0.25"/>
    <row r="225" ht="25.15" customHeight="1" x14ac:dyDescent="0.25"/>
    <row r="226" ht="25.15" customHeight="1" x14ac:dyDescent="0.25"/>
    <row r="227" ht="25.15" customHeight="1" x14ac:dyDescent="0.25"/>
    <row r="228" ht="25.15" customHeight="1" x14ac:dyDescent="0.25"/>
    <row r="229" ht="25.15" customHeight="1" x14ac:dyDescent="0.25"/>
    <row r="230" ht="25.15" customHeight="1" x14ac:dyDescent="0.25"/>
    <row r="231" ht="25.15" customHeight="1" x14ac:dyDescent="0.25"/>
    <row r="232" ht="25.15" customHeight="1" x14ac:dyDescent="0.25"/>
    <row r="233" ht="25.15" customHeight="1" x14ac:dyDescent="0.25"/>
    <row r="234" ht="25.15" customHeight="1" x14ac:dyDescent="0.25"/>
    <row r="235" ht="25.15" customHeight="1" x14ac:dyDescent="0.25"/>
    <row r="236" ht="25.15" customHeight="1" x14ac:dyDescent="0.25"/>
    <row r="237" ht="25.15" customHeight="1" x14ac:dyDescent="0.25"/>
    <row r="238" ht="25.15" customHeight="1" x14ac:dyDescent="0.25"/>
    <row r="239" ht="25.15" customHeight="1" x14ac:dyDescent="0.25"/>
    <row r="240" ht="25.15" customHeight="1" x14ac:dyDescent="0.25"/>
    <row r="241" ht="25.15" customHeight="1" x14ac:dyDescent="0.25"/>
    <row r="242" ht="25.15" customHeight="1" x14ac:dyDescent="0.25"/>
    <row r="243" ht="25.15" customHeight="1" x14ac:dyDescent="0.25"/>
    <row r="244" ht="25.15" customHeight="1" x14ac:dyDescent="0.25"/>
    <row r="245" ht="25.15" customHeight="1" x14ac:dyDescent="0.25"/>
    <row r="246" ht="25.15" customHeight="1" x14ac:dyDescent="0.25"/>
    <row r="247" ht="25.15" customHeight="1" x14ac:dyDescent="0.25"/>
    <row r="248" ht="25.15" customHeight="1" x14ac:dyDescent="0.25"/>
    <row r="249" ht="25.15" customHeight="1" x14ac:dyDescent="0.25"/>
    <row r="250" ht="25.15" customHeight="1" x14ac:dyDescent="0.25"/>
    <row r="251" ht="25.15" customHeight="1" x14ac:dyDescent="0.25"/>
    <row r="252" ht="25.15" customHeight="1" x14ac:dyDescent="0.25"/>
    <row r="253" ht="25.15" customHeight="1" x14ac:dyDescent="0.25"/>
    <row r="254" ht="25.15" customHeight="1" x14ac:dyDescent="0.25"/>
    <row r="255" ht="25.15" customHeight="1" x14ac:dyDescent="0.25"/>
    <row r="256" ht="25.15" customHeight="1" x14ac:dyDescent="0.25"/>
    <row r="257" ht="25.15" customHeight="1" x14ac:dyDescent="0.25"/>
    <row r="258" ht="25.15" customHeight="1" x14ac:dyDescent="0.25"/>
    <row r="259" ht="25.15" customHeight="1" x14ac:dyDescent="0.25"/>
    <row r="260" ht="25.15" customHeight="1" x14ac:dyDescent="0.25"/>
    <row r="261" ht="25.15" customHeight="1" x14ac:dyDescent="0.25"/>
    <row r="262" ht="25.15" customHeight="1" x14ac:dyDescent="0.25"/>
    <row r="263" ht="25.15" customHeight="1" x14ac:dyDescent="0.25"/>
    <row r="264" ht="25.15" customHeight="1" x14ac:dyDescent="0.25"/>
    <row r="265" ht="25.15" customHeight="1" x14ac:dyDescent="0.25"/>
    <row r="266" ht="25.15" customHeight="1" x14ac:dyDescent="0.25"/>
    <row r="267" ht="25.15" customHeight="1" x14ac:dyDescent="0.25"/>
    <row r="268" ht="25.15" customHeight="1" x14ac:dyDescent="0.25"/>
    <row r="269" ht="25.15" customHeight="1" x14ac:dyDescent="0.25"/>
    <row r="270" ht="25.15" customHeight="1" x14ac:dyDescent="0.25"/>
    <row r="271" ht="25.15" customHeight="1" x14ac:dyDescent="0.25"/>
    <row r="272" ht="25.15" customHeight="1" x14ac:dyDescent="0.25"/>
    <row r="273" ht="25.15" customHeight="1" x14ac:dyDescent="0.25"/>
    <row r="274" ht="25.15" customHeight="1" x14ac:dyDescent="0.25"/>
    <row r="275" ht="25.15" customHeight="1" x14ac:dyDescent="0.25"/>
    <row r="276" ht="25.15" customHeight="1" x14ac:dyDescent="0.25"/>
    <row r="277" ht="25.15" customHeight="1" x14ac:dyDescent="0.25"/>
    <row r="278" ht="25.15" customHeight="1" x14ac:dyDescent="0.25"/>
    <row r="279" ht="25.15" customHeight="1" x14ac:dyDescent="0.25"/>
    <row r="280" ht="25.15" customHeight="1" x14ac:dyDescent="0.25"/>
    <row r="281" ht="25.15" customHeight="1" x14ac:dyDescent="0.25"/>
    <row r="282" ht="25.15" customHeight="1" x14ac:dyDescent="0.25"/>
    <row r="283" ht="25.15" customHeight="1" x14ac:dyDescent="0.25"/>
    <row r="284" ht="25.15" customHeight="1" x14ac:dyDescent="0.25"/>
    <row r="285" ht="25.15" customHeight="1" x14ac:dyDescent="0.25"/>
    <row r="286" ht="25.15" customHeight="1" x14ac:dyDescent="0.25"/>
    <row r="287" ht="25.15" customHeight="1" x14ac:dyDescent="0.25"/>
    <row r="288" ht="25.15" customHeight="1" x14ac:dyDescent="0.25"/>
    <row r="289" ht="25.15" customHeight="1" x14ac:dyDescent="0.25"/>
    <row r="290" ht="25.15" customHeight="1" x14ac:dyDescent="0.25"/>
    <row r="291" ht="25.15" customHeight="1" x14ac:dyDescent="0.25"/>
    <row r="292" ht="25.15" customHeight="1" x14ac:dyDescent="0.25"/>
    <row r="293" ht="25.15" customHeight="1" x14ac:dyDescent="0.25"/>
    <row r="294" ht="25.15" customHeight="1" x14ac:dyDescent="0.25"/>
    <row r="295" ht="25.15" customHeight="1" x14ac:dyDescent="0.25"/>
    <row r="296" ht="25.15" customHeight="1" x14ac:dyDescent="0.25"/>
    <row r="297" ht="25.15" customHeight="1" x14ac:dyDescent="0.25"/>
    <row r="298" ht="25.15" customHeight="1" x14ac:dyDescent="0.25"/>
    <row r="299" ht="25.15" customHeight="1" x14ac:dyDescent="0.25"/>
    <row r="300" ht="25.15" customHeight="1" x14ac:dyDescent="0.25"/>
    <row r="301" ht="25.15" customHeight="1" x14ac:dyDescent="0.25"/>
    <row r="302" ht="25.15" customHeight="1" x14ac:dyDescent="0.25"/>
    <row r="303" ht="25.15" customHeight="1" x14ac:dyDescent="0.25"/>
    <row r="304" ht="25.15" customHeight="1" x14ac:dyDescent="0.25"/>
    <row r="305" ht="25.15" customHeight="1" x14ac:dyDescent="0.25"/>
    <row r="306" ht="25.15" customHeight="1" x14ac:dyDescent="0.25"/>
    <row r="307" ht="25.15" customHeight="1" x14ac:dyDescent="0.25"/>
    <row r="308" ht="25.15" customHeight="1" x14ac:dyDescent="0.25"/>
    <row r="309" ht="25.15" customHeight="1" x14ac:dyDescent="0.25"/>
    <row r="310" ht="25.15" customHeight="1" x14ac:dyDescent="0.25"/>
    <row r="311" ht="25.15" customHeight="1" x14ac:dyDescent="0.25"/>
    <row r="312" ht="25.15" customHeight="1" x14ac:dyDescent="0.25"/>
    <row r="313" ht="25.15" customHeight="1" x14ac:dyDescent="0.25"/>
    <row r="314" ht="25.15" customHeight="1" x14ac:dyDescent="0.25"/>
    <row r="315" ht="25.15" customHeight="1" x14ac:dyDescent="0.25"/>
    <row r="316" ht="25.15" customHeight="1" x14ac:dyDescent="0.25"/>
    <row r="317" ht="25.15" customHeight="1" x14ac:dyDescent="0.25"/>
    <row r="318" ht="25.15" customHeight="1" x14ac:dyDescent="0.25"/>
    <row r="319" ht="25.15" customHeight="1" x14ac:dyDescent="0.25"/>
    <row r="320" ht="25.15" customHeight="1" x14ac:dyDescent="0.25"/>
    <row r="321" ht="25.15" customHeight="1" x14ac:dyDescent="0.25"/>
    <row r="322" ht="25.15" customHeight="1" x14ac:dyDescent="0.25"/>
    <row r="323" ht="25.15" customHeight="1" x14ac:dyDescent="0.25"/>
    <row r="324" ht="25.15" customHeight="1" x14ac:dyDescent="0.25"/>
    <row r="325" ht="25.15" customHeight="1" x14ac:dyDescent="0.25"/>
    <row r="326" ht="25.15" customHeight="1" x14ac:dyDescent="0.25"/>
    <row r="327" ht="25.15" customHeight="1" x14ac:dyDescent="0.25"/>
    <row r="328" ht="25.15" customHeight="1" x14ac:dyDescent="0.25"/>
    <row r="329" ht="25.15" customHeight="1" x14ac:dyDescent="0.25"/>
    <row r="330" ht="25.15" customHeight="1" x14ac:dyDescent="0.25"/>
    <row r="331" ht="25.15" customHeight="1" x14ac:dyDescent="0.25"/>
    <row r="332" ht="25.15" customHeight="1" x14ac:dyDescent="0.25"/>
    <row r="333" ht="25.15" customHeight="1" x14ac:dyDescent="0.25"/>
    <row r="334" ht="25.15" customHeight="1" x14ac:dyDescent="0.25"/>
    <row r="335" ht="25.15" customHeight="1" x14ac:dyDescent="0.25"/>
    <row r="336" ht="25.15" customHeight="1" x14ac:dyDescent="0.25"/>
    <row r="337" ht="25.15" customHeight="1" x14ac:dyDescent="0.25"/>
    <row r="338" ht="25.15" customHeight="1" x14ac:dyDescent="0.25"/>
    <row r="339" ht="25.15" customHeight="1" x14ac:dyDescent="0.25"/>
    <row r="340" ht="25.15" customHeight="1" x14ac:dyDescent="0.25"/>
    <row r="341" ht="25.15" customHeight="1" x14ac:dyDescent="0.25"/>
    <row r="342" ht="25.15" customHeight="1" x14ac:dyDescent="0.25"/>
    <row r="343" ht="25.15" customHeight="1" x14ac:dyDescent="0.25"/>
    <row r="344" ht="25.15" customHeight="1" x14ac:dyDescent="0.25"/>
    <row r="345" ht="25.15" customHeight="1" x14ac:dyDescent="0.25"/>
    <row r="346" ht="25.15" customHeight="1" x14ac:dyDescent="0.25"/>
    <row r="347" ht="25.15" customHeight="1" x14ac:dyDescent="0.25"/>
    <row r="348" ht="25.15" customHeight="1" x14ac:dyDescent="0.25"/>
    <row r="349" ht="25.15" customHeight="1" x14ac:dyDescent="0.25"/>
    <row r="350" ht="25.15" customHeight="1" x14ac:dyDescent="0.25"/>
    <row r="351" ht="25.15" customHeight="1" x14ac:dyDescent="0.25"/>
    <row r="352" ht="25.15" customHeight="1" x14ac:dyDescent="0.25"/>
    <row r="353" ht="25.15" customHeight="1" x14ac:dyDescent="0.25"/>
    <row r="354" ht="25.15" customHeight="1" x14ac:dyDescent="0.25"/>
    <row r="355" ht="25.15" customHeight="1" x14ac:dyDescent="0.25"/>
    <row r="356" ht="25.15" customHeight="1" x14ac:dyDescent="0.25"/>
    <row r="357" ht="25.15" customHeight="1" x14ac:dyDescent="0.25"/>
    <row r="358" ht="25.15" customHeight="1" x14ac:dyDescent="0.25"/>
    <row r="359" ht="25.15" customHeight="1" x14ac:dyDescent="0.25"/>
    <row r="360" ht="25.15" customHeight="1" x14ac:dyDescent="0.25"/>
    <row r="361" ht="25.15" customHeight="1" x14ac:dyDescent="0.25"/>
    <row r="362" ht="25.15" customHeight="1" x14ac:dyDescent="0.25"/>
    <row r="363" ht="25.15" customHeight="1" x14ac:dyDescent="0.25"/>
    <row r="364" ht="25.15" customHeight="1" x14ac:dyDescent="0.25"/>
    <row r="365" ht="25.15" customHeight="1" x14ac:dyDescent="0.25"/>
    <row r="366" ht="25.15" customHeight="1" x14ac:dyDescent="0.25"/>
    <row r="367" ht="25.15" customHeight="1" x14ac:dyDescent="0.25"/>
    <row r="368" ht="25.15" customHeight="1" x14ac:dyDescent="0.25"/>
    <row r="369" ht="25.15" customHeight="1" x14ac:dyDescent="0.25"/>
    <row r="370" ht="25.15" customHeight="1" x14ac:dyDescent="0.25"/>
    <row r="371" ht="25.15" customHeight="1" x14ac:dyDescent="0.25"/>
    <row r="372" ht="25.15" customHeight="1" x14ac:dyDescent="0.25"/>
    <row r="373" ht="25.15" customHeight="1" x14ac:dyDescent="0.25"/>
    <row r="374" ht="25.15" customHeight="1" x14ac:dyDescent="0.25"/>
    <row r="375" ht="25.15" customHeight="1" x14ac:dyDescent="0.25"/>
    <row r="376" ht="25.15" customHeight="1" x14ac:dyDescent="0.25"/>
    <row r="377" ht="27.75" customHeight="1" x14ac:dyDescent="0.25"/>
    <row r="378" ht="27.75" customHeight="1" x14ac:dyDescent="0.25"/>
    <row r="379" ht="25.15" customHeight="1" x14ac:dyDescent="0.25"/>
    <row r="380" ht="25.15" customHeight="1" x14ac:dyDescent="0.25"/>
    <row r="381" ht="25.15" customHeight="1" x14ac:dyDescent="0.25"/>
    <row r="382" ht="25.15" customHeight="1" x14ac:dyDescent="0.25"/>
    <row r="383" ht="25.15" customHeight="1" x14ac:dyDescent="0.25"/>
    <row r="384" ht="25.15" customHeight="1" x14ac:dyDescent="0.25"/>
    <row r="385" ht="25.15" customHeight="1" x14ac:dyDescent="0.25"/>
    <row r="386" ht="25.15" customHeight="1" x14ac:dyDescent="0.25"/>
    <row r="387" ht="25.15" customHeight="1" x14ac:dyDescent="0.25"/>
    <row r="388" ht="25.15" customHeight="1" x14ac:dyDescent="0.25"/>
    <row r="389" ht="25.15" customHeight="1" x14ac:dyDescent="0.25"/>
    <row r="390" ht="25.15" customHeight="1" x14ac:dyDescent="0.25"/>
    <row r="391" ht="25.15" customHeight="1" x14ac:dyDescent="0.25"/>
    <row r="392" ht="25.15" customHeight="1" x14ac:dyDescent="0.25"/>
    <row r="393" ht="25.15" customHeight="1" x14ac:dyDescent="0.25"/>
    <row r="394" ht="25.15" customHeight="1" x14ac:dyDescent="0.25"/>
    <row r="395" ht="25.15" customHeight="1" x14ac:dyDescent="0.25"/>
    <row r="396" ht="25.15" customHeight="1" x14ac:dyDescent="0.25"/>
    <row r="397" ht="25.15" customHeight="1" x14ac:dyDescent="0.25"/>
    <row r="398" ht="25.15" customHeight="1" x14ac:dyDescent="0.25"/>
    <row r="399" ht="25.15" customHeight="1" x14ac:dyDescent="0.25"/>
    <row r="400" ht="25.15" customHeight="1" x14ac:dyDescent="0.25"/>
    <row r="401" ht="25.15" customHeight="1" x14ac:dyDescent="0.25"/>
    <row r="402" ht="25.15" customHeight="1" x14ac:dyDescent="0.25"/>
    <row r="403" ht="25.15" customHeight="1" x14ac:dyDescent="0.25"/>
    <row r="404" ht="25.15" customHeight="1" x14ac:dyDescent="0.25"/>
    <row r="405" ht="25.15" customHeight="1" x14ac:dyDescent="0.25"/>
    <row r="406" ht="25.15" customHeight="1" x14ac:dyDescent="0.25"/>
    <row r="407" ht="25.15" customHeight="1" x14ac:dyDescent="0.25"/>
    <row r="408" ht="25.15" customHeight="1" x14ac:dyDescent="0.25"/>
    <row r="409" ht="25.15" customHeight="1" x14ac:dyDescent="0.25"/>
    <row r="410" ht="25.15" customHeight="1" x14ac:dyDescent="0.25"/>
    <row r="411" ht="25.15" customHeight="1" x14ac:dyDescent="0.25"/>
    <row r="412" ht="25.15" customHeight="1" x14ac:dyDescent="0.25"/>
    <row r="413" ht="25.15" customHeight="1" x14ac:dyDescent="0.25"/>
    <row r="414" ht="25.15" customHeight="1" x14ac:dyDescent="0.25"/>
    <row r="415" ht="25.15" customHeight="1" x14ac:dyDescent="0.25"/>
    <row r="416" ht="25.15" customHeight="1" x14ac:dyDescent="0.25"/>
    <row r="417" ht="25.15" customHeight="1" x14ac:dyDescent="0.25"/>
    <row r="418" ht="25.15" customHeight="1" x14ac:dyDescent="0.25"/>
    <row r="419" ht="25.15" customHeight="1" x14ac:dyDescent="0.25"/>
    <row r="420" ht="25.15" customHeight="1" x14ac:dyDescent="0.25"/>
    <row r="421" ht="25.15" customHeight="1" x14ac:dyDescent="0.25"/>
    <row r="422" ht="25.15" customHeight="1" x14ac:dyDescent="0.25"/>
    <row r="423" ht="25.15" customHeight="1" x14ac:dyDescent="0.25"/>
    <row r="424" ht="25.15" customHeight="1" x14ac:dyDescent="0.25"/>
    <row r="425" ht="25.15" customHeight="1" x14ac:dyDescent="0.25"/>
    <row r="426" ht="25.15" customHeight="1" x14ac:dyDescent="0.25"/>
    <row r="427" ht="25.15" customHeight="1" x14ac:dyDescent="0.25"/>
    <row r="428" ht="25.15" customHeight="1" x14ac:dyDescent="0.25"/>
    <row r="429" ht="25.15" customHeight="1" x14ac:dyDescent="0.25"/>
    <row r="430" ht="25.15" customHeight="1" x14ac:dyDescent="0.25"/>
    <row r="431" ht="25.15" customHeight="1" x14ac:dyDescent="0.25"/>
    <row r="432" ht="25.15" customHeight="1" x14ac:dyDescent="0.25"/>
    <row r="433" ht="25.15" customHeight="1" x14ac:dyDescent="0.25"/>
    <row r="434" ht="25.15" customHeight="1" x14ac:dyDescent="0.25"/>
    <row r="435" ht="25.15" customHeight="1" x14ac:dyDescent="0.25"/>
    <row r="436" ht="25.15" customHeight="1" x14ac:dyDescent="0.25"/>
    <row r="437" ht="25.15" customHeight="1" x14ac:dyDescent="0.25"/>
    <row r="438" ht="25.15" customHeight="1" x14ac:dyDescent="0.25"/>
    <row r="439" ht="25.15" customHeight="1" x14ac:dyDescent="0.25"/>
    <row r="440" ht="25.15" customHeight="1" x14ac:dyDescent="0.25"/>
    <row r="441" ht="25.15" customHeight="1" x14ac:dyDescent="0.25"/>
    <row r="442" ht="25.15" customHeight="1" x14ac:dyDescent="0.25"/>
    <row r="443" ht="25.15" customHeight="1" x14ac:dyDescent="0.25"/>
    <row r="444" ht="25.15" customHeight="1" x14ac:dyDescent="0.25"/>
    <row r="445" ht="25.15" customHeight="1" x14ac:dyDescent="0.25"/>
    <row r="446" ht="25.15" customHeight="1" x14ac:dyDescent="0.25"/>
    <row r="447" ht="25.15" customHeight="1" x14ac:dyDescent="0.25"/>
    <row r="448" ht="25.15" customHeight="1" x14ac:dyDescent="0.25"/>
    <row r="449" ht="25.15" customHeight="1" x14ac:dyDescent="0.25"/>
    <row r="450" ht="25.15" customHeight="1" x14ac:dyDescent="0.25"/>
    <row r="451" ht="25.15" customHeight="1" x14ac:dyDescent="0.25"/>
    <row r="452" ht="25.15" customHeight="1" x14ac:dyDescent="0.25"/>
    <row r="453" ht="25.15" customHeight="1" x14ac:dyDescent="0.25"/>
    <row r="454" ht="25.15" customHeight="1" x14ac:dyDescent="0.25"/>
    <row r="455" ht="25.15" customHeight="1" x14ac:dyDescent="0.25"/>
    <row r="456" ht="25.15" customHeight="1" x14ac:dyDescent="0.25"/>
    <row r="457" ht="25.15" customHeight="1" x14ac:dyDescent="0.25"/>
    <row r="458" ht="25.15" customHeight="1" x14ac:dyDescent="0.25"/>
    <row r="459" ht="25.15" customHeight="1" x14ac:dyDescent="0.25"/>
    <row r="460" ht="25.15" customHeight="1" x14ac:dyDescent="0.25"/>
    <row r="461" ht="25.15" customHeight="1" x14ac:dyDescent="0.25"/>
    <row r="462" ht="25.15" customHeight="1" x14ac:dyDescent="0.25"/>
    <row r="463" ht="25.15" customHeight="1" x14ac:dyDescent="0.25"/>
    <row r="464" ht="25.15" customHeight="1" x14ac:dyDescent="0.25"/>
    <row r="465" ht="25.15" customHeight="1" x14ac:dyDescent="0.25"/>
    <row r="466" ht="25.15" customHeight="1" x14ac:dyDescent="0.25"/>
    <row r="467" ht="25.15" customHeight="1" x14ac:dyDescent="0.25"/>
    <row r="468" ht="25.15" customHeight="1" x14ac:dyDescent="0.25"/>
    <row r="469" ht="25.15" customHeight="1" x14ac:dyDescent="0.25"/>
    <row r="470" ht="25.15" customHeight="1" x14ac:dyDescent="0.25"/>
    <row r="471" ht="25.15" customHeight="1" x14ac:dyDescent="0.25"/>
    <row r="472" ht="25.15" customHeight="1" x14ac:dyDescent="0.25"/>
    <row r="473" ht="25.15" customHeight="1" x14ac:dyDescent="0.25"/>
    <row r="474" ht="25.15" customHeight="1" x14ac:dyDescent="0.25"/>
    <row r="475" ht="25.15" customHeight="1" x14ac:dyDescent="0.25"/>
    <row r="476" ht="25.15" customHeight="1" x14ac:dyDescent="0.25"/>
    <row r="477" ht="25.15" customHeight="1" x14ac:dyDescent="0.25"/>
    <row r="478" ht="25.15" customHeight="1" x14ac:dyDescent="0.25"/>
    <row r="479" ht="25.15" customHeight="1" x14ac:dyDescent="0.25"/>
    <row r="480" ht="25.15" customHeight="1" x14ac:dyDescent="0.25"/>
    <row r="481" ht="25.15" customHeight="1" x14ac:dyDescent="0.25"/>
    <row r="482" ht="25.15" customHeight="1" x14ac:dyDescent="0.25"/>
    <row r="483" ht="25.15" customHeight="1" x14ac:dyDescent="0.25"/>
    <row r="484" ht="25.15" customHeight="1" x14ac:dyDescent="0.25"/>
    <row r="485" ht="25.15" customHeight="1" x14ac:dyDescent="0.25"/>
    <row r="486" ht="25.15" customHeight="1" x14ac:dyDescent="0.25"/>
    <row r="487" ht="25.15" customHeight="1" x14ac:dyDescent="0.25"/>
    <row r="488" ht="25.15" customHeight="1" x14ac:dyDescent="0.25"/>
    <row r="489" ht="25.15" customHeight="1" x14ac:dyDescent="0.25"/>
    <row r="490" ht="25.15" customHeight="1" x14ac:dyDescent="0.25"/>
    <row r="491" ht="25.15" customHeight="1" x14ac:dyDescent="0.25"/>
    <row r="492" ht="25.15" customHeight="1" x14ac:dyDescent="0.25"/>
    <row r="493" ht="25.15" customHeight="1" x14ac:dyDescent="0.25"/>
    <row r="494" ht="25.15" customHeight="1" x14ac:dyDescent="0.25"/>
    <row r="495" ht="25.15" customHeight="1" x14ac:dyDescent="0.25"/>
    <row r="496" ht="25.15" customHeight="1" x14ac:dyDescent="0.25"/>
    <row r="497" ht="25.15" customHeight="1" x14ac:dyDescent="0.25"/>
    <row r="498" ht="25.15" customHeight="1" x14ac:dyDescent="0.25"/>
    <row r="499" ht="25.15" customHeight="1" x14ac:dyDescent="0.25"/>
    <row r="500" ht="25.15" customHeight="1" x14ac:dyDescent="0.25"/>
    <row r="501" ht="25.15" customHeight="1" x14ac:dyDescent="0.25"/>
    <row r="502" ht="25.15" customHeight="1" x14ac:dyDescent="0.25"/>
    <row r="503" ht="25.15" customHeight="1" x14ac:dyDescent="0.25"/>
    <row r="504" ht="25.15" customHeight="1" x14ac:dyDescent="0.25"/>
    <row r="505" ht="25.15" customHeight="1" x14ac:dyDescent="0.25"/>
    <row r="506" ht="25.15" customHeight="1" x14ac:dyDescent="0.25"/>
    <row r="507" ht="25.15" customHeight="1" x14ac:dyDescent="0.25"/>
    <row r="508" ht="25.15" customHeight="1" x14ac:dyDescent="0.25"/>
    <row r="509" ht="25.15" customHeight="1" x14ac:dyDescent="0.25"/>
    <row r="510" ht="25.15" customHeight="1" x14ac:dyDescent="0.25"/>
    <row r="511" ht="25.15" customHeight="1" x14ac:dyDescent="0.25"/>
    <row r="512" ht="25.15" customHeight="1" x14ac:dyDescent="0.25"/>
  </sheetData>
  <autoFilter ref="A1:C502" xr:uid="{56AE994D-C635-4C95-9FFE-52F5A4DBAE72}"/>
  <conditionalFormatting sqref="A1:A39">
    <cfRule type="duplicateValues" dxfId="372" priority="978"/>
  </conditionalFormatting>
  <conditionalFormatting sqref="A2">
    <cfRule type="duplicateValues" dxfId="371" priority="90"/>
    <cfRule type="duplicateValues" dxfId="370" priority="91"/>
  </conditionalFormatting>
  <conditionalFormatting sqref="A3:A39">
    <cfRule type="duplicateValues" dxfId="369" priority="980"/>
    <cfRule type="duplicateValues" dxfId="368" priority="981"/>
  </conditionalFormatting>
  <conditionalFormatting sqref="A6">
    <cfRule type="duplicateValues" dxfId="367" priority="37"/>
    <cfRule type="duplicateValues" dxfId="366" priority="38"/>
    <cfRule type="duplicateValues" dxfId="365" priority="39"/>
  </conditionalFormatting>
  <conditionalFormatting sqref="A8">
    <cfRule type="duplicateValues" dxfId="364" priority="33"/>
    <cfRule type="duplicateValues" dxfId="363" priority="34"/>
    <cfRule type="duplicateValues" dxfId="362" priority="35"/>
  </conditionalFormatting>
  <conditionalFormatting sqref="A12">
    <cfRule type="duplicateValues" dxfId="361" priority="17"/>
    <cfRule type="duplicateValues" dxfId="360" priority="18"/>
    <cfRule type="duplicateValues" dxfId="359" priority="19"/>
  </conditionalFormatting>
  <conditionalFormatting sqref="A13">
    <cfRule type="duplicateValues" dxfId="358" priority="25"/>
    <cfRule type="duplicateValues" dxfId="357" priority="26"/>
    <cfRule type="duplicateValues" dxfId="356" priority="27"/>
  </conditionalFormatting>
  <conditionalFormatting sqref="A14:A15">
    <cfRule type="duplicateValues" dxfId="355" priority="21"/>
    <cfRule type="duplicateValues" dxfId="354" priority="22"/>
    <cfRule type="duplicateValues" dxfId="353" priority="23"/>
  </conditionalFormatting>
  <conditionalFormatting sqref="A18">
    <cfRule type="duplicateValues" dxfId="352" priority="53"/>
    <cfRule type="duplicateValues" dxfId="351" priority="54"/>
    <cfRule type="duplicateValues" dxfId="350" priority="55"/>
  </conditionalFormatting>
  <conditionalFormatting sqref="A23">
    <cfRule type="duplicateValues" dxfId="349" priority="49"/>
    <cfRule type="duplicateValues" dxfId="348" priority="50"/>
    <cfRule type="duplicateValues" dxfId="347" priority="51"/>
  </conditionalFormatting>
  <conditionalFormatting sqref="A28">
    <cfRule type="duplicateValues" dxfId="346" priority="45"/>
    <cfRule type="duplicateValues" dxfId="345" priority="46"/>
    <cfRule type="duplicateValues" dxfId="344" priority="47"/>
  </conditionalFormatting>
  <conditionalFormatting sqref="A30">
    <cfRule type="duplicateValues" dxfId="343" priority="41"/>
    <cfRule type="duplicateValues" dxfId="342" priority="42"/>
    <cfRule type="duplicateValues" dxfId="341" priority="43"/>
  </conditionalFormatting>
  <conditionalFormatting sqref="A33">
    <cfRule type="duplicateValues" dxfId="340" priority="13"/>
    <cfRule type="duplicateValues" dxfId="339" priority="14"/>
    <cfRule type="duplicateValues" dxfId="338" priority="15"/>
  </conditionalFormatting>
  <conditionalFormatting sqref="A34:A35 A29 A31:A32 A37:A39">
    <cfRule type="duplicateValues" dxfId="337" priority="964"/>
    <cfRule type="duplicateValues" dxfId="336" priority="965"/>
    <cfRule type="duplicateValues" dxfId="335" priority="966"/>
  </conditionalFormatting>
  <conditionalFormatting sqref="A36">
    <cfRule type="duplicateValues" dxfId="334" priority="9"/>
    <cfRule type="duplicateValues" dxfId="333" priority="10"/>
    <cfRule type="duplicateValues" dxfId="332" priority="11"/>
  </conditionalFormatting>
  <conditionalFormatting sqref="A40">
    <cfRule type="duplicateValues" dxfId="331" priority="61"/>
    <cfRule type="duplicateValues" dxfId="330" priority="62"/>
    <cfRule type="duplicateValues" dxfId="329" priority="63"/>
  </conditionalFormatting>
  <conditionalFormatting sqref="B4:B39">
    <cfRule type="duplicateValues" dxfId="328" priority="996"/>
  </conditionalFormatting>
  <conditionalFormatting sqref="B6">
    <cfRule type="duplicateValues" dxfId="327" priority="40"/>
  </conditionalFormatting>
  <conditionalFormatting sqref="B8">
    <cfRule type="duplicateValues" dxfId="326" priority="36"/>
  </conditionalFormatting>
  <conditionalFormatting sqref="B12">
    <cfRule type="duplicateValues" dxfId="325" priority="20"/>
  </conditionalFormatting>
  <conditionalFormatting sqref="B13">
    <cfRule type="duplicateValues" dxfId="324" priority="28"/>
  </conditionalFormatting>
  <conditionalFormatting sqref="B14:B15">
    <cfRule type="duplicateValues" dxfId="323" priority="24"/>
  </conditionalFormatting>
  <conditionalFormatting sqref="B18">
    <cfRule type="duplicateValues" dxfId="322" priority="56"/>
  </conditionalFormatting>
  <conditionalFormatting sqref="B23">
    <cfRule type="duplicateValues" dxfId="321" priority="52"/>
  </conditionalFormatting>
  <conditionalFormatting sqref="B28">
    <cfRule type="duplicateValues" dxfId="320" priority="48"/>
  </conditionalFormatting>
  <conditionalFormatting sqref="B30">
    <cfRule type="duplicateValues" dxfId="319" priority="44"/>
  </conditionalFormatting>
  <conditionalFormatting sqref="B33">
    <cfRule type="duplicateValues" dxfId="318" priority="16"/>
  </conditionalFormatting>
  <conditionalFormatting sqref="B34:B35 B29 B31:B32 B37:B39">
    <cfRule type="duplicateValues" dxfId="317" priority="977"/>
  </conditionalFormatting>
  <conditionalFormatting sqref="B36">
    <cfRule type="duplicateValues" dxfId="316" priority="12"/>
  </conditionalFormatting>
  <conditionalFormatting sqref="B40">
    <cfRule type="duplicateValues" dxfId="315" priority="64"/>
  </conditionalFormatting>
  <pageMargins left="0.7" right="0.7" top="0.75" bottom="0.75" header="0.51180555555555496" footer="0.51180555555555496"/>
  <pageSetup paperSize="9" firstPageNumber="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4"/>
  <dimension ref="A1:BA456"/>
  <sheetViews>
    <sheetView showGridLines="0" zoomScale="70" zoomScaleNormal="70" workbookViewId="0">
      <pane xSplit="3" ySplit="1" topLeftCell="D2" activePane="bottomRight" state="frozen"/>
      <selection activeCell="B1" sqref="B1"/>
      <selection pane="topRight" activeCell="B1" sqref="B1"/>
      <selection pane="bottomLeft" activeCell="B1" sqref="B1"/>
      <selection pane="bottomRight" activeCell="G6" sqref="G6"/>
    </sheetView>
  </sheetViews>
  <sheetFormatPr defaultColWidth="8.85546875" defaultRowHeight="16.5" x14ac:dyDescent="0.3"/>
  <cols>
    <col min="1" max="1" width="20.7109375" style="48" customWidth="1"/>
    <col min="2" max="2" width="40.7109375" style="48" customWidth="1"/>
    <col min="3" max="53" width="20.7109375" style="48" customWidth="1"/>
    <col min="54" max="16384" width="8.85546875" style="48"/>
  </cols>
  <sheetData>
    <row r="1" spans="1:53" s="62" customFormat="1" ht="34.9" customHeight="1" thickBot="1" x14ac:dyDescent="0.4">
      <c r="A1" s="59" t="s">
        <v>10</v>
      </c>
      <c r="B1" s="60" t="s">
        <v>11</v>
      </c>
      <c r="C1" s="60" t="s">
        <v>12</v>
      </c>
      <c r="D1" s="60" t="s">
        <v>13</v>
      </c>
      <c r="E1" s="60" t="s">
        <v>14</v>
      </c>
      <c r="F1" s="60" t="s">
        <v>15</v>
      </c>
      <c r="G1" s="60" t="s">
        <v>16</v>
      </c>
      <c r="H1" s="60" t="s">
        <v>17</v>
      </c>
      <c r="I1" s="60" t="s">
        <v>18</v>
      </c>
      <c r="J1" s="60" t="s">
        <v>19</v>
      </c>
      <c r="K1" s="60" t="s">
        <v>20</v>
      </c>
      <c r="L1" s="60" t="s">
        <v>21</v>
      </c>
      <c r="M1" s="60" t="s">
        <v>22</v>
      </c>
      <c r="N1" s="60" t="s">
        <v>23</v>
      </c>
      <c r="O1" s="60" t="s">
        <v>24</v>
      </c>
      <c r="P1" s="60" t="s">
        <v>25</v>
      </c>
      <c r="Q1" s="60" t="s">
        <v>26</v>
      </c>
      <c r="R1" s="60" t="s">
        <v>27</v>
      </c>
      <c r="S1" s="60" t="s">
        <v>28</v>
      </c>
      <c r="T1" s="60" t="s">
        <v>29</v>
      </c>
      <c r="U1" s="60" t="s">
        <v>30</v>
      </c>
      <c r="V1" s="60" t="s">
        <v>31</v>
      </c>
      <c r="W1" s="60" t="s">
        <v>32</v>
      </c>
      <c r="X1" s="60" t="s">
        <v>33</v>
      </c>
      <c r="Y1" s="60" t="s">
        <v>34</v>
      </c>
      <c r="Z1" s="60" t="s">
        <v>35</v>
      </c>
      <c r="AA1" s="60" t="s">
        <v>36</v>
      </c>
      <c r="AB1" s="60" t="s">
        <v>37</v>
      </c>
      <c r="AC1" s="60" t="s">
        <v>38</v>
      </c>
      <c r="AD1" s="60" t="s">
        <v>39</v>
      </c>
      <c r="AE1" s="60" t="s">
        <v>40</v>
      </c>
      <c r="AF1" s="60" t="s">
        <v>41</v>
      </c>
      <c r="AG1" s="60" t="s">
        <v>42</v>
      </c>
      <c r="AH1" s="60" t="s">
        <v>43</v>
      </c>
      <c r="AI1" s="60" t="s">
        <v>44</v>
      </c>
      <c r="AJ1" s="60" t="s">
        <v>45</v>
      </c>
      <c r="AK1" s="60" t="s">
        <v>46</v>
      </c>
      <c r="AL1" s="60" t="s">
        <v>47</v>
      </c>
      <c r="AM1" s="60" t="s">
        <v>48</v>
      </c>
      <c r="AN1" s="60" t="s">
        <v>49</v>
      </c>
      <c r="AO1" s="60" t="s">
        <v>50</v>
      </c>
      <c r="AP1" s="60" t="s">
        <v>51</v>
      </c>
      <c r="AQ1" s="60" t="s">
        <v>52</v>
      </c>
      <c r="AR1" s="60" t="s">
        <v>53</v>
      </c>
      <c r="AS1" s="60" t="s">
        <v>54</v>
      </c>
      <c r="AT1" s="60" t="s">
        <v>55</v>
      </c>
      <c r="AU1" s="60" t="s">
        <v>56</v>
      </c>
      <c r="AV1" s="60" t="s">
        <v>57</v>
      </c>
      <c r="AW1" s="60" t="s">
        <v>58</v>
      </c>
      <c r="AX1" s="60" t="s">
        <v>59</v>
      </c>
      <c r="AY1" s="60" t="s">
        <v>60</v>
      </c>
      <c r="AZ1" s="60" t="s">
        <v>61</v>
      </c>
      <c r="BA1" s="61" t="s">
        <v>62</v>
      </c>
    </row>
    <row r="2" spans="1:53" s="93" customFormat="1" ht="30" customHeight="1" thickBot="1" x14ac:dyDescent="0.4">
      <c r="A2" s="190">
        <v>13200</v>
      </c>
      <c r="B2" s="191" t="s">
        <v>143</v>
      </c>
      <c r="C2" s="159" t="s">
        <v>185</v>
      </c>
      <c r="D2" s="159">
        <v>2900</v>
      </c>
      <c r="E2" s="159">
        <v>13200</v>
      </c>
      <c r="F2" s="192">
        <v>13201</v>
      </c>
      <c r="G2" s="192">
        <v>13202</v>
      </c>
      <c r="H2" s="192">
        <v>13242</v>
      </c>
      <c r="I2" s="192">
        <v>13203</v>
      </c>
      <c r="J2" s="192">
        <v>13206</v>
      </c>
      <c r="K2" s="192">
        <v>13207</v>
      </c>
      <c r="L2" s="192">
        <v>13208</v>
      </c>
      <c r="M2" s="192">
        <v>13209</v>
      </c>
      <c r="N2" s="192">
        <v>13204</v>
      </c>
      <c r="O2" s="192">
        <v>13205</v>
      </c>
      <c r="P2" s="192">
        <v>13214</v>
      </c>
      <c r="Q2" s="192">
        <v>13211</v>
      </c>
      <c r="R2" s="192">
        <v>13210</v>
      </c>
      <c r="S2" s="192">
        <v>13213</v>
      </c>
      <c r="T2" s="192">
        <v>13215</v>
      </c>
      <c r="U2" s="192">
        <v>13212</v>
      </c>
      <c r="V2" s="192">
        <v>13226</v>
      </c>
      <c r="W2" s="192">
        <v>13227</v>
      </c>
      <c r="X2" s="192">
        <v>13216</v>
      </c>
      <c r="Y2" s="192">
        <v>13217</v>
      </c>
      <c r="Z2" s="192">
        <v>13218</v>
      </c>
      <c r="AA2" s="192">
        <v>13219</v>
      </c>
      <c r="AB2" s="192">
        <v>13220</v>
      </c>
      <c r="AC2" s="192">
        <v>13221</v>
      </c>
      <c r="AD2" s="192">
        <v>13222</v>
      </c>
      <c r="AE2" s="192">
        <v>13223</v>
      </c>
      <c r="AF2" s="192">
        <v>13224</v>
      </c>
      <c r="AG2" s="192">
        <v>13225</v>
      </c>
      <c r="AH2" s="91"/>
      <c r="AI2" s="91"/>
      <c r="AJ2" s="91"/>
      <c r="AK2" s="91"/>
      <c r="AL2" s="91"/>
      <c r="AM2" s="91"/>
      <c r="AN2" s="91"/>
      <c r="AO2" s="91"/>
      <c r="AP2" s="91"/>
      <c r="AQ2" s="91"/>
      <c r="AR2" s="91"/>
      <c r="AS2" s="91"/>
      <c r="AT2" s="91"/>
      <c r="AU2" s="91"/>
      <c r="AV2" s="90"/>
      <c r="AW2" s="90"/>
      <c r="AX2" s="90"/>
      <c r="AY2" s="90"/>
      <c r="AZ2" s="90"/>
      <c r="BA2" s="92"/>
    </row>
    <row r="3" spans="1:53" s="62" customFormat="1" ht="30" customHeight="1" x14ac:dyDescent="0.35">
      <c r="A3" s="63">
        <v>13201</v>
      </c>
      <c r="B3" s="87" t="s">
        <v>144</v>
      </c>
      <c r="C3" s="64" t="s">
        <v>183</v>
      </c>
      <c r="D3" s="64">
        <v>2900</v>
      </c>
      <c r="E3" s="64">
        <v>13200</v>
      </c>
      <c r="F3" s="64">
        <v>13201</v>
      </c>
      <c r="G3" s="64">
        <v>13228</v>
      </c>
      <c r="H3" s="65">
        <v>13229</v>
      </c>
      <c r="I3" s="65">
        <v>13230</v>
      </c>
      <c r="J3" s="65">
        <v>13231</v>
      </c>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6"/>
    </row>
    <row r="4" spans="1:53" s="62" customFormat="1" ht="30" customHeight="1" x14ac:dyDescent="0.35">
      <c r="A4" s="67">
        <v>13202</v>
      </c>
      <c r="B4" s="88" t="s">
        <v>145</v>
      </c>
      <c r="C4" s="68" t="s">
        <v>182</v>
      </c>
      <c r="D4" s="68">
        <v>2900</v>
      </c>
      <c r="E4" s="68">
        <v>13200</v>
      </c>
      <c r="F4" s="68">
        <v>13202</v>
      </c>
      <c r="G4" s="68">
        <v>13232</v>
      </c>
      <c r="H4" s="68">
        <v>13233</v>
      </c>
      <c r="I4" s="69">
        <v>13234</v>
      </c>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70"/>
    </row>
    <row r="5" spans="1:53" s="62" customFormat="1" ht="30" customHeight="1" x14ac:dyDescent="0.35">
      <c r="A5" s="185">
        <v>13242</v>
      </c>
      <c r="B5" s="186" t="s">
        <v>195</v>
      </c>
      <c r="C5" s="187" t="s">
        <v>208</v>
      </c>
      <c r="D5" s="68">
        <v>2900</v>
      </c>
      <c r="E5" s="68">
        <v>13200</v>
      </c>
      <c r="F5" s="187">
        <v>13242</v>
      </c>
      <c r="G5" s="187">
        <v>13244</v>
      </c>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8"/>
      <c r="AT5" s="188"/>
      <c r="AU5" s="188"/>
      <c r="AV5" s="188"/>
      <c r="AW5" s="188"/>
      <c r="AX5" s="188"/>
      <c r="AY5" s="188"/>
      <c r="AZ5" s="188"/>
      <c r="BA5" s="189"/>
    </row>
    <row r="6" spans="1:53" s="62" customFormat="1" ht="30" customHeight="1" thickBot="1" x14ac:dyDescent="0.4">
      <c r="A6" s="71">
        <v>13203</v>
      </c>
      <c r="B6" s="89" t="s">
        <v>146</v>
      </c>
      <c r="C6" s="72" t="s">
        <v>184</v>
      </c>
      <c r="D6" s="72">
        <v>2900</v>
      </c>
      <c r="E6" s="72">
        <v>13200</v>
      </c>
      <c r="F6" s="72">
        <v>13203</v>
      </c>
      <c r="G6" s="72">
        <v>13245</v>
      </c>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4"/>
    </row>
    <row r="7" spans="1:53" customFormat="1" ht="30" customHeight="1" x14ac:dyDescent="0.25"/>
    <row r="8" spans="1:53" customFormat="1" ht="30" customHeight="1" x14ac:dyDescent="0.25"/>
    <row r="9" spans="1:53" customFormat="1" ht="30" customHeight="1" x14ac:dyDescent="0.25"/>
    <row r="10" spans="1:53" customFormat="1" ht="30" customHeight="1" x14ac:dyDescent="0.25"/>
    <row r="11" spans="1:53" customFormat="1" ht="30" customHeight="1" x14ac:dyDescent="0.25"/>
    <row r="12" spans="1:53" customFormat="1" ht="30" customHeight="1" x14ac:dyDescent="0.25"/>
    <row r="13" spans="1:53" customFormat="1" ht="30" customHeight="1" x14ac:dyDescent="0.25"/>
    <row r="14" spans="1:53" customFormat="1" ht="30" customHeight="1" x14ac:dyDescent="0.25"/>
    <row r="15" spans="1:53" customFormat="1" ht="30" customHeight="1" x14ac:dyDescent="0.25"/>
    <row r="16" spans="1:53" customFormat="1" ht="30" customHeight="1" x14ac:dyDescent="0.25"/>
    <row r="17" customFormat="1" ht="30" customHeight="1" x14ac:dyDescent="0.25"/>
    <row r="18" customFormat="1" ht="30" customHeight="1" x14ac:dyDescent="0.25"/>
    <row r="19" customFormat="1" ht="30" customHeight="1" x14ac:dyDescent="0.25"/>
    <row r="20" customFormat="1" ht="30" customHeight="1" x14ac:dyDescent="0.25"/>
    <row r="21" customFormat="1" ht="30" customHeight="1" x14ac:dyDescent="0.25"/>
    <row r="22" customFormat="1" ht="30" customHeight="1" x14ac:dyDescent="0.25"/>
    <row r="23" customFormat="1" ht="30" customHeight="1" x14ac:dyDescent="0.25"/>
    <row r="24" customFormat="1" ht="30" customHeight="1" x14ac:dyDescent="0.25"/>
    <row r="25" customFormat="1" ht="30" customHeight="1" x14ac:dyDescent="0.25"/>
    <row r="26" customFormat="1" ht="30" customHeight="1" x14ac:dyDescent="0.25"/>
    <row r="27" customFormat="1" ht="30" customHeight="1" x14ac:dyDescent="0.25"/>
    <row r="28" customFormat="1" ht="30" customHeight="1" x14ac:dyDescent="0.25"/>
    <row r="29" customFormat="1" ht="30" customHeight="1" x14ac:dyDescent="0.25"/>
    <row r="30" customFormat="1" ht="30" customHeight="1" x14ac:dyDescent="0.25"/>
    <row r="31" customFormat="1" ht="30" customHeight="1" x14ac:dyDescent="0.25"/>
    <row r="32" customFormat="1" ht="30" customHeight="1" x14ac:dyDescent="0.25"/>
    <row r="33" customFormat="1" ht="30" customHeight="1" x14ac:dyDescent="0.25"/>
    <row r="34" customFormat="1" ht="30" customHeight="1" x14ac:dyDescent="0.25"/>
    <row r="35" customFormat="1" ht="30" customHeight="1" x14ac:dyDescent="0.25"/>
    <row r="36" customFormat="1" ht="30" customHeight="1" x14ac:dyDescent="0.25"/>
    <row r="37" customFormat="1" ht="30" customHeight="1" x14ac:dyDescent="0.25"/>
    <row r="38" customFormat="1" ht="30" customHeight="1" x14ac:dyDescent="0.25"/>
    <row r="39" customFormat="1" ht="30" customHeight="1" x14ac:dyDescent="0.25"/>
    <row r="40" customFormat="1" ht="30" customHeight="1" x14ac:dyDescent="0.25"/>
    <row r="41" customFormat="1" ht="30" customHeight="1" x14ac:dyDescent="0.25"/>
    <row r="42" customFormat="1" ht="30" customHeight="1" x14ac:dyDescent="0.25"/>
    <row r="43" customFormat="1" ht="30" customHeight="1" x14ac:dyDescent="0.25"/>
    <row r="44" customFormat="1" ht="30" customHeight="1" x14ac:dyDescent="0.25"/>
    <row r="45" customFormat="1" ht="30" customHeight="1" x14ac:dyDescent="0.25"/>
    <row r="46" customFormat="1" ht="30" customHeight="1" x14ac:dyDescent="0.25"/>
    <row r="47" customFormat="1" ht="30" customHeight="1" x14ac:dyDescent="0.25"/>
    <row r="48" customFormat="1" ht="30" customHeight="1" x14ac:dyDescent="0.25"/>
    <row r="49" customFormat="1" ht="30" customHeight="1" x14ac:dyDescent="0.25"/>
    <row r="50" customFormat="1" ht="30" customHeight="1" x14ac:dyDescent="0.25"/>
    <row r="51" customFormat="1" ht="30" customHeight="1" x14ac:dyDescent="0.25"/>
    <row r="52" customFormat="1" ht="30" customHeight="1" x14ac:dyDescent="0.25"/>
    <row r="53" customFormat="1" ht="30" customHeight="1" x14ac:dyDescent="0.25"/>
    <row r="54" customFormat="1" ht="30" customHeight="1" x14ac:dyDescent="0.25"/>
    <row r="55" customFormat="1" ht="30" customHeight="1" x14ac:dyDescent="0.25"/>
    <row r="56" customFormat="1" ht="30" customHeight="1" x14ac:dyDescent="0.25"/>
    <row r="57" customFormat="1" ht="30" customHeight="1" x14ac:dyDescent="0.25"/>
    <row r="58" customFormat="1" ht="30" customHeight="1" x14ac:dyDescent="0.25"/>
    <row r="59" customFormat="1" ht="30" customHeight="1" x14ac:dyDescent="0.25"/>
    <row r="60" customFormat="1" ht="30" customHeight="1" x14ac:dyDescent="0.25"/>
    <row r="61" customFormat="1" ht="30" customHeight="1" x14ac:dyDescent="0.25"/>
    <row r="62" customFormat="1" ht="30" customHeight="1" x14ac:dyDescent="0.25"/>
    <row r="63" customFormat="1" ht="30" customHeight="1" x14ac:dyDescent="0.25"/>
    <row r="64" customFormat="1" ht="30" customHeight="1" x14ac:dyDescent="0.25"/>
    <row r="65" customFormat="1" ht="30" customHeight="1" x14ac:dyDescent="0.25"/>
    <row r="66" customFormat="1" ht="30" customHeight="1" x14ac:dyDescent="0.25"/>
    <row r="67" customFormat="1" ht="30" customHeight="1" x14ac:dyDescent="0.25"/>
    <row r="68" customFormat="1" ht="30" customHeight="1" x14ac:dyDescent="0.25"/>
    <row r="69" customFormat="1" ht="30" customHeight="1" x14ac:dyDescent="0.25"/>
    <row r="70" customFormat="1" ht="30" customHeight="1" x14ac:dyDescent="0.25"/>
    <row r="71" customFormat="1" ht="30" customHeight="1" x14ac:dyDescent="0.25"/>
    <row r="72" customFormat="1" ht="30" customHeight="1" x14ac:dyDescent="0.25"/>
    <row r="73" customFormat="1" ht="30" customHeight="1" x14ac:dyDescent="0.25"/>
    <row r="74" customFormat="1" ht="30" customHeight="1" x14ac:dyDescent="0.25"/>
    <row r="75" customFormat="1" ht="30" customHeight="1" x14ac:dyDescent="0.25"/>
    <row r="76" customFormat="1" ht="30" customHeight="1" x14ac:dyDescent="0.25"/>
    <row r="77" customFormat="1" ht="30" customHeight="1" x14ac:dyDescent="0.25"/>
    <row r="78" customFormat="1" ht="30" customHeight="1" x14ac:dyDescent="0.25"/>
    <row r="79" customFormat="1" ht="30" customHeight="1" x14ac:dyDescent="0.25"/>
    <row r="80" customFormat="1" ht="30" customHeight="1" x14ac:dyDescent="0.25"/>
    <row r="81" customFormat="1" ht="30" customHeight="1" x14ac:dyDescent="0.25"/>
    <row r="82" customFormat="1" ht="30" customHeight="1" x14ac:dyDescent="0.25"/>
    <row r="83" customFormat="1" ht="30" customHeight="1" x14ac:dyDescent="0.25"/>
    <row r="84" customFormat="1" ht="30" customHeight="1" x14ac:dyDescent="0.25"/>
    <row r="85" customFormat="1" ht="30" customHeight="1" x14ac:dyDescent="0.25"/>
    <row r="86" customFormat="1" ht="30" customHeight="1" x14ac:dyDescent="0.25"/>
    <row r="87" customFormat="1" ht="30" customHeight="1" x14ac:dyDescent="0.25"/>
    <row r="88" customFormat="1" ht="30" customHeight="1" x14ac:dyDescent="0.25"/>
    <row r="89" customFormat="1" ht="30" customHeight="1" x14ac:dyDescent="0.25"/>
    <row r="90" customFormat="1" ht="30" customHeight="1" x14ac:dyDescent="0.25"/>
    <row r="91" customFormat="1" ht="30" customHeight="1" x14ac:dyDescent="0.25"/>
    <row r="92" customFormat="1" ht="30" customHeight="1" x14ac:dyDescent="0.25"/>
    <row r="93" customFormat="1" ht="30" customHeight="1" x14ac:dyDescent="0.25"/>
    <row r="94" customFormat="1" ht="30" customHeight="1" x14ac:dyDescent="0.25"/>
    <row r="95" customFormat="1" ht="30" customHeight="1" x14ac:dyDescent="0.25"/>
    <row r="96" customFormat="1" ht="30" customHeight="1" x14ac:dyDescent="0.25"/>
    <row r="97" customFormat="1" ht="30" customHeight="1" x14ac:dyDescent="0.25"/>
    <row r="98" customFormat="1" ht="30" customHeight="1" x14ac:dyDescent="0.25"/>
    <row r="99" customFormat="1" ht="30" customHeight="1" x14ac:dyDescent="0.25"/>
    <row r="100" customFormat="1" ht="30" customHeight="1" x14ac:dyDescent="0.25"/>
    <row r="101" customFormat="1" ht="30" customHeight="1" x14ac:dyDescent="0.25"/>
    <row r="102" customFormat="1" ht="30" customHeight="1" x14ac:dyDescent="0.25"/>
    <row r="103" customFormat="1" ht="30" customHeight="1" x14ac:dyDescent="0.25"/>
    <row r="104" customFormat="1" ht="30" customHeight="1" x14ac:dyDescent="0.25"/>
    <row r="105" customFormat="1" ht="30" customHeight="1" x14ac:dyDescent="0.25"/>
    <row r="106" customFormat="1" ht="30" customHeight="1" x14ac:dyDescent="0.25"/>
    <row r="107" customFormat="1" ht="30" customHeight="1" x14ac:dyDescent="0.25"/>
    <row r="108" customFormat="1" ht="30" customHeight="1" x14ac:dyDescent="0.25"/>
    <row r="109" customFormat="1" ht="30" customHeight="1" x14ac:dyDescent="0.25"/>
    <row r="110" customFormat="1" ht="30" customHeight="1" x14ac:dyDescent="0.25"/>
    <row r="111" customFormat="1" ht="30" customHeight="1" x14ac:dyDescent="0.25"/>
    <row r="112" customFormat="1" ht="30" customHeight="1" x14ac:dyDescent="0.25"/>
    <row r="113" customFormat="1" ht="30" customHeight="1" x14ac:dyDescent="0.25"/>
    <row r="114" customFormat="1" ht="30" customHeight="1" x14ac:dyDescent="0.25"/>
    <row r="115" customFormat="1" ht="30" customHeight="1" x14ac:dyDescent="0.25"/>
    <row r="116" customFormat="1" ht="30" customHeight="1" x14ac:dyDescent="0.25"/>
    <row r="117" customFormat="1" ht="30" customHeight="1" x14ac:dyDescent="0.25"/>
    <row r="118" customFormat="1" ht="30" customHeight="1" x14ac:dyDescent="0.25"/>
    <row r="119" customFormat="1" ht="30" customHeight="1" x14ac:dyDescent="0.25"/>
    <row r="120" customFormat="1" ht="30" customHeight="1" x14ac:dyDescent="0.25"/>
    <row r="121" customFormat="1" ht="30" customHeight="1" x14ac:dyDescent="0.25"/>
    <row r="122" customFormat="1" ht="30" customHeight="1" x14ac:dyDescent="0.25"/>
    <row r="123" customFormat="1" ht="30" customHeight="1" x14ac:dyDescent="0.25"/>
    <row r="124" customFormat="1" ht="30" customHeight="1" x14ac:dyDescent="0.25"/>
    <row r="125" customFormat="1" ht="30" customHeight="1" x14ac:dyDescent="0.25"/>
    <row r="126" customFormat="1" ht="30" customHeight="1" x14ac:dyDescent="0.25"/>
    <row r="127" customFormat="1" ht="30" customHeight="1" x14ac:dyDescent="0.25"/>
    <row r="128" customFormat="1" ht="30" customHeight="1" x14ac:dyDescent="0.25"/>
    <row r="129" customFormat="1" ht="30" customHeight="1" x14ac:dyDescent="0.25"/>
    <row r="130" customFormat="1" ht="30" customHeight="1" x14ac:dyDescent="0.25"/>
    <row r="131" customFormat="1" ht="30" customHeight="1" x14ac:dyDescent="0.25"/>
    <row r="132" customFormat="1" ht="30" customHeight="1" x14ac:dyDescent="0.25"/>
    <row r="133" customFormat="1" ht="30" customHeight="1" x14ac:dyDescent="0.25"/>
    <row r="134" customFormat="1" ht="30" customHeight="1" x14ac:dyDescent="0.25"/>
    <row r="135" customFormat="1" ht="30" customHeight="1" x14ac:dyDescent="0.25"/>
    <row r="136" customFormat="1" ht="30" customHeight="1" x14ac:dyDescent="0.25"/>
    <row r="137" customFormat="1" ht="30" customHeight="1" x14ac:dyDescent="0.25"/>
    <row r="138" customFormat="1" ht="30" customHeight="1" x14ac:dyDescent="0.25"/>
    <row r="139" customFormat="1" ht="30" customHeight="1" x14ac:dyDescent="0.25"/>
    <row r="140" customFormat="1" ht="30" customHeight="1" x14ac:dyDescent="0.25"/>
    <row r="141" customFormat="1" ht="30" customHeight="1" x14ac:dyDescent="0.25"/>
    <row r="142" customFormat="1" ht="30" customHeight="1" x14ac:dyDescent="0.25"/>
    <row r="143" customFormat="1" ht="30" customHeight="1" x14ac:dyDescent="0.25"/>
    <row r="144" customFormat="1" ht="30" customHeight="1" x14ac:dyDescent="0.25"/>
    <row r="145" customFormat="1" ht="30" customHeight="1" x14ac:dyDescent="0.25"/>
    <row r="146" customFormat="1" ht="30" customHeight="1" x14ac:dyDescent="0.25"/>
    <row r="147" customFormat="1" ht="30" customHeight="1" x14ac:dyDescent="0.25"/>
    <row r="148" customFormat="1" ht="30" customHeight="1" x14ac:dyDescent="0.25"/>
    <row r="149" customFormat="1" ht="30" customHeight="1" x14ac:dyDescent="0.25"/>
    <row r="150" customFormat="1" ht="30" customHeight="1" x14ac:dyDescent="0.25"/>
    <row r="151" customFormat="1" ht="30" customHeight="1" x14ac:dyDescent="0.25"/>
    <row r="152" customFormat="1" ht="30" customHeight="1" x14ac:dyDescent="0.25"/>
    <row r="153" customFormat="1" ht="30" customHeight="1" x14ac:dyDescent="0.25"/>
    <row r="154" customFormat="1" ht="30" customHeight="1" x14ac:dyDescent="0.25"/>
    <row r="155" customFormat="1" ht="30" customHeight="1" x14ac:dyDescent="0.25"/>
    <row r="156" customFormat="1" ht="30" customHeight="1" x14ac:dyDescent="0.25"/>
    <row r="157" customFormat="1" ht="30" customHeight="1" x14ac:dyDescent="0.25"/>
    <row r="158" customFormat="1" ht="30" customHeight="1" x14ac:dyDescent="0.25"/>
    <row r="159" customFormat="1" ht="30" customHeight="1" x14ac:dyDescent="0.25"/>
    <row r="160" customFormat="1" ht="30" customHeight="1" x14ac:dyDescent="0.25"/>
    <row r="161" customFormat="1" ht="30" customHeight="1" x14ac:dyDescent="0.25"/>
    <row r="162" customFormat="1" ht="30" customHeight="1" x14ac:dyDescent="0.25"/>
    <row r="163" customFormat="1" ht="30" customHeight="1" x14ac:dyDescent="0.25"/>
    <row r="164" customFormat="1" ht="30" customHeight="1" x14ac:dyDescent="0.25"/>
    <row r="165" customFormat="1" ht="30" customHeight="1" x14ac:dyDescent="0.25"/>
    <row r="166" customFormat="1" ht="30" customHeight="1" x14ac:dyDescent="0.25"/>
    <row r="167" customFormat="1" ht="30" customHeight="1" x14ac:dyDescent="0.25"/>
    <row r="168" customFormat="1" ht="30" customHeight="1" x14ac:dyDescent="0.25"/>
    <row r="169" customFormat="1" ht="30" customHeight="1" x14ac:dyDescent="0.25"/>
    <row r="170" customFormat="1" ht="30" customHeight="1" x14ac:dyDescent="0.25"/>
    <row r="171" customFormat="1" ht="30" customHeight="1" x14ac:dyDescent="0.25"/>
    <row r="172" customFormat="1" ht="30" customHeight="1" x14ac:dyDescent="0.25"/>
    <row r="173" customFormat="1" ht="30" customHeight="1" x14ac:dyDescent="0.25"/>
    <row r="174" customFormat="1" ht="30" customHeight="1" x14ac:dyDescent="0.25"/>
    <row r="175" customFormat="1" ht="30" customHeight="1" x14ac:dyDescent="0.25"/>
    <row r="176" customFormat="1" ht="30" customHeight="1" x14ac:dyDescent="0.25"/>
    <row r="177" customFormat="1" ht="30" customHeight="1" x14ac:dyDescent="0.25"/>
    <row r="178" customFormat="1" ht="30" customHeight="1" x14ac:dyDescent="0.25"/>
    <row r="179" customFormat="1" ht="30" customHeight="1" x14ac:dyDescent="0.25"/>
    <row r="180" customFormat="1" ht="30" customHeight="1" x14ac:dyDescent="0.25"/>
    <row r="181" customFormat="1" ht="30" customHeight="1" x14ac:dyDescent="0.25"/>
    <row r="182" customFormat="1" ht="30" customHeight="1" x14ac:dyDescent="0.25"/>
    <row r="183" customFormat="1" ht="30" customHeight="1" x14ac:dyDescent="0.25"/>
    <row r="184" customFormat="1" ht="30" customHeight="1" x14ac:dyDescent="0.25"/>
    <row r="185" customFormat="1" ht="30" customHeight="1" x14ac:dyDescent="0.25"/>
    <row r="186" customFormat="1" ht="30" customHeight="1" x14ac:dyDescent="0.25"/>
    <row r="187" customFormat="1" ht="30" customHeight="1" x14ac:dyDescent="0.25"/>
    <row r="188" customFormat="1" ht="30" customHeight="1" x14ac:dyDescent="0.25"/>
    <row r="189" customFormat="1" ht="30" customHeight="1" x14ac:dyDescent="0.25"/>
    <row r="190" customFormat="1" ht="30" customHeight="1" x14ac:dyDescent="0.25"/>
    <row r="191" customFormat="1" ht="30" customHeight="1" x14ac:dyDescent="0.25"/>
    <row r="192" customFormat="1" ht="30" customHeight="1" x14ac:dyDescent="0.25"/>
    <row r="193" customFormat="1" ht="30" customHeight="1" x14ac:dyDescent="0.25"/>
    <row r="194" customFormat="1" ht="30" customHeight="1" x14ac:dyDescent="0.25"/>
    <row r="195" customFormat="1" ht="30" customHeight="1" x14ac:dyDescent="0.25"/>
    <row r="196" customFormat="1" ht="30" customHeight="1" x14ac:dyDescent="0.25"/>
    <row r="197" customFormat="1" ht="30" customHeight="1" x14ac:dyDescent="0.25"/>
    <row r="198" customFormat="1" ht="30" customHeight="1" x14ac:dyDescent="0.25"/>
    <row r="199" customFormat="1" ht="30" customHeight="1" x14ac:dyDescent="0.25"/>
    <row r="200" customFormat="1" ht="30" customHeight="1" x14ac:dyDescent="0.25"/>
    <row r="201" customFormat="1" ht="30" customHeight="1" x14ac:dyDescent="0.25"/>
    <row r="202" customFormat="1" ht="30" customHeight="1" x14ac:dyDescent="0.25"/>
    <row r="203" customFormat="1" ht="30" customHeight="1" x14ac:dyDescent="0.25"/>
    <row r="204" customFormat="1" ht="30" customHeight="1" x14ac:dyDescent="0.25"/>
    <row r="205" customFormat="1" ht="30" customHeight="1" x14ac:dyDescent="0.25"/>
    <row r="206" customFormat="1" ht="30" customHeight="1" x14ac:dyDescent="0.25"/>
    <row r="207" customFormat="1" ht="30" customHeight="1" x14ac:dyDescent="0.25"/>
    <row r="208" customFormat="1" ht="30" customHeight="1" x14ac:dyDescent="0.25"/>
    <row r="209" customFormat="1" ht="30" customHeight="1" x14ac:dyDescent="0.25"/>
    <row r="210" customFormat="1" ht="30" customHeight="1" x14ac:dyDescent="0.25"/>
    <row r="211" customFormat="1" ht="30" customHeight="1" x14ac:dyDescent="0.25"/>
    <row r="212" customFormat="1" ht="30" customHeight="1" x14ac:dyDescent="0.25"/>
    <row r="213" customFormat="1" ht="30" customHeight="1" x14ac:dyDescent="0.25"/>
    <row r="214" customFormat="1" ht="30" customHeight="1" x14ac:dyDescent="0.25"/>
    <row r="215" customFormat="1" ht="30" customHeight="1" x14ac:dyDescent="0.25"/>
    <row r="216" customFormat="1" ht="30" customHeight="1" x14ac:dyDescent="0.25"/>
    <row r="217" customFormat="1" ht="30" customHeight="1" x14ac:dyDescent="0.25"/>
    <row r="218" customFormat="1" ht="30" customHeight="1" x14ac:dyDescent="0.25"/>
    <row r="219" customFormat="1" ht="30" customHeight="1" x14ac:dyDescent="0.25"/>
    <row r="220" customFormat="1" ht="30" customHeight="1" x14ac:dyDescent="0.25"/>
    <row r="221" customFormat="1" ht="30" customHeight="1" x14ac:dyDescent="0.25"/>
    <row r="222" customFormat="1" ht="30" customHeight="1" x14ac:dyDescent="0.25"/>
    <row r="223" customFormat="1" ht="30" customHeight="1" x14ac:dyDescent="0.25"/>
    <row r="224" customFormat="1" ht="30" customHeight="1" x14ac:dyDescent="0.25"/>
    <row r="225" customFormat="1" ht="30" customHeight="1" x14ac:dyDescent="0.25"/>
    <row r="226" customFormat="1" ht="30" customHeight="1" x14ac:dyDescent="0.25"/>
    <row r="227" customFormat="1" ht="30" customHeight="1" x14ac:dyDescent="0.25"/>
    <row r="228" customFormat="1" ht="30" customHeight="1" x14ac:dyDescent="0.25"/>
    <row r="229" customFormat="1" ht="30" customHeight="1" x14ac:dyDescent="0.25"/>
    <row r="230" customFormat="1" ht="30" customHeight="1" x14ac:dyDescent="0.25"/>
    <row r="231" customFormat="1" ht="30" customHeight="1" x14ac:dyDescent="0.25"/>
    <row r="232" customFormat="1" ht="30" customHeight="1" x14ac:dyDescent="0.25"/>
    <row r="233" customFormat="1" ht="30" customHeight="1" x14ac:dyDescent="0.25"/>
    <row r="234" customFormat="1" ht="30" customHeight="1" x14ac:dyDescent="0.25"/>
    <row r="235" customFormat="1" ht="30" customHeight="1" x14ac:dyDescent="0.25"/>
    <row r="236" customFormat="1" ht="30" customHeight="1" x14ac:dyDescent="0.25"/>
    <row r="237" customFormat="1" ht="30" customHeight="1" x14ac:dyDescent="0.25"/>
    <row r="238" customFormat="1" ht="30" customHeight="1" x14ac:dyDescent="0.25"/>
    <row r="239" customFormat="1" ht="30" customHeight="1" x14ac:dyDescent="0.25"/>
    <row r="240" customFormat="1" ht="30" customHeight="1" x14ac:dyDescent="0.25"/>
    <row r="241" customFormat="1" ht="30" customHeight="1" x14ac:dyDescent="0.25"/>
    <row r="242" customFormat="1" ht="30" customHeight="1" x14ac:dyDescent="0.25"/>
    <row r="243" customFormat="1" ht="30" customHeight="1" x14ac:dyDescent="0.25"/>
    <row r="244" customFormat="1" ht="30" customHeight="1" x14ac:dyDescent="0.25"/>
    <row r="245" customFormat="1" ht="30" customHeight="1" x14ac:dyDescent="0.25"/>
    <row r="246" customFormat="1" ht="30" customHeight="1" x14ac:dyDescent="0.25"/>
    <row r="247" customFormat="1" ht="30" customHeight="1" x14ac:dyDescent="0.25"/>
    <row r="248" customFormat="1" ht="30" customHeight="1" x14ac:dyDescent="0.25"/>
    <row r="249" customFormat="1" ht="30" customHeight="1" x14ac:dyDescent="0.25"/>
    <row r="250" customFormat="1" ht="30" customHeight="1" x14ac:dyDescent="0.25"/>
    <row r="251" customFormat="1" ht="30" customHeight="1" x14ac:dyDescent="0.25"/>
    <row r="252" customFormat="1" ht="30" customHeight="1" x14ac:dyDescent="0.25"/>
    <row r="253" customFormat="1" ht="30" customHeight="1" x14ac:dyDescent="0.25"/>
    <row r="254" customFormat="1" ht="30" customHeight="1" x14ac:dyDescent="0.25"/>
    <row r="255" customFormat="1" ht="30" customHeight="1" x14ac:dyDescent="0.25"/>
    <row r="256" customFormat="1" ht="30" customHeight="1" x14ac:dyDescent="0.25"/>
    <row r="257" customFormat="1" ht="30" customHeight="1" x14ac:dyDescent="0.25"/>
    <row r="258" customFormat="1" ht="30" customHeight="1" x14ac:dyDescent="0.25"/>
    <row r="259" customFormat="1" ht="30" customHeight="1" x14ac:dyDescent="0.25"/>
    <row r="260" customFormat="1" ht="30" customHeight="1" x14ac:dyDescent="0.25"/>
    <row r="261" customFormat="1" ht="30" customHeight="1" x14ac:dyDescent="0.25"/>
    <row r="262" customFormat="1" ht="30" customHeight="1" x14ac:dyDescent="0.25"/>
    <row r="263" customFormat="1" ht="30" customHeight="1" x14ac:dyDescent="0.25"/>
    <row r="264" customFormat="1" ht="30" customHeight="1" x14ac:dyDescent="0.25"/>
    <row r="265" customFormat="1" ht="30" customHeight="1" x14ac:dyDescent="0.25"/>
    <row r="266" customFormat="1" ht="30" customHeight="1" x14ac:dyDescent="0.25"/>
    <row r="267" customFormat="1" ht="30" customHeight="1" x14ac:dyDescent="0.25"/>
    <row r="268" customFormat="1" ht="30" customHeight="1" x14ac:dyDescent="0.25"/>
    <row r="269" customFormat="1" ht="30" customHeight="1" x14ac:dyDescent="0.25"/>
    <row r="270" customFormat="1" ht="30" customHeight="1" x14ac:dyDescent="0.25"/>
    <row r="271" customFormat="1" ht="30" customHeight="1" x14ac:dyDescent="0.25"/>
    <row r="272" customFormat="1" ht="30" customHeight="1" x14ac:dyDescent="0.25"/>
    <row r="273" customFormat="1" ht="30" customHeight="1" x14ac:dyDescent="0.25"/>
    <row r="274" customFormat="1" ht="30" customHeight="1" x14ac:dyDescent="0.25"/>
    <row r="275" customFormat="1" ht="30" customHeight="1" x14ac:dyDescent="0.25"/>
    <row r="276" customFormat="1" ht="30" customHeight="1" x14ac:dyDescent="0.25"/>
    <row r="277" customFormat="1" ht="30" customHeight="1" x14ac:dyDescent="0.25"/>
    <row r="278" customFormat="1" ht="30" customHeight="1" x14ac:dyDescent="0.25"/>
    <row r="279" customFormat="1" ht="30" customHeight="1" x14ac:dyDescent="0.25"/>
    <row r="280" customFormat="1" ht="30" customHeight="1" x14ac:dyDescent="0.25"/>
    <row r="281" customFormat="1" ht="30" customHeight="1" x14ac:dyDescent="0.25"/>
    <row r="282" customFormat="1" ht="30" customHeight="1" x14ac:dyDescent="0.25"/>
    <row r="283" customFormat="1" ht="30" customHeight="1" x14ac:dyDescent="0.25"/>
    <row r="284" customFormat="1" ht="30" customHeight="1" x14ac:dyDescent="0.25"/>
    <row r="285" customFormat="1" ht="30" customHeight="1" x14ac:dyDescent="0.25"/>
    <row r="286" customFormat="1" ht="30" customHeight="1" x14ac:dyDescent="0.25"/>
    <row r="287" customFormat="1" ht="30" customHeight="1" x14ac:dyDescent="0.25"/>
    <row r="288" customFormat="1" ht="30" customHeight="1" x14ac:dyDescent="0.25"/>
    <row r="289" customFormat="1" ht="30" customHeight="1" x14ac:dyDescent="0.25"/>
    <row r="290" customFormat="1" ht="30" customHeight="1" x14ac:dyDescent="0.25"/>
    <row r="291" customFormat="1" ht="30" customHeight="1" x14ac:dyDescent="0.25"/>
    <row r="292" customFormat="1" ht="30" customHeight="1" x14ac:dyDescent="0.25"/>
    <row r="293" customFormat="1" ht="30" customHeight="1" x14ac:dyDescent="0.25"/>
    <row r="294" customFormat="1" ht="30" customHeight="1" x14ac:dyDescent="0.25"/>
    <row r="295" customFormat="1" ht="30" customHeight="1" x14ac:dyDescent="0.25"/>
    <row r="296" customFormat="1" ht="30" customHeight="1" x14ac:dyDescent="0.25"/>
    <row r="297" customFormat="1" ht="30" customHeight="1" x14ac:dyDescent="0.25"/>
    <row r="298" customFormat="1" ht="30" customHeight="1" x14ac:dyDescent="0.25"/>
    <row r="299" customFormat="1" ht="30" customHeight="1" x14ac:dyDescent="0.25"/>
    <row r="300" customFormat="1" ht="30" customHeight="1" x14ac:dyDescent="0.25"/>
    <row r="301" customFormat="1" ht="30" customHeight="1" x14ac:dyDescent="0.25"/>
    <row r="302" customFormat="1" ht="30" customHeight="1" x14ac:dyDescent="0.25"/>
    <row r="303" customFormat="1" ht="30" customHeight="1" x14ac:dyDescent="0.25"/>
    <row r="304" customFormat="1" ht="30" customHeight="1" x14ac:dyDescent="0.25"/>
    <row r="305" customFormat="1" ht="30" customHeight="1" x14ac:dyDescent="0.25"/>
    <row r="306" customFormat="1" ht="30" customHeight="1" x14ac:dyDescent="0.25"/>
    <row r="307" customFormat="1" ht="30" customHeight="1" x14ac:dyDescent="0.25"/>
    <row r="308" customFormat="1" ht="30" customHeight="1" x14ac:dyDescent="0.25"/>
    <row r="309" customFormat="1" ht="30" customHeight="1" x14ac:dyDescent="0.25"/>
    <row r="310" customFormat="1" ht="30" customHeight="1" x14ac:dyDescent="0.25"/>
    <row r="311" customFormat="1" ht="30" customHeight="1" x14ac:dyDescent="0.25"/>
    <row r="312" customFormat="1" ht="30" customHeight="1" x14ac:dyDescent="0.25"/>
    <row r="313" customFormat="1" ht="30" customHeight="1" x14ac:dyDescent="0.25"/>
    <row r="314" customFormat="1" ht="30" customHeight="1" x14ac:dyDescent="0.25"/>
    <row r="315" customFormat="1" ht="30" customHeight="1" x14ac:dyDescent="0.25"/>
    <row r="316" customFormat="1" ht="30" customHeight="1" x14ac:dyDescent="0.25"/>
    <row r="317" customFormat="1" ht="30" customHeight="1" x14ac:dyDescent="0.25"/>
    <row r="318" customFormat="1" ht="30" customHeight="1" x14ac:dyDescent="0.25"/>
    <row r="319" customFormat="1" ht="30" customHeight="1" x14ac:dyDescent="0.25"/>
    <row r="320" customFormat="1" ht="30" customHeight="1" x14ac:dyDescent="0.25"/>
    <row r="321" customFormat="1" ht="30" customHeight="1" x14ac:dyDescent="0.25"/>
    <row r="322" customFormat="1" ht="30" customHeight="1" x14ac:dyDescent="0.25"/>
    <row r="323" customFormat="1" ht="30" customHeight="1" x14ac:dyDescent="0.25"/>
    <row r="324" customFormat="1" ht="30" customHeight="1" x14ac:dyDescent="0.25"/>
    <row r="325" customFormat="1" ht="30" customHeight="1" x14ac:dyDescent="0.25"/>
    <row r="326" customFormat="1" ht="30" customHeight="1" x14ac:dyDescent="0.25"/>
    <row r="327" customFormat="1" ht="30" customHeight="1" x14ac:dyDescent="0.25"/>
    <row r="328" customFormat="1" ht="30" customHeight="1" x14ac:dyDescent="0.25"/>
    <row r="329" customFormat="1" ht="30" customHeight="1" x14ac:dyDescent="0.25"/>
    <row r="330" customFormat="1" ht="30" customHeight="1" x14ac:dyDescent="0.25"/>
    <row r="331" customFormat="1" ht="30" customHeight="1" x14ac:dyDescent="0.25"/>
    <row r="332" customFormat="1" ht="30" customHeight="1" x14ac:dyDescent="0.25"/>
    <row r="333" customFormat="1" ht="30" customHeight="1" x14ac:dyDescent="0.25"/>
    <row r="334" customFormat="1" ht="30" customHeight="1" x14ac:dyDescent="0.25"/>
    <row r="335" customFormat="1" ht="30" customHeight="1" x14ac:dyDescent="0.25"/>
    <row r="336" customFormat="1" ht="30" customHeight="1" x14ac:dyDescent="0.25"/>
    <row r="337" customFormat="1" ht="30" customHeight="1" x14ac:dyDescent="0.25"/>
    <row r="338" customFormat="1" ht="30" customHeight="1" x14ac:dyDescent="0.25"/>
    <row r="339" customFormat="1" ht="30" customHeight="1" x14ac:dyDescent="0.25"/>
    <row r="340" customFormat="1" ht="30" customHeight="1" x14ac:dyDescent="0.25"/>
    <row r="341" customFormat="1" ht="30" customHeight="1" x14ac:dyDescent="0.25"/>
    <row r="342" customFormat="1" ht="30" customHeight="1" x14ac:dyDescent="0.25"/>
    <row r="343" customFormat="1" ht="30" customHeight="1" x14ac:dyDescent="0.25"/>
    <row r="344" customFormat="1" ht="30" customHeight="1" x14ac:dyDescent="0.25"/>
    <row r="345" customFormat="1" ht="30" customHeight="1" x14ac:dyDescent="0.25"/>
    <row r="346" customFormat="1" ht="30" customHeight="1" x14ac:dyDescent="0.25"/>
    <row r="347" customFormat="1" ht="30" customHeight="1" x14ac:dyDescent="0.25"/>
    <row r="348" customFormat="1" ht="30" customHeight="1" x14ac:dyDescent="0.25"/>
    <row r="349" customFormat="1" ht="30" customHeight="1" x14ac:dyDescent="0.25"/>
    <row r="350" customFormat="1" ht="30" customHeight="1" x14ac:dyDescent="0.25"/>
    <row r="351" customFormat="1" ht="30" customHeight="1" x14ac:dyDescent="0.25"/>
    <row r="352" customFormat="1" ht="30" customHeight="1" x14ac:dyDescent="0.25"/>
    <row r="353" customFormat="1" ht="30" customHeight="1" x14ac:dyDescent="0.25"/>
    <row r="354" customFormat="1" ht="30" customHeight="1" x14ac:dyDescent="0.25"/>
    <row r="355" customFormat="1" ht="30" customHeight="1" x14ac:dyDescent="0.25"/>
    <row r="356" customFormat="1" ht="30" customHeight="1" x14ac:dyDescent="0.25"/>
    <row r="357" customFormat="1" ht="30" customHeight="1" x14ac:dyDescent="0.25"/>
    <row r="358" customFormat="1" ht="30" customHeight="1" x14ac:dyDescent="0.25"/>
    <row r="359" customFormat="1" ht="30" customHeight="1" x14ac:dyDescent="0.25"/>
    <row r="360" customFormat="1" ht="30" customHeight="1" x14ac:dyDescent="0.25"/>
    <row r="361" customFormat="1" ht="30" customHeight="1" x14ac:dyDescent="0.25"/>
    <row r="362" customFormat="1" ht="30" customHeight="1" x14ac:dyDescent="0.25"/>
    <row r="363" customFormat="1" ht="30" customHeight="1" x14ac:dyDescent="0.25"/>
    <row r="364" customFormat="1" ht="30" customHeight="1" x14ac:dyDescent="0.25"/>
    <row r="365" customFormat="1" ht="30" customHeight="1" x14ac:dyDescent="0.25"/>
    <row r="366" customFormat="1" ht="30" customHeight="1" x14ac:dyDescent="0.25"/>
    <row r="367" customFormat="1" ht="30" customHeight="1" x14ac:dyDescent="0.25"/>
    <row r="368" customFormat="1" ht="30" customHeight="1" x14ac:dyDescent="0.25"/>
    <row r="369" customFormat="1" ht="30" customHeight="1" x14ac:dyDescent="0.25"/>
    <row r="370" customFormat="1" ht="30" customHeight="1" x14ac:dyDescent="0.25"/>
    <row r="371" customFormat="1" ht="30" customHeight="1" x14ac:dyDescent="0.25"/>
    <row r="372" customFormat="1" ht="30" customHeight="1" x14ac:dyDescent="0.25"/>
    <row r="373" customFormat="1" ht="30" customHeight="1" x14ac:dyDescent="0.25"/>
    <row r="374" customFormat="1" ht="30" customHeight="1" x14ac:dyDescent="0.25"/>
    <row r="375" customFormat="1" ht="30" customHeight="1" x14ac:dyDescent="0.25"/>
    <row r="376" customFormat="1" ht="30" customHeight="1" x14ac:dyDescent="0.25"/>
    <row r="377" customFormat="1" ht="30" customHeight="1" x14ac:dyDescent="0.25"/>
    <row r="378" customFormat="1" ht="30" customHeight="1" x14ac:dyDescent="0.25"/>
    <row r="379" customFormat="1" ht="30" customHeight="1" x14ac:dyDescent="0.25"/>
    <row r="380" customFormat="1" ht="30" customHeight="1" x14ac:dyDescent="0.25"/>
    <row r="381" customFormat="1" ht="30" customHeight="1" x14ac:dyDescent="0.25"/>
    <row r="382" customFormat="1" ht="30" customHeight="1" x14ac:dyDescent="0.25"/>
    <row r="383" customFormat="1" ht="30" customHeight="1" x14ac:dyDescent="0.25"/>
    <row r="384" customFormat="1" ht="30" customHeight="1" x14ac:dyDescent="0.25"/>
    <row r="385" customFormat="1" ht="30" customHeight="1" x14ac:dyDescent="0.25"/>
    <row r="386" customFormat="1" ht="30" customHeight="1" x14ac:dyDescent="0.25"/>
    <row r="387" customFormat="1" ht="30" customHeight="1" x14ac:dyDescent="0.25"/>
    <row r="388" customFormat="1" ht="30" customHeight="1" x14ac:dyDescent="0.25"/>
    <row r="389" customFormat="1" ht="30" customHeight="1" x14ac:dyDescent="0.25"/>
    <row r="390" customFormat="1" ht="30" customHeight="1" x14ac:dyDescent="0.25"/>
    <row r="391" customFormat="1" ht="30" customHeight="1" x14ac:dyDescent="0.25"/>
    <row r="392" customFormat="1" ht="30" customHeight="1" x14ac:dyDescent="0.25"/>
    <row r="393" customFormat="1" ht="30" customHeight="1" x14ac:dyDescent="0.25"/>
    <row r="394" customFormat="1" ht="30" customHeight="1" x14ac:dyDescent="0.25"/>
    <row r="395" customFormat="1" ht="30" customHeight="1" x14ac:dyDescent="0.25"/>
    <row r="396" customFormat="1" ht="30" customHeight="1" x14ac:dyDescent="0.25"/>
    <row r="397" customFormat="1" ht="30" customHeight="1" x14ac:dyDescent="0.25"/>
    <row r="398" customFormat="1" ht="30" customHeight="1" x14ac:dyDescent="0.25"/>
    <row r="399" customFormat="1" ht="30" customHeight="1" x14ac:dyDescent="0.25"/>
    <row r="400" customFormat="1" ht="30" customHeight="1" x14ac:dyDescent="0.25"/>
    <row r="401" customFormat="1" ht="30" customHeight="1" x14ac:dyDescent="0.25"/>
    <row r="402" customFormat="1" ht="30" customHeight="1" x14ac:dyDescent="0.25"/>
    <row r="403" customFormat="1" ht="30" customHeight="1" x14ac:dyDescent="0.25"/>
    <row r="404" customFormat="1" ht="30" customHeight="1" x14ac:dyDescent="0.25"/>
    <row r="405" customFormat="1" ht="30" customHeight="1" x14ac:dyDescent="0.25"/>
    <row r="406" customFormat="1" ht="30" customHeight="1" x14ac:dyDescent="0.25"/>
    <row r="407" customFormat="1" ht="30" customHeight="1" x14ac:dyDescent="0.25"/>
    <row r="408" customFormat="1" ht="30" customHeight="1" x14ac:dyDescent="0.25"/>
    <row r="409" customFormat="1" ht="30" customHeight="1" x14ac:dyDescent="0.25"/>
    <row r="410" customFormat="1" ht="30" customHeight="1" x14ac:dyDescent="0.25"/>
    <row r="411" customFormat="1" ht="30" customHeight="1" x14ac:dyDescent="0.25"/>
    <row r="412" customFormat="1" ht="30" customHeight="1" x14ac:dyDescent="0.25"/>
    <row r="413" customFormat="1" ht="30" customHeight="1" x14ac:dyDescent="0.25"/>
    <row r="414" customFormat="1" ht="30" customHeight="1" x14ac:dyDescent="0.25"/>
    <row r="415" customFormat="1" ht="30" customHeight="1" x14ac:dyDescent="0.25"/>
    <row r="416" customFormat="1" ht="30" customHeight="1" x14ac:dyDescent="0.25"/>
    <row r="417" customFormat="1" ht="30" customHeight="1" x14ac:dyDescent="0.25"/>
    <row r="418" customFormat="1" ht="30" customHeight="1" x14ac:dyDescent="0.25"/>
    <row r="419" customFormat="1" ht="30" customHeight="1" x14ac:dyDescent="0.25"/>
    <row r="420" customFormat="1" ht="30" customHeight="1" x14ac:dyDescent="0.25"/>
    <row r="421" customFormat="1" ht="30" customHeight="1" x14ac:dyDescent="0.25"/>
    <row r="422" customFormat="1" ht="30" customHeight="1" x14ac:dyDescent="0.25"/>
    <row r="423" customFormat="1" ht="30" customHeight="1" x14ac:dyDescent="0.25"/>
    <row r="424" customFormat="1" ht="30" customHeight="1" x14ac:dyDescent="0.25"/>
    <row r="425" customFormat="1" ht="30" customHeight="1" x14ac:dyDescent="0.25"/>
    <row r="426" customFormat="1" ht="30" customHeight="1" x14ac:dyDescent="0.25"/>
    <row r="427" customFormat="1" ht="30" customHeight="1" x14ac:dyDescent="0.25"/>
    <row r="428" customFormat="1" ht="30" customHeight="1" x14ac:dyDescent="0.25"/>
    <row r="429" customFormat="1" ht="30" customHeight="1" x14ac:dyDescent="0.25"/>
    <row r="430" customFormat="1" ht="30" customHeight="1" x14ac:dyDescent="0.25"/>
    <row r="431" customFormat="1" ht="30" customHeight="1" x14ac:dyDescent="0.25"/>
    <row r="432" customFormat="1" ht="30" customHeight="1" x14ac:dyDescent="0.25"/>
    <row r="433" customFormat="1" ht="30" customHeight="1" x14ac:dyDescent="0.25"/>
    <row r="434" customFormat="1" ht="30" customHeight="1" x14ac:dyDescent="0.25"/>
    <row r="435" customFormat="1" ht="30" customHeight="1" x14ac:dyDescent="0.25"/>
    <row r="436" customFormat="1" ht="30" customHeight="1" x14ac:dyDescent="0.25"/>
    <row r="437" customFormat="1" ht="30" customHeight="1" x14ac:dyDescent="0.25"/>
    <row r="438" customFormat="1" ht="30" customHeight="1" x14ac:dyDescent="0.25"/>
    <row r="439" customFormat="1" ht="30" customHeight="1" x14ac:dyDescent="0.25"/>
    <row r="440" customFormat="1" ht="30" customHeight="1" x14ac:dyDescent="0.25"/>
    <row r="441" customFormat="1" ht="30" customHeight="1" x14ac:dyDescent="0.25"/>
    <row r="442" customFormat="1" ht="30" customHeight="1" x14ac:dyDescent="0.25"/>
    <row r="443" customFormat="1" ht="30" customHeight="1" x14ac:dyDescent="0.25"/>
    <row r="444" customFormat="1" ht="30" customHeight="1" x14ac:dyDescent="0.25"/>
    <row r="445" customFormat="1" ht="30" customHeight="1" x14ac:dyDescent="0.25"/>
    <row r="446" customFormat="1" ht="30" customHeight="1" x14ac:dyDescent="0.25"/>
    <row r="447" customFormat="1" ht="30" customHeight="1" x14ac:dyDescent="0.25"/>
    <row r="448" customFormat="1" ht="30" customHeight="1" x14ac:dyDescent="0.25"/>
    <row r="449" customFormat="1" ht="30" customHeight="1" x14ac:dyDescent="0.25"/>
    <row r="450" customFormat="1" ht="30" customHeight="1" x14ac:dyDescent="0.25"/>
    <row r="451" customFormat="1" ht="30" customHeight="1" x14ac:dyDescent="0.25"/>
    <row r="452" customFormat="1" ht="30" customHeight="1" x14ac:dyDescent="0.25"/>
    <row r="453" customFormat="1" ht="30" customHeight="1" x14ac:dyDescent="0.25"/>
    <row r="454" customFormat="1" ht="30" customHeight="1" x14ac:dyDescent="0.25"/>
    <row r="455" customFormat="1" ht="30" customHeight="1" x14ac:dyDescent="0.25"/>
    <row r="456" customFormat="1" ht="30" customHeight="1" x14ac:dyDescent="0.25"/>
  </sheetData>
  <sheetProtection selectLockedCells="1" selectUnlockedCells="1"/>
  <autoFilter ref="A1:BA456" xr:uid="{9D2ADE59-CFED-4341-938C-5DE6BA489E1C}"/>
  <sortState xmlns:xlrd2="http://schemas.microsoft.com/office/spreadsheetml/2017/richdata2" ref="B7:S20">
    <sortCondition ref="B7:B20"/>
  </sortState>
  <phoneticPr fontId="47" type="noConversion"/>
  <conditionalFormatting sqref="A6">
    <cfRule type="duplicateValues" dxfId="314" priority="11"/>
  </conditionalFormatting>
  <conditionalFormatting sqref="A457:A1048576 A1:A5">
    <cfRule type="duplicateValues" dxfId="313" priority="959"/>
  </conditionalFormatting>
  <conditionalFormatting sqref="C2:C5">
    <cfRule type="duplicateValues" dxfId="312" priority="960"/>
  </conditionalFormatting>
  <conditionalFormatting sqref="C6">
    <cfRule type="duplicateValues" dxfId="311" priority="10"/>
  </conditionalFormatting>
  <conditionalFormatting sqref="D2:BA6">
    <cfRule type="cellIs" dxfId="310" priority="1" operator="equal">
      <formula>""</formula>
    </cfRule>
  </conditionalFormatting>
  <pageMargins left="0.7" right="0.7" top="0.75" bottom="0.75" header="0.51180555555555496" footer="0.51180555555555496"/>
  <pageSetup paperSize="9" firstPageNumber="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5"/>
  <dimension ref="A1:R499"/>
  <sheetViews>
    <sheetView showGridLines="0" zoomScale="60" zoomScaleNormal="60" workbookViewId="0">
      <pane xSplit="4" ySplit="2" topLeftCell="E3" activePane="bottomRight" state="frozen"/>
      <selection activeCell="BR1" sqref="BR1:BR1048576"/>
      <selection pane="topRight" activeCell="BR1" sqref="BR1:BR1048576"/>
      <selection pane="bottomLeft" activeCell="BR1" sqref="BR1:BR1048576"/>
      <selection pane="bottomRight" activeCell="B3" sqref="B3"/>
    </sheetView>
  </sheetViews>
  <sheetFormatPr defaultColWidth="8.85546875" defaultRowHeight="15" x14ac:dyDescent="0.25"/>
  <cols>
    <col min="1" max="1" width="16.85546875" customWidth="1"/>
    <col min="2" max="2" width="65.140625" bestFit="1" customWidth="1"/>
    <col min="3" max="3" width="18.28515625" bestFit="1" customWidth="1"/>
    <col min="4" max="18" width="20.7109375" customWidth="1"/>
  </cols>
  <sheetData>
    <row r="1" spans="1:18" ht="60" customHeight="1" x14ac:dyDescent="0.25">
      <c r="A1" s="114" t="s">
        <v>7</v>
      </c>
      <c r="B1" s="19" t="s">
        <v>8</v>
      </c>
      <c r="C1" s="35" t="s">
        <v>90</v>
      </c>
      <c r="D1" s="147" t="s">
        <v>63</v>
      </c>
      <c r="E1" s="39" t="s">
        <v>180</v>
      </c>
      <c r="F1" s="20" t="s">
        <v>180</v>
      </c>
      <c r="G1" s="20" t="s">
        <v>180</v>
      </c>
      <c r="H1" s="21" t="s">
        <v>180</v>
      </c>
      <c r="I1" s="39" t="s">
        <v>181</v>
      </c>
      <c r="J1" s="20" t="s">
        <v>181</v>
      </c>
      <c r="K1" s="20" t="s">
        <v>181</v>
      </c>
      <c r="L1" s="21" t="s">
        <v>181</v>
      </c>
      <c r="M1" s="155" t="s">
        <v>94</v>
      </c>
      <c r="N1" s="38" t="s">
        <v>94</v>
      </c>
      <c r="O1" s="20" t="s">
        <v>94</v>
      </c>
      <c r="P1" s="20" t="s">
        <v>94</v>
      </c>
      <c r="Q1" s="20" t="s">
        <v>94</v>
      </c>
      <c r="R1" s="21" t="s">
        <v>94</v>
      </c>
    </row>
    <row r="2" spans="1:18" ht="100.15" customHeight="1" thickBot="1" x14ac:dyDescent="0.3">
      <c r="A2" s="22" t="s">
        <v>64</v>
      </c>
      <c r="B2" s="23" t="s">
        <v>64</v>
      </c>
      <c r="C2" s="36" t="s">
        <v>64</v>
      </c>
      <c r="D2" s="148" t="s">
        <v>64</v>
      </c>
      <c r="E2" s="47" t="s">
        <v>144</v>
      </c>
      <c r="F2" s="151" t="s">
        <v>145</v>
      </c>
      <c r="G2" s="193" t="s">
        <v>195</v>
      </c>
      <c r="H2" s="152" t="s">
        <v>146</v>
      </c>
      <c r="I2" s="157" t="s">
        <v>149</v>
      </c>
      <c r="J2" s="151" t="s">
        <v>150</v>
      </c>
      <c r="K2" s="151" t="s">
        <v>197</v>
      </c>
      <c r="L2" s="158" t="s">
        <v>210</v>
      </c>
      <c r="M2" s="156" t="s">
        <v>154</v>
      </c>
      <c r="N2" s="24" t="s">
        <v>102</v>
      </c>
      <c r="O2" s="24" t="s">
        <v>101</v>
      </c>
      <c r="P2" s="24" t="s">
        <v>153</v>
      </c>
      <c r="Q2" s="24" t="s">
        <v>198</v>
      </c>
      <c r="R2" s="25" t="s">
        <v>100</v>
      </c>
    </row>
    <row r="3" spans="1:18" ht="34.9" customHeight="1" thickBot="1" x14ac:dyDescent="0.3">
      <c r="A3" s="63">
        <v>13200</v>
      </c>
      <c r="B3" s="139" t="s">
        <v>143</v>
      </c>
      <c r="C3" s="144">
        <v>45504</v>
      </c>
      <c r="D3" s="200">
        <v>112</v>
      </c>
      <c r="E3" s="154">
        <v>48</v>
      </c>
      <c r="F3" s="89">
        <v>36</v>
      </c>
      <c r="G3" s="141">
        <v>14</v>
      </c>
      <c r="H3" s="138">
        <v>14</v>
      </c>
      <c r="I3" s="154">
        <v>31</v>
      </c>
      <c r="J3" s="89">
        <v>10</v>
      </c>
      <c r="K3" s="89">
        <v>42</v>
      </c>
      <c r="L3" s="138">
        <v>29</v>
      </c>
      <c r="M3" s="201">
        <v>28</v>
      </c>
      <c r="N3" s="202">
        <v>8</v>
      </c>
      <c r="O3" s="202">
        <v>7</v>
      </c>
      <c r="P3" s="202">
        <v>5</v>
      </c>
      <c r="Q3" s="202">
        <v>55</v>
      </c>
      <c r="R3" s="203">
        <v>9</v>
      </c>
    </row>
    <row r="4" spans="1:18" ht="34.9" customHeight="1" x14ac:dyDescent="0.25">
      <c r="A4" s="67">
        <v>13201</v>
      </c>
      <c r="B4" s="140" t="s">
        <v>144</v>
      </c>
      <c r="C4" s="145">
        <v>45504</v>
      </c>
      <c r="D4" s="194">
        <v>48</v>
      </c>
      <c r="E4" s="195"/>
      <c r="F4" s="196"/>
      <c r="G4" s="197"/>
      <c r="H4" s="198"/>
      <c r="I4" s="195">
        <v>17</v>
      </c>
      <c r="J4" s="196">
        <v>6</v>
      </c>
      <c r="K4" s="196">
        <v>17</v>
      </c>
      <c r="L4" s="198">
        <v>8</v>
      </c>
      <c r="M4" s="199">
        <v>11</v>
      </c>
      <c r="N4" s="196">
        <v>5</v>
      </c>
      <c r="O4" s="196">
        <v>4</v>
      </c>
      <c r="P4" s="196">
        <v>1</v>
      </c>
      <c r="Q4" s="196">
        <v>21</v>
      </c>
      <c r="R4" s="198">
        <v>6</v>
      </c>
    </row>
    <row r="5" spans="1:18" ht="34.9" customHeight="1" x14ac:dyDescent="0.25">
      <c r="A5" s="67">
        <v>13202</v>
      </c>
      <c r="B5" s="140" t="s">
        <v>145</v>
      </c>
      <c r="C5" s="145">
        <v>45504</v>
      </c>
      <c r="D5" s="149">
        <v>36</v>
      </c>
      <c r="E5" s="153"/>
      <c r="F5" s="88"/>
      <c r="G5" s="140"/>
      <c r="H5" s="137"/>
      <c r="I5" s="153">
        <v>8</v>
      </c>
      <c r="J5" s="88">
        <v>3</v>
      </c>
      <c r="K5" s="88">
        <v>11</v>
      </c>
      <c r="L5" s="137">
        <v>14</v>
      </c>
      <c r="M5" s="142">
        <v>10</v>
      </c>
      <c r="N5" s="88">
        <v>2</v>
      </c>
      <c r="O5" s="88">
        <v>2</v>
      </c>
      <c r="P5" s="88">
        <v>2</v>
      </c>
      <c r="Q5" s="88">
        <v>17</v>
      </c>
      <c r="R5" s="137">
        <v>3</v>
      </c>
    </row>
    <row r="6" spans="1:18" ht="34.9" customHeight="1" x14ac:dyDescent="0.25">
      <c r="A6" s="67">
        <v>13242</v>
      </c>
      <c r="B6" s="140" t="s">
        <v>195</v>
      </c>
      <c r="C6" s="145">
        <v>45504</v>
      </c>
      <c r="D6" s="149">
        <v>14</v>
      </c>
      <c r="E6" s="153"/>
      <c r="F6" s="88"/>
      <c r="G6" s="140"/>
      <c r="H6" s="137"/>
      <c r="I6" s="153">
        <v>3</v>
      </c>
      <c r="J6" s="88">
        <v>1</v>
      </c>
      <c r="K6" s="88">
        <v>4</v>
      </c>
      <c r="L6" s="137">
        <v>6</v>
      </c>
      <c r="M6" s="142">
        <v>4</v>
      </c>
      <c r="N6" s="88">
        <v>1</v>
      </c>
      <c r="O6" s="88"/>
      <c r="P6" s="88">
        <v>1</v>
      </c>
      <c r="Q6" s="88">
        <v>8</v>
      </c>
      <c r="R6" s="137"/>
    </row>
    <row r="7" spans="1:18" ht="34.9" customHeight="1" x14ac:dyDescent="0.25">
      <c r="A7" s="67">
        <v>13203</v>
      </c>
      <c r="B7" s="140" t="s">
        <v>146</v>
      </c>
      <c r="C7" s="145">
        <v>45504</v>
      </c>
      <c r="D7" s="149">
        <v>14</v>
      </c>
      <c r="E7" s="153"/>
      <c r="F7" s="88"/>
      <c r="G7" s="140"/>
      <c r="H7" s="137"/>
      <c r="I7" s="153">
        <v>3</v>
      </c>
      <c r="J7" s="88"/>
      <c r="K7" s="88">
        <v>10</v>
      </c>
      <c r="L7" s="137">
        <v>1</v>
      </c>
      <c r="M7" s="142">
        <v>3</v>
      </c>
      <c r="N7" s="88"/>
      <c r="O7" s="88">
        <v>1</v>
      </c>
      <c r="P7" s="88">
        <v>1</v>
      </c>
      <c r="Q7" s="88">
        <v>9</v>
      </c>
      <c r="R7" s="137"/>
    </row>
    <row r="8" spans="1:18" ht="34.9" customHeight="1" x14ac:dyDescent="0.25">
      <c r="A8" s="67">
        <v>13206</v>
      </c>
      <c r="B8" s="140" t="s">
        <v>149</v>
      </c>
      <c r="C8" s="145">
        <v>45504</v>
      </c>
      <c r="D8" s="149">
        <v>31</v>
      </c>
      <c r="E8" s="153">
        <v>17</v>
      </c>
      <c r="F8" s="88">
        <v>8</v>
      </c>
      <c r="G8" s="140">
        <v>3</v>
      </c>
      <c r="H8" s="137">
        <v>3</v>
      </c>
      <c r="I8" s="153"/>
      <c r="J8" s="88"/>
      <c r="K8" s="88"/>
      <c r="L8" s="137"/>
      <c r="M8" s="142">
        <v>17</v>
      </c>
      <c r="N8" s="88">
        <v>2</v>
      </c>
      <c r="O8" s="88">
        <v>4</v>
      </c>
      <c r="P8" s="88"/>
      <c r="Q8" s="88">
        <v>3</v>
      </c>
      <c r="R8" s="137">
        <v>5</v>
      </c>
    </row>
    <row r="9" spans="1:18" ht="34.9" customHeight="1" x14ac:dyDescent="0.25">
      <c r="A9" s="67">
        <v>13207</v>
      </c>
      <c r="B9" s="140" t="s">
        <v>150</v>
      </c>
      <c r="C9" s="145">
        <v>45504</v>
      </c>
      <c r="D9" s="149">
        <v>10</v>
      </c>
      <c r="E9" s="153">
        <v>6</v>
      </c>
      <c r="F9" s="88">
        <v>3</v>
      </c>
      <c r="G9" s="140">
        <v>1</v>
      </c>
      <c r="H9" s="137"/>
      <c r="I9" s="153"/>
      <c r="J9" s="88"/>
      <c r="K9" s="88"/>
      <c r="L9" s="137"/>
      <c r="M9" s="142">
        <v>4</v>
      </c>
      <c r="N9" s="88">
        <v>2</v>
      </c>
      <c r="O9" s="88">
        <v>2</v>
      </c>
      <c r="P9" s="88">
        <v>1</v>
      </c>
      <c r="Q9" s="88"/>
      <c r="R9" s="137">
        <v>1</v>
      </c>
    </row>
    <row r="10" spans="1:18" ht="34.9" customHeight="1" x14ac:dyDescent="0.25">
      <c r="A10" s="67">
        <v>13208</v>
      </c>
      <c r="B10" s="140" t="s">
        <v>197</v>
      </c>
      <c r="C10" s="145">
        <v>45504</v>
      </c>
      <c r="D10" s="149">
        <v>42</v>
      </c>
      <c r="E10" s="153">
        <v>17</v>
      </c>
      <c r="F10" s="88">
        <v>11</v>
      </c>
      <c r="G10" s="140">
        <v>4</v>
      </c>
      <c r="H10" s="137">
        <v>10</v>
      </c>
      <c r="I10" s="153"/>
      <c r="J10" s="88"/>
      <c r="K10" s="88"/>
      <c r="L10" s="137"/>
      <c r="M10" s="142">
        <v>1</v>
      </c>
      <c r="N10" s="88"/>
      <c r="O10" s="88">
        <v>1</v>
      </c>
      <c r="P10" s="88">
        <v>3</v>
      </c>
      <c r="Q10" s="88">
        <v>36</v>
      </c>
      <c r="R10" s="137">
        <v>1</v>
      </c>
    </row>
    <row r="11" spans="1:18" ht="34.9" customHeight="1" x14ac:dyDescent="0.25">
      <c r="A11" s="67">
        <v>13209</v>
      </c>
      <c r="B11" s="140" t="s">
        <v>210</v>
      </c>
      <c r="C11" s="145">
        <v>45504</v>
      </c>
      <c r="D11" s="149">
        <v>29</v>
      </c>
      <c r="E11" s="153">
        <v>8</v>
      </c>
      <c r="F11" s="88">
        <v>14</v>
      </c>
      <c r="G11" s="140">
        <v>6</v>
      </c>
      <c r="H11" s="137">
        <v>1</v>
      </c>
      <c r="I11" s="153"/>
      <c r="J11" s="88"/>
      <c r="K11" s="88"/>
      <c r="L11" s="137"/>
      <c r="M11" s="142">
        <v>6</v>
      </c>
      <c r="N11" s="88">
        <v>4</v>
      </c>
      <c r="O11" s="88"/>
      <c r="P11" s="88">
        <v>1</v>
      </c>
      <c r="Q11" s="88">
        <v>16</v>
      </c>
      <c r="R11" s="137">
        <v>2</v>
      </c>
    </row>
    <row r="12" spans="1:18" ht="34.9" customHeight="1" x14ac:dyDescent="0.25">
      <c r="A12" s="67">
        <v>13204</v>
      </c>
      <c r="B12" s="140" t="s">
        <v>147</v>
      </c>
      <c r="C12" s="145">
        <v>45504</v>
      </c>
      <c r="D12" s="149">
        <v>28</v>
      </c>
      <c r="E12" s="153">
        <v>15</v>
      </c>
      <c r="F12" s="88">
        <v>9</v>
      </c>
      <c r="G12" s="140">
        <v>2</v>
      </c>
      <c r="H12" s="137">
        <v>2</v>
      </c>
      <c r="I12" s="153">
        <v>11</v>
      </c>
      <c r="J12" s="88">
        <v>5</v>
      </c>
      <c r="K12" s="88">
        <v>5</v>
      </c>
      <c r="L12" s="137">
        <v>7</v>
      </c>
      <c r="M12" s="142"/>
      <c r="N12" s="88">
        <v>8</v>
      </c>
      <c r="O12" s="88">
        <v>7</v>
      </c>
      <c r="P12" s="88">
        <v>4</v>
      </c>
      <c r="Q12" s="88"/>
      <c r="R12" s="137">
        <v>9</v>
      </c>
    </row>
    <row r="13" spans="1:18" ht="34.9" customHeight="1" x14ac:dyDescent="0.25">
      <c r="A13" s="67">
        <v>13205</v>
      </c>
      <c r="B13" s="140" t="s">
        <v>148</v>
      </c>
      <c r="C13" s="145">
        <v>45504</v>
      </c>
      <c r="D13" s="149">
        <v>84</v>
      </c>
      <c r="E13" s="153">
        <v>33</v>
      </c>
      <c r="F13" s="88">
        <v>27</v>
      </c>
      <c r="G13" s="140">
        <v>12</v>
      </c>
      <c r="H13" s="137">
        <v>12</v>
      </c>
      <c r="I13" s="153">
        <v>20</v>
      </c>
      <c r="J13" s="88">
        <v>5</v>
      </c>
      <c r="K13" s="88">
        <v>37</v>
      </c>
      <c r="L13" s="137">
        <v>22</v>
      </c>
      <c r="M13" s="142">
        <v>28</v>
      </c>
      <c r="N13" s="88"/>
      <c r="O13" s="88"/>
      <c r="P13" s="88">
        <v>1</v>
      </c>
      <c r="Q13" s="88">
        <v>55</v>
      </c>
      <c r="R13" s="137"/>
    </row>
    <row r="14" spans="1:18" ht="34.9" customHeight="1" x14ac:dyDescent="0.25">
      <c r="A14" s="67">
        <v>13214</v>
      </c>
      <c r="B14" s="140" t="s">
        <v>154</v>
      </c>
      <c r="C14" s="145">
        <v>45504</v>
      </c>
      <c r="D14" s="149">
        <v>28</v>
      </c>
      <c r="E14" s="153">
        <v>11</v>
      </c>
      <c r="F14" s="88">
        <v>10</v>
      </c>
      <c r="G14" s="140">
        <v>4</v>
      </c>
      <c r="H14" s="137">
        <v>3</v>
      </c>
      <c r="I14" s="153">
        <v>17</v>
      </c>
      <c r="J14" s="88">
        <v>4</v>
      </c>
      <c r="K14" s="88">
        <v>1</v>
      </c>
      <c r="L14" s="137">
        <v>6</v>
      </c>
      <c r="M14" s="142"/>
      <c r="N14" s="88"/>
      <c r="O14" s="88"/>
      <c r="P14" s="88"/>
      <c r="Q14" s="88"/>
      <c r="R14" s="137"/>
    </row>
    <row r="15" spans="1:18" ht="34.9" customHeight="1" x14ac:dyDescent="0.25">
      <c r="A15" s="67">
        <v>13211</v>
      </c>
      <c r="B15" s="140" t="s">
        <v>102</v>
      </c>
      <c r="C15" s="145">
        <v>45504</v>
      </c>
      <c r="D15" s="149">
        <v>8</v>
      </c>
      <c r="E15" s="153">
        <v>5</v>
      </c>
      <c r="F15" s="88">
        <v>2</v>
      </c>
      <c r="G15" s="140">
        <v>1</v>
      </c>
      <c r="H15" s="137"/>
      <c r="I15" s="153">
        <v>2</v>
      </c>
      <c r="J15" s="88">
        <v>2</v>
      </c>
      <c r="K15" s="88"/>
      <c r="L15" s="137">
        <v>4</v>
      </c>
      <c r="M15" s="142"/>
      <c r="N15" s="88"/>
      <c r="O15" s="88"/>
      <c r="P15" s="88"/>
      <c r="Q15" s="88"/>
      <c r="R15" s="137"/>
    </row>
    <row r="16" spans="1:18" ht="34.9" customHeight="1" x14ac:dyDescent="0.25">
      <c r="A16" s="67">
        <v>13210</v>
      </c>
      <c r="B16" s="140" t="s">
        <v>101</v>
      </c>
      <c r="C16" s="145">
        <v>45504</v>
      </c>
      <c r="D16" s="149">
        <v>7</v>
      </c>
      <c r="E16" s="153">
        <v>4</v>
      </c>
      <c r="F16" s="88">
        <v>2</v>
      </c>
      <c r="G16" s="140"/>
      <c r="H16" s="137">
        <v>1</v>
      </c>
      <c r="I16" s="153">
        <v>4</v>
      </c>
      <c r="J16" s="88">
        <v>2</v>
      </c>
      <c r="K16" s="88">
        <v>1</v>
      </c>
      <c r="L16" s="137"/>
      <c r="M16" s="142"/>
      <c r="N16" s="88"/>
      <c r="O16" s="88"/>
      <c r="P16" s="88"/>
      <c r="Q16" s="88"/>
      <c r="R16" s="137"/>
    </row>
    <row r="17" spans="1:18" ht="34.9" customHeight="1" x14ac:dyDescent="0.25">
      <c r="A17" s="67">
        <v>13213</v>
      </c>
      <c r="B17" s="140" t="s">
        <v>153</v>
      </c>
      <c r="C17" s="145">
        <v>45504</v>
      </c>
      <c r="D17" s="149">
        <v>5</v>
      </c>
      <c r="E17" s="153">
        <v>1</v>
      </c>
      <c r="F17" s="88">
        <v>2</v>
      </c>
      <c r="G17" s="140">
        <v>1</v>
      </c>
      <c r="H17" s="137">
        <v>1</v>
      </c>
      <c r="I17" s="153"/>
      <c r="J17" s="88">
        <v>1</v>
      </c>
      <c r="K17" s="88">
        <v>3</v>
      </c>
      <c r="L17" s="137">
        <v>1</v>
      </c>
      <c r="M17" s="142"/>
      <c r="N17" s="88"/>
      <c r="O17" s="88"/>
      <c r="P17" s="88"/>
      <c r="Q17" s="88"/>
      <c r="R17" s="137"/>
    </row>
    <row r="18" spans="1:18" ht="34.9" customHeight="1" x14ac:dyDescent="0.25">
      <c r="A18" s="67">
        <v>13215</v>
      </c>
      <c r="B18" s="140" t="s">
        <v>198</v>
      </c>
      <c r="C18" s="145">
        <v>45504</v>
      </c>
      <c r="D18" s="149">
        <v>55</v>
      </c>
      <c r="E18" s="153">
        <v>21</v>
      </c>
      <c r="F18" s="88">
        <v>17</v>
      </c>
      <c r="G18" s="140">
        <v>8</v>
      </c>
      <c r="H18" s="137">
        <v>9</v>
      </c>
      <c r="I18" s="153">
        <v>3</v>
      </c>
      <c r="J18" s="88"/>
      <c r="K18" s="88">
        <v>36</v>
      </c>
      <c r="L18" s="137">
        <v>16</v>
      </c>
      <c r="M18" s="142"/>
      <c r="N18" s="88"/>
      <c r="O18" s="88"/>
      <c r="P18" s="88"/>
      <c r="Q18" s="88"/>
      <c r="R18" s="137"/>
    </row>
    <row r="19" spans="1:18" ht="34.9" customHeight="1" x14ac:dyDescent="0.25">
      <c r="A19" s="67">
        <v>13212</v>
      </c>
      <c r="B19" s="140" t="s">
        <v>100</v>
      </c>
      <c r="C19" s="145">
        <v>45504</v>
      </c>
      <c r="D19" s="149">
        <v>9</v>
      </c>
      <c r="E19" s="153">
        <v>6</v>
      </c>
      <c r="F19" s="88">
        <v>3</v>
      </c>
      <c r="G19" s="140"/>
      <c r="H19" s="137"/>
      <c r="I19" s="153">
        <v>5</v>
      </c>
      <c r="J19" s="88">
        <v>1</v>
      </c>
      <c r="K19" s="88">
        <v>1</v>
      </c>
      <c r="L19" s="137">
        <v>2</v>
      </c>
      <c r="M19" s="142"/>
      <c r="N19" s="88"/>
      <c r="O19" s="88"/>
      <c r="P19" s="88"/>
      <c r="Q19" s="88"/>
      <c r="R19" s="137"/>
    </row>
    <row r="20" spans="1:18" ht="34.9" customHeight="1" x14ac:dyDescent="0.25">
      <c r="A20" s="67">
        <v>13226</v>
      </c>
      <c r="B20" s="140" t="s">
        <v>166</v>
      </c>
      <c r="C20" s="145">
        <v>45504</v>
      </c>
      <c r="D20" s="149">
        <v>24</v>
      </c>
      <c r="E20" s="153">
        <v>13</v>
      </c>
      <c r="F20" s="88">
        <v>7</v>
      </c>
      <c r="G20" s="140">
        <v>3</v>
      </c>
      <c r="H20" s="137">
        <v>1</v>
      </c>
      <c r="I20" s="153">
        <v>17</v>
      </c>
      <c r="J20" s="88">
        <v>4</v>
      </c>
      <c r="K20" s="88"/>
      <c r="L20" s="137">
        <v>3</v>
      </c>
      <c r="M20" s="142">
        <v>15</v>
      </c>
      <c r="N20" s="88"/>
      <c r="O20" s="88">
        <v>1</v>
      </c>
      <c r="P20" s="88"/>
      <c r="Q20" s="88">
        <v>3</v>
      </c>
      <c r="R20" s="137">
        <v>5</v>
      </c>
    </row>
    <row r="21" spans="1:18" ht="34.9" customHeight="1" x14ac:dyDescent="0.25">
      <c r="A21" s="67">
        <v>13227</v>
      </c>
      <c r="B21" s="140" t="s">
        <v>167</v>
      </c>
      <c r="C21" s="145">
        <v>45504</v>
      </c>
      <c r="D21" s="149">
        <v>88</v>
      </c>
      <c r="E21" s="153">
        <v>35</v>
      </c>
      <c r="F21" s="88">
        <v>29</v>
      </c>
      <c r="G21" s="140">
        <v>11</v>
      </c>
      <c r="H21" s="137">
        <v>13</v>
      </c>
      <c r="I21" s="153">
        <v>14</v>
      </c>
      <c r="J21" s="88">
        <v>6</v>
      </c>
      <c r="K21" s="88">
        <v>42</v>
      </c>
      <c r="L21" s="137">
        <v>26</v>
      </c>
      <c r="M21" s="142">
        <v>13</v>
      </c>
      <c r="N21" s="88">
        <v>8</v>
      </c>
      <c r="O21" s="88">
        <v>6</v>
      </c>
      <c r="P21" s="88">
        <v>5</v>
      </c>
      <c r="Q21" s="88">
        <v>52</v>
      </c>
      <c r="R21" s="137">
        <v>4</v>
      </c>
    </row>
    <row r="22" spans="1:18" ht="34.9" customHeight="1" x14ac:dyDescent="0.25">
      <c r="A22" s="67">
        <v>13216</v>
      </c>
      <c r="B22" s="140" t="s">
        <v>156</v>
      </c>
      <c r="C22" s="145">
        <v>45504</v>
      </c>
      <c r="D22" s="149">
        <v>5</v>
      </c>
      <c r="E22" s="153">
        <v>1</v>
      </c>
      <c r="F22" s="88">
        <v>3</v>
      </c>
      <c r="G22" s="140"/>
      <c r="H22" s="137">
        <v>1</v>
      </c>
      <c r="I22" s="153">
        <v>1</v>
      </c>
      <c r="J22" s="88"/>
      <c r="K22" s="88">
        <v>1</v>
      </c>
      <c r="L22" s="137">
        <v>3</v>
      </c>
      <c r="M22" s="142">
        <v>5</v>
      </c>
      <c r="N22" s="88"/>
      <c r="O22" s="88"/>
      <c r="P22" s="88"/>
      <c r="Q22" s="88"/>
      <c r="R22" s="137"/>
    </row>
    <row r="23" spans="1:18" ht="34.9" customHeight="1" x14ac:dyDescent="0.25">
      <c r="A23" s="67">
        <v>13217</v>
      </c>
      <c r="B23" s="140" t="s">
        <v>157</v>
      </c>
      <c r="C23" s="145">
        <v>45504</v>
      </c>
      <c r="D23" s="149">
        <v>33</v>
      </c>
      <c r="E23" s="153">
        <v>13</v>
      </c>
      <c r="F23" s="88">
        <v>13</v>
      </c>
      <c r="G23" s="140">
        <v>3</v>
      </c>
      <c r="H23" s="137">
        <v>4</v>
      </c>
      <c r="I23" s="153">
        <v>6</v>
      </c>
      <c r="J23" s="88">
        <v>2</v>
      </c>
      <c r="K23" s="88">
        <v>14</v>
      </c>
      <c r="L23" s="137">
        <v>11</v>
      </c>
      <c r="M23" s="142">
        <v>8</v>
      </c>
      <c r="N23" s="88"/>
      <c r="O23" s="88"/>
      <c r="P23" s="88"/>
      <c r="Q23" s="88">
        <v>23</v>
      </c>
      <c r="R23" s="137">
        <v>2</v>
      </c>
    </row>
    <row r="24" spans="1:18" ht="34.9" customHeight="1" x14ac:dyDescent="0.25">
      <c r="A24" s="67">
        <v>13218</v>
      </c>
      <c r="B24" s="140" t="s">
        <v>158</v>
      </c>
      <c r="C24" s="145">
        <v>45504</v>
      </c>
      <c r="D24" s="149">
        <v>40</v>
      </c>
      <c r="E24" s="153">
        <v>18</v>
      </c>
      <c r="F24" s="88">
        <v>11</v>
      </c>
      <c r="G24" s="140">
        <v>8</v>
      </c>
      <c r="H24" s="137">
        <v>3</v>
      </c>
      <c r="I24" s="153">
        <v>12</v>
      </c>
      <c r="J24" s="88">
        <v>4</v>
      </c>
      <c r="K24" s="88">
        <v>14</v>
      </c>
      <c r="L24" s="137">
        <v>10</v>
      </c>
      <c r="M24" s="142">
        <v>10</v>
      </c>
      <c r="N24" s="88">
        <v>5</v>
      </c>
      <c r="O24" s="88"/>
      <c r="P24" s="88">
        <v>1</v>
      </c>
      <c r="Q24" s="88">
        <v>19</v>
      </c>
      <c r="R24" s="137">
        <v>5</v>
      </c>
    </row>
    <row r="25" spans="1:18" ht="34.9" customHeight="1" x14ac:dyDescent="0.25">
      <c r="A25" s="67">
        <v>13219</v>
      </c>
      <c r="B25" s="140" t="s">
        <v>159</v>
      </c>
      <c r="C25" s="145">
        <v>45504</v>
      </c>
      <c r="D25" s="149">
        <v>29</v>
      </c>
      <c r="E25" s="153">
        <v>13</v>
      </c>
      <c r="F25" s="88">
        <v>8</v>
      </c>
      <c r="G25" s="140">
        <v>3</v>
      </c>
      <c r="H25" s="137">
        <v>5</v>
      </c>
      <c r="I25" s="153">
        <v>8</v>
      </c>
      <c r="J25" s="88">
        <v>3</v>
      </c>
      <c r="K25" s="88">
        <v>13</v>
      </c>
      <c r="L25" s="137">
        <v>5</v>
      </c>
      <c r="M25" s="142">
        <v>4</v>
      </c>
      <c r="N25" s="88">
        <v>2</v>
      </c>
      <c r="O25" s="88">
        <v>5</v>
      </c>
      <c r="P25" s="88">
        <v>4</v>
      </c>
      <c r="Q25" s="88">
        <v>12</v>
      </c>
      <c r="R25" s="137">
        <v>2</v>
      </c>
    </row>
    <row r="26" spans="1:18" ht="34.9" customHeight="1" x14ac:dyDescent="0.25">
      <c r="A26" s="67">
        <v>13220</v>
      </c>
      <c r="B26" s="140" t="s">
        <v>160</v>
      </c>
      <c r="C26" s="145">
        <v>45504</v>
      </c>
      <c r="D26" s="149">
        <v>5</v>
      </c>
      <c r="E26" s="153">
        <v>3</v>
      </c>
      <c r="F26" s="88">
        <v>1</v>
      </c>
      <c r="G26" s="140"/>
      <c r="H26" s="137">
        <v>1</v>
      </c>
      <c r="I26" s="153">
        <v>4</v>
      </c>
      <c r="J26" s="88">
        <v>1</v>
      </c>
      <c r="K26" s="88"/>
      <c r="L26" s="137"/>
      <c r="M26" s="142">
        <v>1</v>
      </c>
      <c r="N26" s="88">
        <v>1</v>
      </c>
      <c r="O26" s="88">
        <v>2</v>
      </c>
      <c r="P26" s="88"/>
      <c r="Q26" s="88">
        <v>1</v>
      </c>
      <c r="R26" s="137"/>
    </row>
    <row r="27" spans="1:18" ht="34.9" customHeight="1" x14ac:dyDescent="0.25">
      <c r="A27" s="67">
        <v>13221</v>
      </c>
      <c r="B27" s="140" t="s">
        <v>161</v>
      </c>
      <c r="C27" s="145">
        <v>45504</v>
      </c>
      <c r="D27" s="149">
        <v>21</v>
      </c>
      <c r="E27" s="153">
        <v>14</v>
      </c>
      <c r="F27" s="88">
        <v>6</v>
      </c>
      <c r="G27" s="140"/>
      <c r="H27" s="137">
        <v>1</v>
      </c>
      <c r="I27" s="153">
        <v>5</v>
      </c>
      <c r="J27" s="88">
        <v>1</v>
      </c>
      <c r="K27" s="88">
        <v>10</v>
      </c>
      <c r="L27" s="137">
        <v>5</v>
      </c>
      <c r="M27" s="142">
        <v>10</v>
      </c>
      <c r="N27" s="88">
        <v>1</v>
      </c>
      <c r="O27" s="88"/>
      <c r="P27" s="88"/>
      <c r="Q27" s="88">
        <v>10</v>
      </c>
      <c r="R27" s="137"/>
    </row>
    <row r="28" spans="1:18" ht="34.9" customHeight="1" x14ac:dyDescent="0.25">
      <c r="A28" s="67">
        <v>13222</v>
      </c>
      <c r="B28" s="140" t="s">
        <v>162</v>
      </c>
      <c r="C28" s="145">
        <v>45504</v>
      </c>
      <c r="D28" s="149">
        <v>29</v>
      </c>
      <c r="E28" s="153">
        <v>20</v>
      </c>
      <c r="F28" s="88">
        <v>6</v>
      </c>
      <c r="G28" s="140">
        <v>1</v>
      </c>
      <c r="H28" s="137">
        <v>2</v>
      </c>
      <c r="I28" s="153">
        <v>10</v>
      </c>
      <c r="J28" s="88"/>
      <c r="K28" s="88">
        <v>12</v>
      </c>
      <c r="L28" s="137">
        <v>7</v>
      </c>
      <c r="M28" s="142">
        <v>8</v>
      </c>
      <c r="N28" s="88">
        <v>1</v>
      </c>
      <c r="O28" s="88">
        <v>1</v>
      </c>
      <c r="P28" s="88"/>
      <c r="Q28" s="88">
        <v>17</v>
      </c>
      <c r="R28" s="137">
        <v>2</v>
      </c>
    </row>
    <row r="29" spans="1:18" ht="34.9" customHeight="1" x14ac:dyDescent="0.25">
      <c r="A29" s="67">
        <v>13223</v>
      </c>
      <c r="B29" s="140" t="s">
        <v>163</v>
      </c>
      <c r="C29" s="145">
        <v>45504</v>
      </c>
      <c r="D29" s="149">
        <v>26</v>
      </c>
      <c r="E29" s="153">
        <v>6</v>
      </c>
      <c r="F29" s="88">
        <v>8</v>
      </c>
      <c r="G29" s="140">
        <v>10</v>
      </c>
      <c r="H29" s="137">
        <v>2</v>
      </c>
      <c r="I29" s="153">
        <v>7</v>
      </c>
      <c r="J29" s="88">
        <v>5</v>
      </c>
      <c r="K29" s="88">
        <v>6</v>
      </c>
      <c r="L29" s="137">
        <v>8</v>
      </c>
      <c r="M29" s="142">
        <v>6</v>
      </c>
      <c r="N29" s="88"/>
      <c r="O29" s="88">
        <v>3</v>
      </c>
      <c r="P29" s="88">
        <v>2</v>
      </c>
      <c r="Q29" s="88">
        <v>13</v>
      </c>
      <c r="R29" s="137">
        <v>2</v>
      </c>
    </row>
    <row r="30" spans="1:18" ht="34.9" customHeight="1" x14ac:dyDescent="0.25">
      <c r="A30" s="67">
        <v>13224</v>
      </c>
      <c r="B30" s="140" t="s">
        <v>164</v>
      </c>
      <c r="C30" s="145">
        <v>45504</v>
      </c>
      <c r="D30" s="149">
        <v>22</v>
      </c>
      <c r="E30" s="153">
        <v>2</v>
      </c>
      <c r="F30" s="88">
        <v>13</v>
      </c>
      <c r="G30" s="140">
        <v>3</v>
      </c>
      <c r="H30" s="137">
        <v>4</v>
      </c>
      <c r="I30" s="153">
        <v>4</v>
      </c>
      <c r="J30" s="88">
        <v>2</v>
      </c>
      <c r="K30" s="88">
        <v>8</v>
      </c>
      <c r="L30" s="137">
        <v>8</v>
      </c>
      <c r="M30" s="142">
        <v>3</v>
      </c>
      <c r="N30" s="88">
        <v>2</v>
      </c>
      <c r="O30" s="88"/>
      <c r="P30" s="88">
        <v>2</v>
      </c>
      <c r="Q30" s="88">
        <v>11</v>
      </c>
      <c r="R30" s="137">
        <v>4</v>
      </c>
    </row>
    <row r="31" spans="1:18" ht="34.9" customHeight="1" x14ac:dyDescent="0.25">
      <c r="A31" s="67">
        <v>13225</v>
      </c>
      <c r="B31" s="140" t="s">
        <v>165</v>
      </c>
      <c r="C31" s="145">
        <v>45504</v>
      </c>
      <c r="D31" s="149">
        <v>14</v>
      </c>
      <c r="E31" s="153">
        <v>6</v>
      </c>
      <c r="F31" s="88">
        <v>3</v>
      </c>
      <c r="G31" s="140"/>
      <c r="H31" s="137">
        <v>5</v>
      </c>
      <c r="I31" s="153">
        <v>5</v>
      </c>
      <c r="J31" s="88">
        <v>2</v>
      </c>
      <c r="K31" s="88">
        <v>6</v>
      </c>
      <c r="L31" s="137">
        <v>1</v>
      </c>
      <c r="M31" s="142">
        <v>1</v>
      </c>
      <c r="N31" s="88">
        <v>4</v>
      </c>
      <c r="O31" s="88">
        <v>3</v>
      </c>
      <c r="P31" s="88">
        <v>1</v>
      </c>
      <c r="Q31" s="88">
        <v>4</v>
      </c>
      <c r="R31" s="137">
        <v>1</v>
      </c>
    </row>
    <row r="32" spans="1:18" ht="34.9" customHeight="1" x14ac:dyDescent="0.25">
      <c r="A32" s="67">
        <v>13244</v>
      </c>
      <c r="B32" s="140" t="s">
        <v>200</v>
      </c>
      <c r="C32" s="145">
        <v>45504</v>
      </c>
      <c r="D32" s="149">
        <v>6</v>
      </c>
      <c r="E32" s="153"/>
      <c r="F32" s="88"/>
      <c r="G32" s="140"/>
      <c r="H32" s="137"/>
      <c r="I32" s="153"/>
      <c r="J32" s="88"/>
      <c r="K32" s="88"/>
      <c r="L32" s="137"/>
      <c r="M32" s="142">
        <v>1</v>
      </c>
      <c r="N32" s="88">
        <v>1</v>
      </c>
      <c r="O32" s="88"/>
      <c r="P32" s="88"/>
      <c r="Q32" s="88">
        <v>4</v>
      </c>
      <c r="R32" s="137"/>
    </row>
    <row r="33" spans="1:18" ht="34.9" customHeight="1" x14ac:dyDescent="0.25">
      <c r="A33" s="67">
        <v>13228</v>
      </c>
      <c r="B33" s="140" t="s">
        <v>201</v>
      </c>
      <c r="C33" s="145">
        <v>45504</v>
      </c>
      <c r="D33" s="149">
        <v>17</v>
      </c>
      <c r="E33" s="153"/>
      <c r="F33" s="88"/>
      <c r="G33" s="140"/>
      <c r="H33" s="137"/>
      <c r="I33" s="153"/>
      <c r="J33" s="88"/>
      <c r="K33" s="88"/>
      <c r="L33" s="137"/>
      <c r="M33" s="142">
        <v>9</v>
      </c>
      <c r="N33" s="88">
        <v>1</v>
      </c>
      <c r="O33" s="88">
        <v>2</v>
      </c>
      <c r="P33" s="88"/>
      <c r="Q33" s="88">
        <v>1</v>
      </c>
      <c r="R33" s="137">
        <v>4</v>
      </c>
    </row>
    <row r="34" spans="1:18" ht="34.9" customHeight="1" x14ac:dyDescent="0.25">
      <c r="A34" s="67">
        <v>13229</v>
      </c>
      <c r="B34" s="140" t="s">
        <v>211</v>
      </c>
      <c r="C34" s="145">
        <v>45504</v>
      </c>
      <c r="D34" s="149">
        <v>6</v>
      </c>
      <c r="E34" s="153"/>
      <c r="F34" s="88"/>
      <c r="G34" s="140"/>
      <c r="H34" s="137"/>
      <c r="I34" s="153"/>
      <c r="J34" s="88"/>
      <c r="K34" s="88"/>
      <c r="L34" s="137"/>
      <c r="M34" s="142">
        <v>1</v>
      </c>
      <c r="N34" s="88">
        <v>2</v>
      </c>
      <c r="O34" s="88">
        <v>1</v>
      </c>
      <c r="P34" s="88">
        <v>1</v>
      </c>
      <c r="Q34" s="88"/>
      <c r="R34" s="137">
        <v>1</v>
      </c>
    </row>
    <row r="35" spans="1:18" ht="34.9" customHeight="1" x14ac:dyDescent="0.25">
      <c r="A35" s="67">
        <v>13230</v>
      </c>
      <c r="B35" s="140" t="s">
        <v>203</v>
      </c>
      <c r="C35" s="145">
        <v>45504</v>
      </c>
      <c r="D35" s="149">
        <v>17</v>
      </c>
      <c r="E35" s="153"/>
      <c r="F35" s="88"/>
      <c r="G35" s="140"/>
      <c r="H35" s="137"/>
      <c r="I35" s="153"/>
      <c r="J35" s="88"/>
      <c r="K35" s="88"/>
      <c r="L35" s="137"/>
      <c r="M35" s="142"/>
      <c r="N35" s="88"/>
      <c r="O35" s="88">
        <v>1</v>
      </c>
      <c r="P35" s="88"/>
      <c r="Q35" s="88">
        <v>16</v>
      </c>
      <c r="R35" s="137"/>
    </row>
    <row r="36" spans="1:18" ht="34.9" customHeight="1" x14ac:dyDescent="0.25">
      <c r="A36" s="67">
        <v>13231</v>
      </c>
      <c r="B36" s="140" t="s">
        <v>204</v>
      </c>
      <c r="C36" s="145">
        <v>45504</v>
      </c>
      <c r="D36" s="149">
        <v>8</v>
      </c>
      <c r="E36" s="153"/>
      <c r="F36" s="88"/>
      <c r="G36" s="140"/>
      <c r="H36" s="137"/>
      <c r="I36" s="153"/>
      <c r="J36" s="88"/>
      <c r="K36" s="88"/>
      <c r="L36" s="137"/>
      <c r="M36" s="142">
        <v>1</v>
      </c>
      <c r="N36" s="88">
        <v>2</v>
      </c>
      <c r="O36" s="88"/>
      <c r="P36" s="88"/>
      <c r="Q36" s="88">
        <v>4</v>
      </c>
      <c r="R36" s="137">
        <v>1</v>
      </c>
    </row>
    <row r="37" spans="1:18" ht="34.9" customHeight="1" x14ac:dyDescent="0.25">
      <c r="A37" s="67">
        <v>13232</v>
      </c>
      <c r="B37" s="140" t="s">
        <v>212</v>
      </c>
      <c r="C37" s="145">
        <v>45504</v>
      </c>
      <c r="D37" s="149">
        <f>3+8</f>
        <v>11</v>
      </c>
      <c r="E37" s="153"/>
      <c r="F37" s="88"/>
      <c r="G37" s="140"/>
      <c r="H37" s="137"/>
      <c r="I37" s="153"/>
      <c r="J37" s="88"/>
      <c r="K37" s="88"/>
      <c r="L37" s="137"/>
      <c r="M37" s="142">
        <f>2+4</f>
        <v>6</v>
      </c>
      <c r="N37" s="88">
        <v>1</v>
      </c>
      <c r="O37" s="88">
        <v>1</v>
      </c>
      <c r="P37" s="88"/>
      <c r="Q37" s="88">
        <f>1+1</f>
        <v>2</v>
      </c>
      <c r="R37" s="137">
        <v>1</v>
      </c>
    </row>
    <row r="38" spans="1:18" ht="34.9" customHeight="1" x14ac:dyDescent="0.25">
      <c r="A38" s="67">
        <v>13233</v>
      </c>
      <c r="B38" s="140" t="s">
        <v>213</v>
      </c>
      <c r="C38" s="145">
        <v>45504</v>
      </c>
      <c r="D38" s="149">
        <f>4+11</f>
        <v>15</v>
      </c>
      <c r="E38" s="153"/>
      <c r="F38" s="88"/>
      <c r="G38" s="140"/>
      <c r="H38" s="137"/>
      <c r="I38" s="153"/>
      <c r="J38" s="88"/>
      <c r="K38" s="88"/>
      <c r="L38" s="137"/>
      <c r="M38" s="142"/>
      <c r="N38" s="88"/>
      <c r="O38" s="88"/>
      <c r="P38" s="88">
        <f>1+1</f>
        <v>2</v>
      </c>
      <c r="Q38" s="88">
        <f>3+9</f>
        <v>12</v>
      </c>
      <c r="R38" s="137">
        <v>1</v>
      </c>
    </row>
    <row r="39" spans="1:18" ht="34.9" customHeight="1" x14ac:dyDescent="0.25">
      <c r="A39" s="67">
        <v>13234</v>
      </c>
      <c r="B39" s="140" t="s">
        <v>207</v>
      </c>
      <c r="C39" s="145">
        <v>45504</v>
      </c>
      <c r="D39" s="149">
        <v>14</v>
      </c>
      <c r="E39" s="153"/>
      <c r="F39" s="88"/>
      <c r="G39" s="140"/>
      <c r="H39" s="137"/>
      <c r="I39" s="153"/>
      <c r="J39" s="88"/>
      <c r="K39" s="88"/>
      <c r="L39" s="137"/>
      <c r="M39" s="142">
        <v>4</v>
      </c>
      <c r="N39" s="88">
        <v>1</v>
      </c>
      <c r="O39" s="88"/>
      <c r="P39" s="88">
        <v>1</v>
      </c>
      <c r="Q39" s="88">
        <v>7</v>
      </c>
      <c r="R39" s="137">
        <v>1</v>
      </c>
    </row>
    <row r="40" spans="1:18" ht="34.9" customHeight="1" thickBot="1" x14ac:dyDescent="0.3">
      <c r="A40" s="71">
        <v>13245</v>
      </c>
      <c r="B40" s="141" t="s">
        <v>209</v>
      </c>
      <c r="C40" s="146">
        <v>45504</v>
      </c>
      <c r="D40" s="150">
        <v>10</v>
      </c>
      <c r="E40" s="154"/>
      <c r="F40" s="89"/>
      <c r="G40" s="141"/>
      <c r="H40" s="138"/>
      <c r="I40" s="154"/>
      <c r="J40" s="89"/>
      <c r="K40" s="89"/>
      <c r="L40" s="138"/>
      <c r="M40" s="143">
        <v>1</v>
      </c>
      <c r="N40" s="89"/>
      <c r="O40" s="89"/>
      <c r="P40" s="89">
        <v>1</v>
      </c>
      <c r="Q40" s="89">
        <v>8</v>
      </c>
      <c r="R40" s="138"/>
    </row>
    <row r="41" spans="1:18" ht="34.9" customHeight="1" x14ac:dyDescent="0.25">
      <c r="C41" s="121"/>
    </row>
    <row r="42" spans="1:18" ht="34.9" customHeight="1" x14ac:dyDescent="0.25">
      <c r="C42" s="121"/>
    </row>
    <row r="43" spans="1:18" ht="34.9" customHeight="1" x14ac:dyDescent="0.25">
      <c r="C43" s="121"/>
    </row>
    <row r="44" spans="1:18" ht="34.9" customHeight="1" x14ac:dyDescent="0.25">
      <c r="C44" s="121"/>
    </row>
    <row r="45" spans="1:18" ht="34.9" customHeight="1" x14ac:dyDescent="0.25">
      <c r="C45" s="121"/>
    </row>
    <row r="46" spans="1:18" ht="34.9" customHeight="1" x14ac:dyDescent="0.25">
      <c r="C46" s="121"/>
    </row>
    <row r="47" spans="1:18" ht="34.9" customHeight="1" x14ac:dyDescent="0.25">
      <c r="C47" s="121"/>
    </row>
    <row r="48" spans="1:18" ht="34.9" customHeight="1" x14ac:dyDescent="0.25">
      <c r="C48" s="121"/>
    </row>
    <row r="49" spans="3:3" ht="34.9" customHeight="1" x14ac:dyDescent="0.25">
      <c r="C49" s="121"/>
    </row>
    <row r="50" spans="3:3" ht="34.9" customHeight="1" x14ac:dyDescent="0.25">
      <c r="C50" s="121"/>
    </row>
    <row r="51" spans="3:3" ht="34.9" customHeight="1" x14ac:dyDescent="0.25">
      <c r="C51" s="121"/>
    </row>
    <row r="52" spans="3:3" ht="34.9" customHeight="1" x14ac:dyDescent="0.25">
      <c r="C52" s="121"/>
    </row>
    <row r="53" spans="3:3" ht="34.9" customHeight="1" x14ac:dyDescent="0.25">
      <c r="C53" s="121"/>
    </row>
    <row r="54" spans="3:3" ht="34.9" customHeight="1" x14ac:dyDescent="0.25">
      <c r="C54" s="121"/>
    </row>
    <row r="55" spans="3:3" ht="34.9" customHeight="1" x14ac:dyDescent="0.25">
      <c r="C55" s="121"/>
    </row>
    <row r="56" spans="3:3" ht="34.9" customHeight="1" x14ac:dyDescent="0.25">
      <c r="C56" s="121"/>
    </row>
    <row r="57" spans="3:3" ht="34.9" customHeight="1" x14ac:dyDescent="0.25">
      <c r="C57" s="121"/>
    </row>
    <row r="58" spans="3:3" ht="34.9" customHeight="1" x14ac:dyDescent="0.25">
      <c r="C58" s="121"/>
    </row>
    <row r="59" spans="3:3" ht="34.9" customHeight="1" x14ac:dyDescent="0.25">
      <c r="C59" s="121"/>
    </row>
    <row r="60" spans="3:3" ht="34.9" customHeight="1" x14ac:dyDescent="0.25">
      <c r="C60" s="121"/>
    </row>
    <row r="61" spans="3:3" ht="34.9" customHeight="1" x14ac:dyDescent="0.25">
      <c r="C61" s="121"/>
    </row>
    <row r="62" spans="3:3" ht="34.9" customHeight="1" x14ac:dyDescent="0.25">
      <c r="C62" s="121"/>
    </row>
    <row r="63" spans="3:3" ht="34.9" customHeight="1" x14ac:dyDescent="0.25">
      <c r="C63" s="121"/>
    </row>
    <row r="64" spans="3:3" ht="34.9" customHeight="1" x14ac:dyDescent="0.25">
      <c r="C64" s="121"/>
    </row>
    <row r="65" spans="3:3" ht="34.9" customHeight="1" x14ac:dyDescent="0.25">
      <c r="C65" s="121"/>
    </row>
    <row r="66" spans="3:3" ht="34.9" customHeight="1" x14ac:dyDescent="0.25">
      <c r="C66" s="121"/>
    </row>
    <row r="67" spans="3:3" ht="34.9" customHeight="1" x14ac:dyDescent="0.25">
      <c r="C67" s="121"/>
    </row>
    <row r="68" spans="3:3" ht="34.9" customHeight="1" x14ac:dyDescent="0.25">
      <c r="C68" s="121"/>
    </row>
    <row r="69" spans="3:3" ht="34.9" customHeight="1" x14ac:dyDescent="0.25">
      <c r="C69" s="121"/>
    </row>
    <row r="70" spans="3:3" ht="34.9" customHeight="1" x14ac:dyDescent="0.25">
      <c r="C70" s="121"/>
    </row>
    <row r="71" spans="3:3" ht="34.9" customHeight="1" x14ac:dyDescent="0.25">
      <c r="C71" s="121"/>
    </row>
    <row r="72" spans="3:3" ht="34.9" customHeight="1" x14ac:dyDescent="0.25">
      <c r="C72" s="121"/>
    </row>
    <row r="73" spans="3:3" ht="34.9" customHeight="1" x14ac:dyDescent="0.25">
      <c r="C73" s="121"/>
    </row>
    <row r="74" spans="3:3" ht="34.9" customHeight="1" x14ac:dyDescent="0.25">
      <c r="C74" s="121"/>
    </row>
    <row r="75" spans="3:3" ht="34.9" customHeight="1" x14ac:dyDescent="0.25">
      <c r="C75" s="121"/>
    </row>
    <row r="76" spans="3:3" ht="34.9" customHeight="1" x14ac:dyDescent="0.25">
      <c r="C76" s="121"/>
    </row>
    <row r="77" spans="3:3" ht="34.9" customHeight="1" x14ac:dyDescent="0.25">
      <c r="C77" s="121"/>
    </row>
    <row r="78" spans="3:3" ht="34.9" customHeight="1" x14ac:dyDescent="0.25">
      <c r="C78" s="121"/>
    </row>
    <row r="79" spans="3:3" ht="34.9" customHeight="1" x14ac:dyDescent="0.25">
      <c r="C79" s="121"/>
    </row>
    <row r="80" spans="3:3" ht="34.9" customHeight="1" x14ac:dyDescent="0.25">
      <c r="C80" s="121"/>
    </row>
    <row r="81" spans="3:3" ht="34.9" customHeight="1" x14ac:dyDescent="0.25">
      <c r="C81" s="121"/>
    </row>
    <row r="82" spans="3:3" ht="34.9" customHeight="1" x14ac:dyDescent="0.25">
      <c r="C82" s="121"/>
    </row>
    <row r="83" spans="3:3" ht="34.9" customHeight="1" x14ac:dyDescent="0.25">
      <c r="C83" s="121"/>
    </row>
    <row r="84" spans="3:3" ht="34.9" customHeight="1" x14ac:dyDescent="0.25">
      <c r="C84" s="121"/>
    </row>
    <row r="85" spans="3:3" ht="34.9" customHeight="1" x14ac:dyDescent="0.25">
      <c r="C85" s="121"/>
    </row>
    <row r="86" spans="3:3" ht="34.9" customHeight="1" x14ac:dyDescent="0.25">
      <c r="C86" s="121"/>
    </row>
    <row r="87" spans="3:3" ht="34.9" customHeight="1" x14ac:dyDescent="0.25">
      <c r="C87" s="121"/>
    </row>
    <row r="88" spans="3:3" ht="34.9" customHeight="1" x14ac:dyDescent="0.25">
      <c r="C88" s="121"/>
    </row>
    <row r="89" spans="3:3" ht="34.9" customHeight="1" x14ac:dyDescent="0.25">
      <c r="C89" s="121"/>
    </row>
    <row r="90" spans="3:3" ht="34.9" customHeight="1" x14ac:dyDescent="0.25">
      <c r="C90" s="121"/>
    </row>
    <row r="91" spans="3:3" ht="34.9" customHeight="1" x14ac:dyDescent="0.25">
      <c r="C91" s="121"/>
    </row>
    <row r="92" spans="3:3" ht="34.9" customHeight="1" x14ac:dyDescent="0.25">
      <c r="C92" s="121"/>
    </row>
    <row r="93" spans="3:3" ht="34.9" customHeight="1" x14ac:dyDescent="0.25">
      <c r="C93" s="121"/>
    </row>
    <row r="94" spans="3:3" ht="34.9" customHeight="1" x14ac:dyDescent="0.25">
      <c r="C94" s="121"/>
    </row>
    <row r="95" spans="3:3" ht="34.9" customHeight="1" x14ac:dyDescent="0.25">
      <c r="C95" s="121"/>
    </row>
    <row r="96" spans="3:3" ht="34.9" customHeight="1" x14ac:dyDescent="0.25">
      <c r="C96" s="121"/>
    </row>
    <row r="97" spans="3:3" ht="34.9" customHeight="1" x14ac:dyDescent="0.25">
      <c r="C97" s="121"/>
    </row>
    <row r="98" spans="3:3" ht="34.9" customHeight="1" x14ac:dyDescent="0.25">
      <c r="C98" s="121"/>
    </row>
    <row r="99" spans="3:3" ht="34.9" customHeight="1" x14ac:dyDescent="0.25">
      <c r="C99" s="121"/>
    </row>
    <row r="100" spans="3:3" ht="34.9" customHeight="1" x14ac:dyDescent="0.25">
      <c r="C100" s="121"/>
    </row>
    <row r="101" spans="3:3" ht="34.9" customHeight="1" x14ac:dyDescent="0.25">
      <c r="C101" s="121"/>
    </row>
    <row r="102" spans="3:3" ht="34.9" customHeight="1" x14ac:dyDescent="0.25">
      <c r="C102" s="121"/>
    </row>
    <row r="103" spans="3:3" ht="34.9" customHeight="1" x14ac:dyDescent="0.25">
      <c r="C103" s="121"/>
    </row>
    <row r="104" spans="3:3" ht="34.9" customHeight="1" x14ac:dyDescent="0.25">
      <c r="C104" s="121"/>
    </row>
    <row r="105" spans="3:3" ht="34.9" customHeight="1" x14ac:dyDescent="0.25">
      <c r="C105" s="121"/>
    </row>
    <row r="106" spans="3:3" ht="34.9" customHeight="1" x14ac:dyDescent="0.25">
      <c r="C106" s="121"/>
    </row>
    <row r="107" spans="3:3" ht="34.9" customHeight="1" x14ac:dyDescent="0.25">
      <c r="C107" s="121"/>
    </row>
    <row r="108" spans="3:3" ht="34.9" customHeight="1" x14ac:dyDescent="0.25">
      <c r="C108" s="121"/>
    </row>
    <row r="109" spans="3:3" ht="34.9" customHeight="1" x14ac:dyDescent="0.25">
      <c r="C109" s="121"/>
    </row>
    <row r="110" spans="3:3" ht="34.9" customHeight="1" x14ac:dyDescent="0.25">
      <c r="C110" s="121"/>
    </row>
    <row r="111" spans="3:3" ht="34.9" customHeight="1" x14ac:dyDescent="0.25">
      <c r="C111" s="121"/>
    </row>
    <row r="112" spans="3:3" ht="34.9" customHeight="1" x14ac:dyDescent="0.25">
      <c r="C112" s="121"/>
    </row>
    <row r="113" spans="3:3" ht="34.9" customHeight="1" x14ac:dyDescent="0.25">
      <c r="C113" s="121"/>
    </row>
    <row r="114" spans="3:3" ht="34.9" customHeight="1" x14ac:dyDescent="0.25">
      <c r="C114" s="121"/>
    </row>
    <row r="115" spans="3:3" ht="34.9" customHeight="1" x14ac:dyDescent="0.25">
      <c r="C115" s="121"/>
    </row>
    <row r="116" spans="3:3" ht="34.9" customHeight="1" x14ac:dyDescent="0.25">
      <c r="C116" s="121"/>
    </row>
    <row r="117" spans="3:3" ht="34.9" customHeight="1" x14ac:dyDescent="0.25">
      <c r="C117" s="121"/>
    </row>
    <row r="118" spans="3:3" ht="34.9" customHeight="1" x14ac:dyDescent="0.25">
      <c r="C118" s="121"/>
    </row>
    <row r="119" spans="3:3" ht="34.9" customHeight="1" x14ac:dyDescent="0.25">
      <c r="C119" s="121"/>
    </row>
    <row r="120" spans="3:3" ht="34.9" customHeight="1" x14ac:dyDescent="0.25">
      <c r="C120" s="121"/>
    </row>
    <row r="121" spans="3:3" ht="34.9" customHeight="1" x14ac:dyDescent="0.25">
      <c r="C121" s="121"/>
    </row>
    <row r="122" spans="3:3" ht="34.9" customHeight="1" x14ac:dyDescent="0.25">
      <c r="C122" s="121"/>
    </row>
    <row r="123" spans="3:3" ht="34.9" customHeight="1" x14ac:dyDescent="0.25">
      <c r="C123" s="121"/>
    </row>
    <row r="124" spans="3:3" ht="34.9" customHeight="1" x14ac:dyDescent="0.25">
      <c r="C124" s="121"/>
    </row>
    <row r="125" spans="3:3" ht="34.9" customHeight="1" x14ac:dyDescent="0.25">
      <c r="C125" s="121"/>
    </row>
    <row r="126" spans="3:3" ht="34.9" customHeight="1" x14ac:dyDescent="0.25">
      <c r="C126" s="121"/>
    </row>
    <row r="127" spans="3:3" ht="34.9" customHeight="1" x14ac:dyDescent="0.25">
      <c r="C127" s="121"/>
    </row>
    <row r="128" spans="3:3" ht="34.9" customHeight="1" x14ac:dyDescent="0.25">
      <c r="C128" s="121"/>
    </row>
    <row r="129" spans="3:3" ht="34.9" customHeight="1" x14ac:dyDescent="0.25">
      <c r="C129" s="121"/>
    </row>
    <row r="130" spans="3:3" ht="34.9" customHeight="1" x14ac:dyDescent="0.25">
      <c r="C130" s="121"/>
    </row>
    <row r="131" spans="3:3" ht="34.9" customHeight="1" x14ac:dyDescent="0.25">
      <c r="C131" s="121"/>
    </row>
    <row r="132" spans="3:3" ht="34.9" customHeight="1" x14ac:dyDescent="0.25">
      <c r="C132" s="121"/>
    </row>
    <row r="133" spans="3:3" ht="34.9" customHeight="1" x14ac:dyDescent="0.25">
      <c r="C133" s="121"/>
    </row>
    <row r="134" spans="3:3" ht="34.9" customHeight="1" x14ac:dyDescent="0.25">
      <c r="C134" s="121"/>
    </row>
    <row r="135" spans="3:3" ht="34.9" customHeight="1" x14ac:dyDescent="0.25">
      <c r="C135" s="121"/>
    </row>
    <row r="136" spans="3:3" ht="34.9" customHeight="1" x14ac:dyDescent="0.25">
      <c r="C136" s="121"/>
    </row>
    <row r="137" spans="3:3" ht="34.9" customHeight="1" x14ac:dyDescent="0.25">
      <c r="C137" s="121"/>
    </row>
    <row r="138" spans="3:3" ht="34.9" customHeight="1" x14ac:dyDescent="0.25">
      <c r="C138" s="121"/>
    </row>
    <row r="139" spans="3:3" ht="34.9" customHeight="1" x14ac:dyDescent="0.25">
      <c r="C139" s="121"/>
    </row>
    <row r="140" spans="3:3" ht="34.9" customHeight="1" x14ac:dyDescent="0.25">
      <c r="C140" s="121"/>
    </row>
    <row r="141" spans="3:3" ht="34.9" customHeight="1" x14ac:dyDescent="0.25">
      <c r="C141" s="121"/>
    </row>
    <row r="142" spans="3:3" ht="34.9" customHeight="1" x14ac:dyDescent="0.25">
      <c r="C142" s="121"/>
    </row>
    <row r="143" spans="3:3" ht="34.9" customHeight="1" x14ac:dyDescent="0.25">
      <c r="C143" s="121"/>
    </row>
    <row r="144" spans="3:3" ht="34.9" customHeight="1" x14ac:dyDescent="0.25">
      <c r="C144" s="121"/>
    </row>
    <row r="145" spans="3:3" ht="34.9" customHeight="1" x14ac:dyDescent="0.25">
      <c r="C145" s="121"/>
    </row>
    <row r="146" spans="3:3" ht="34.9" customHeight="1" x14ac:dyDescent="0.25">
      <c r="C146" s="121"/>
    </row>
    <row r="147" spans="3:3" ht="34.9" customHeight="1" x14ac:dyDescent="0.25">
      <c r="C147" s="121"/>
    </row>
    <row r="148" spans="3:3" ht="34.9" customHeight="1" x14ac:dyDescent="0.25">
      <c r="C148" s="121"/>
    </row>
    <row r="149" spans="3:3" ht="34.9" customHeight="1" x14ac:dyDescent="0.25">
      <c r="C149" s="121"/>
    </row>
    <row r="150" spans="3:3" ht="34.9" customHeight="1" x14ac:dyDescent="0.25">
      <c r="C150" s="121"/>
    </row>
    <row r="151" spans="3:3" ht="34.9" customHeight="1" x14ac:dyDescent="0.25">
      <c r="C151" s="121"/>
    </row>
    <row r="152" spans="3:3" ht="34.9" customHeight="1" x14ac:dyDescent="0.25">
      <c r="C152" s="121"/>
    </row>
    <row r="153" spans="3:3" ht="34.9" customHeight="1" x14ac:dyDescent="0.25">
      <c r="C153" s="121"/>
    </row>
    <row r="154" spans="3:3" ht="34.9" customHeight="1" x14ac:dyDescent="0.25">
      <c r="C154" s="121"/>
    </row>
    <row r="155" spans="3:3" ht="34.9" customHeight="1" x14ac:dyDescent="0.25">
      <c r="C155" s="121"/>
    </row>
    <row r="156" spans="3:3" ht="34.9" customHeight="1" x14ac:dyDescent="0.25">
      <c r="C156" s="121"/>
    </row>
    <row r="157" spans="3:3" ht="34.9" customHeight="1" x14ac:dyDescent="0.25">
      <c r="C157" s="121"/>
    </row>
    <row r="158" spans="3:3" ht="34.9" customHeight="1" x14ac:dyDescent="0.25">
      <c r="C158" s="121"/>
    </row>
    <row r="159" spans="3:3" ht="34.9" customHeight="1" x14ac:dyDescent="0.25">
      <c r="C159" s="121"/>
    </row>
    <row r="160" spans="3:3" ht="34.9" customHeight="1" x14ac:dyDescent="0.25">
      <c r="C160" s="121"/>
    </row>
    <row r="161" spans="3:3" ht="34.9" customHeight="1" x14ac:dyDescent="0.25">
      <c r="C161" s="121"/>
    </row>
    <row r="162" spans="3:3" ht="34.9" customHeight="1" x14ac:dyDescent="0.25">
      <c r="C162" s="121"/>
    </row>
    <row r="163" spans="3:3" ht="34.9" customHeight="1" x14ac:dyDescent="0.25">
      <c r="C163" s="121"/>
    </row>
    <row r="164" spans="3:3" ht="34.9" customHeight="1" x14ac:dyDescent="0.25">
      <c r="C164" s="121"/>
    </row>
    <row r="165" spans="3:3" ht="34.9" customHeight="1" x14ac:dyDescent="0.25">
      <c r="C165" s="121"/>
    </row>
    <row r="166" spans="3:3" ht="34.9" customHeight="1" x14ac:dyDescent="0.25">
      <c r="C166" s="121"/>
    </row>
    <row r="167" spans="3:3" ht="34.9" customHeight="1" x14ac:dyDescent="0.25">
      <c r="C167" s="121"/>
    </row>
    <row r="168" spans="3:3" ht="34.9" customHeight="1" x14ac:dyDescent="0.25">
      <c r="C168" s="121"/>
    </row>
    <row r="169" spans="3:3" ht="34.9" customHeight="1" x14ac:dyDescent="0.25">
      <c r="C169" s="121"/>
    </row>
    <row r="170" spans="3:3" ht="34.9" customHeight="1" x14ac:dyDescent="0.25">
      <c r="C170" s="121"/>
    </row>
    <row r="171" spans="3:3" ht="34.9" customHeight="1" x14ac:dyDescent="0.25">
      <c r="C171" s="121"/>
    </row>
    <row r="172" spans="3:3" ht="34.9" customHeight="1" x14ac:dyDescent="0.25">
      <c r="C172" s="121"/>
    </row>
    <row r="173" spans="3:3" ht="34.9" customHeight="1" x14ac:dyDescent="0.25">
      <c r="C173" s="121"/>
    </row>
    <row r="174" spans="3:3" ht="34.9" customHeight="1" x14ac:dyDescent="0.25">
      <c r="C174" s="121"/>
    </row>
    <row r="175" spans="3:3" ht="34.9" customHeight="1" x14ac:dyDescent="0.25">
      <c r="C175" s="121"/>
    </row>
    <row r="176" spans="3:3" ht="34.9" customHeight="1" x14ac:dyDescent="0.25">
      <c r="C176" s="121"/>
    </row>
    <row r="177" spans="3:3" ht="34.9" customHeight="1" x14ac:dyDescent="0.25">
      <c r="C177" s="121"/>
    </row>
    <row r="178" spans="3:3" ht="34.9" customHeight="1" x14ac:dyDescent="0.25">
      <c r="C178" s="121"/>
    </row>
    <row r="179" spans="3:3" ht="34.9" customHeight="1" x14ac:dyDescent="0.25">
      <c r="C179" s="121"/>
    </row>
    <row r="180" spans="3:3" ht="34.9" customHeight="1" x14ac:dyDescent="0.25">
      <c r="C180" s="121"/>
    </row>
    <row r="181" spans="3:3" ht="34.9" customHeight="1" x14ac:dyDescent="0.25">
      <c r="C181" s="121"/>
    </row>
    <row r="182" spans="3:3" ht="34.9" customHeight="1" x14ac:dyDescent="0.25">
      <c r="C182" s="121"/>
    </row>
    <row r="183" spans="3:3" ht="34.9" customHeight="1" x14ac:dyDescent="0.25">
      <c r="C183" s="121"/>
    </row>
    <row r="184" spans="3:3" ht="34.9" customHeight="1" x14ac:dyDescent="0.25">
      <c r="C184" s="121"/>
    </row>
    <row r="185" spans="3:3" ht="34.9" customHeight="1" x14ac:dyDescent="0.25">
      <c r="C185" s="121"/>
    </row>
    <row r="186" spans="3:3" ht="34.9" customHeight="1" x14ac:dyDescent="0.25">
      <c r="C186" s="121"/>
    </row>
    <row r="187" spans="3:3" ht="34.9" customHeight="1" x14ac:dyDescent="0.25">
      <c r="C187" s="121"/>
    </row>
    <row r="188" spans="3:3" ht="34.9" customHeight="1" x14ac:dyDescent="0.25">
      <c r="C188" s="121"/>
    </row>
    <row r="189" spans="3:3" ht="34.9" customHeight="1" x14ac:dyDescent="0.25">
      <c r="C189" s="121"/>
    </row>
    <row r="190" spans="3:3" ht="34.9" customHeight="1" x14ac:dyDescent="0.25">
      <c r="C190" s="121"/>
    </row>
    <row r="191" spans="3:3" ht="34.9" customHeight="1" x14ac:dyDescent="0.25">
      <c r="C191" s="121"/>
    </row>
    <row r="192" spans="3:3" ht="34.9" customHeight="1" x14ac:dyDescent="0.25">
      <c r="C192" s="121"/>
    </row>
    <row r="193" spans="3:3" ht="34.9" customHeight="1" x14ac:dyDescent="0.25">
      <c r="C193" s="121"/>
    </row>
    <row r="194" spans="3:3" ht="34.9" customHeight="1" x14ac:dyDescent="0.25">
      <c r="C194" s="121"/>
    </row>
    <row r="195" spans="3:3" ht="34.9" customHeight="1" x14ac:dyDescent="0.25">
      <c r="C195" s="121"/>
    </row>
    <row r="196" spans="3:3" ht="34.9" customHeight="1" x14ac:dyDescent="0.25">
      <c r="C196" s="121"/>
    </row>
    <row r="197" spans="3:3" ht="34.9" customHeight="1" x14ac:dyDescent="0.25">
      <c r="C197" s="121"/>
    </row>
    <row r="198" spans="3:3" ht="34.9" customHeight="1" x14ac:dyDescent="0.25">
      <c r="C198" s="121"/>
    </row>
    <row r="199" spans="3:3" ht="34.9" customHeight="1" x14ac:dyDescent="0.25">
      <c r="C199" s="121"/>
    </row>
    <row r="200" spans="3:3" ht="34.9" customHeight="1" x14ac:dyDescent="0.25">
      <c r="C200" s="121"/>
    </row>
    <row r="201" spans="3:3" ht="34.9" customHeight="1" x14ac:dyDescent="0.25">
      <c r="C201" s="121"/>
    </row>
    <row r="202" spans="3:3" ht="34.9" customHeight="1" x14ac:dyDescent="0.25">
      <c r="C202" s="121"/>
    </row>
    <row r="203" spans="3:3" ht="34.9" customHeight="1" x14ac:dyDescent="0.25">
      <c r="C203" s="121"/>
    </row>
    <row r="204" spans="3:3" ht="34.9" customHeight="1" x14ac:dyDescent="0.25">
      <c r="C204" s="121"/>
    </row>
    <row r="205" spans="3:3" ht="34.9" customHeight="1" x14ac:dyDescent="0.25">
      <c r="C205" s="121"/>
    </row>
    <row r="206" spans="3:3" ht="34.9" customHeight="1" x14ac:dyDescent="0.25">
      <c r="C206" s="121"/>
    </row>
    <row r="207" spans="3:3" ht="34.9" customHeight="1" x14ac:dyDescent="0.25">
      <c r="C207" s="121"/>
    </row>
    <row r="208" spans="3:3" ht="34.9" customHeight="1" x14ac:dyDescent="0.25">
      <c r="C208" s="121"/>
    </row>
    <row r="209" spans="3:3" ht="34.9" customHeight="1" x14ac:dyDescent="0.25">
      <c r="C209" s="121"/>
    </row>
    <row r="210" spans="3:3" ht="34.9" customHeight="1" x14ac:dyDescent="0.25">
      <c r="C210" s="121"/>
    </row>
    <row r="211" spans="3:3" ht="34.9" customHeight="1" x14ac:dyDescent="0.25">
      <c r="C211" s="121"/>
    </row>
    <row r="212" spans="3:3" ht="34.9" customHeight="1" x14ac:dyDescent="0.25">
      <c r="C212" s="121"/>
    </row>
    <row r="213" spans="3:3" ht="34.9" customHeight="1" x14ac:dyDescent="0.25">
      <c r="C213" s="121"/>
    </row>
    <row r="214" spans="3:3" ht="34.9" customHeight="1" x14ac:dyDescent="0.25">
      <c r="C214" s="121"/>
    </row>
    <row r="215" spans="3:3" ht="34.9" customHeight="1" x14ac:dyDescent="0.25">
      <c r="C215" s="121"/>
    </row>
    <row r="216" spans="3:3" ht="34.9" customHeight="1" x14ac:dyDescent="0.25">
      <c r="C216" s="121"/>
    </row>
    <row r="217" spans="3:3" ht="34.9" customHeight="1" x14ac:dyDescent="0.25">
      <c r="C217" s="121"/>
    </row>
    <row r="218" spans="3:3" ht="34.9" customHeight="1" x14ac:dyDescent="0.25">
      <c r="C218" s="121"/>
    </row>
    <row r="219" spans="3:3" ht="34.9" customHeight="1" x14ac:dyDescent="0.25">
      <c r="C219" s="121"/>
    </row>
    <row r="220" spans="3:3" ht="34.9" customHeight="1" x14ac:dyDescent="0.25">
      <c r="C220" s="121"/>
    </row>
    <row r="221" spans="3:3" ht="34.9" customHeight="1" x14ac:dyDescent="0.25">
      <c r="C221" s="121"/>
    </row>
    <row r="222" spans="3:3" ht="34.9" customHeight="1" x14ac:dyDescent="0.25">
      <c r="C222" s="121"/>
    </row>
    <row r="223" spans="3:3" ht="34.9" customHeight="1" x14ac:dyDescent="0.25">
      <c r="C223" s="121"/>
    </row>
    <row r="224" spans="3:3" ht="34.9" customHeight="1" x14ac:dyDescent="0.25">
      <c r="C224" s="121"/>
    </row>
    <row r="225" spans="3:3" ht="34.9" customHeight="1" x14ac:dyDescent="0.25">
      <c r="C225" s="121"/>
    </row>
    <row r="226" spans="3:3" ht="34.9" customHeight="1" x14ac:dyDescent="0.25">
      <c r="C226" s="121"/>
    </row>
    <row r="227" spans="3:3" ht="34.9" customHeight="1" x14ac:dyDescent="0.25">
      <c r="C227" s="121"/>
    </row>
    <row r="228" spans="3:3" ht="34.9" customHeight="1" x14ac:dyDescent="0.25">
      <c r="C228" s="121"/>
    </row>
    <row r="229" spans="3:3" ht="34.9" customHeight="1" x14ac:dyDescent="0.25">
      <c r="C229" s="121"/>
    </row>
    <row r="230" spans="3:3" ht="34.9" customHeight="1" x14ac:dyDescent="0.25">
      <c r="C230" s="121"/>
    </row>
    <row r="231" spans="3:3" ht="34.9" customHeight="1" x14ac:dyDescent="0.25">
      <c r="C231" s="121"/>
    </row>
    <row r="232" spans="3:3" ht="34.9" customHeight="1" x14ac:dyDescent="0.25">
      <c r="C232" s="121"/>
    </row>
    <row r="233" spans="3:3" ht="34.9" customHeight="1" x14ac:dyDescent="0.25">
      <c r="C233" s="121"/>
    </row>
    <row r="234" spans="3:3" ht="34.9" customHeight="1" x14ac:dyDescent="0.25">
      <c r="C234" s="121"/>
    </row>
    <row r="235" spans="3:3" ht="34.9" customHeight="1" x14ac:dyDescent="0.25">
      <c r="C235" s="121"/>
    </row>
    <row r="236" spans="3:3" ht="34.9" customHeight="1" x14ac:dyDescent="0.25">
      <c r="C236" s="121"/>
    </row>
    <row r="237" spans="3:3" ht="34.9" customHeight="1" x14ac:dyDescent="0.25">
      <c r="C237" s="121"/>
    </row>
    <row r="238" spans="3:3" ht="34.9" customHeight="1" x14ac:dyDescent="0.25">
      <c r="C238" s="121"/>
    </row>
    <row r="239" spans="3:3" ht="34.9" customHeight="1" x14ac:dyDescent="0.25">
      <c r="C239" s="121"/>
    </row>
    <row r="240" spans="3:3" ht="34.9" customHeight="1" x14ac:dyDescent="0.25">
      <c r="C240" s="121"/>
    </row>
    <row r="241" spans="3:3" ht="34.9" customHeight="1" x14ac:dyDescent="0.25">
      <c r="C241" s="121"/>
    </row>
    <row r="242" spans="3:3" ht="34.9" customHeight="1" x14ac:dyDescent="0.25">
      <c r="C242" s="121"/>
    </row>
    <row r="243" spans="3:3" ht="34.9" customHeight="1" x14ac:dyDescent="0.25">
      <c r="C243" s="121"/>
    </row>
    <row r="244" spans="3:3" ht="34.9" customHeight="1" x14ac:dyDescent="0.25">
      <c r="C244" s="121"/>
    </row>
    <row r="245" spans="3:3" ht="34.9" customHeight="1" x14ac:dyDescent="0.25">
      <c r="C245" s="121"/>
    </row>
    <row r="246" spans="3:3" ht="34.9" customHeight="1" x14ac:dyDescent="0.25">
      <c r="C246" s="121"/>
    </row>
    <row r="247" spans="3:3" ht="34.9" customHeight="1" x14ac:dyDescent="0.25">
      <c r="C247" s="121"/>
    </row>
    <row r="248" spans="3:3" ht="34.9" customHeight="1" x14ac:dyDescent="0.25">
      <c r="C248" s="121"/>
    </row>
    <row r="249" spans="3:3" ht="34.9" customHeight="1" x14ac:dyDescent="0.25">
      <c r="C249" s="121"/>
    </row>
    <row r="250" spans="3:3" ht="34.9" customHeight="1" x14ac:dyDescent="0.25">
      <c r="C250" s="121"/>
    </row>
    <row r="251" spans="3:3" ht="34.9" customHeight="1" x14ac:dyDescent="0.25">
      <c r="C251" s="121"/>
    </row>
    <row r="252" spans="3:3" ht="34.9" customHeight="1" x14ac:dyDescent="0.25">
      <c r="C252" s="121"/>
    </row>
    <row r="253" spans="3:3" ht="34.9" customHeight="1" x14ac:dyDescent="0.25">
      <c r="C253" s="121"/>
    </row>
    <row r="254" spans="3:3" ht="34.9" customHeight="1" x14ac:dyDescent="0.25">
      <c r="C254" s="121"/>
    </row>
    <row r="255" spans="3:3" ht="34.9" customHeight="1" x14ac:dyDescent="0.25">
      <c r="C255" s="121"/>
    </row>
    <row r="256" spans="3:3" ht="34.9" customHeight="1" x14ac:dyDescent="0.25">
      <c r="C256" s="121"/>
    </row>
    <row r="257" spans="3:3" ht="34.9" customHeight="1" x14ac:dyDescent="0.25">
      <c r="C257" s="121"/>
    </row>
    <row r="258" spans="3:3" ht="34.9" customHeight="1" x14ac:dyDescent="0.25">
      <c r="C258" s="121"/>
    </row>
    <row r="259" spans="3:3" ht="34.9" customHeight="1" x14ac:dyDescent="0.25">
      <c r="C259" s="121"/>
    </row>
    <row r="260" spans="3:3" ht="34.9" customHeight="1" x14ac:dyDescent="0.25">
      <c r="C260" s="121"/>
    </row>
    <row r="261" spans="3:3" ht="34.9" customHeight="1" x14ac:dyDescent="0.25">
      <c r="C261" s="121"/>
    </row>
    <row r="262" spans="3:3" ht="34.9" customHeight="1" x14ac:dyDescent="0.25">
      <c r="C262" s="121"/>
    </row>
    <row r="263" spans="3:3" ht="34.9" customHeight="1" x14ac:dyDescent="0.25">
      <c r="C263" s="121"/>
    </row>
    <row r="264" spans="3:3" ht="34.9" customHeight="1" x14ac:dyDescent="0.25">
      <c r="C264" s="121"/>
    </row>
    <row r="265" spans="3:3" ht="34.9" customHeight="1" x14ac:dyDescent="0.25">
      <c r="C265" s="121"/>
    </row>
    <row r="266" spans="3:3" ht="34.9" customHeight="1" x14ac:dyDescent="0.25">
      <c r="C266" s="121"/>
    </row>
    <row r="267" spans="3:3" ht="34.9" customHeight="1" x14ac:dyDescent="0.25">
      <c r="C267" s="121"/>
    </row>
    <row r="268" spans="3:3" ht="34.9" customHeight="1" x14ac:dyDescent="0.25">
      <c r="C268" s="121"/>
    </row>
    <row r="269" spans="3:3" ht="34.9" customHeight="1" x14ac:dyDescent="0.25">
      <c r="C269" s="121"/>
    </row>
    <row r="270" spans="3:3" ht="34.9" customHeight="1" x14ac:dyDescent="0.25">
      <c r="C270" s="121"/>
    </row>
    <row r="271" spans="3:3" ht="34.9" customHeight="1" x14ac:dyDescent="0.25">
      <c r="C271" s="121"/>
    </row>
    <row r="272" spans="3:3" ht="34.9" customHeight="1" x14ac:dyDescent="0.25">
      <c r="C272" s="121"/>
    </row>
    <row r="273" spans="3:3" ht="34.9" customHeight="1" x14ac:dyDescent="0.25">
      <c r="C273" s="121"/>
    </row>
    <row r="274" spans="3:3" ht="34.9" customHeight="1" x14ac:dyDescent="0.25">
      <c r="C274" s="121"/>
    </row>
    <row r="275" spans="3:3" ht="34.9" customHeight="1" x14ac:dyDescent="0.25">
      <c r="C275" s="121"/>
    </row>
    <row r="276" spans="3:3" ht="34.9" customHeight="1" x14ac:dyDescent="0.25">
      <c r="C276" s="121"/>
    </row>
    <row r="277" spans="3:3" ht="34.9" customHeight="1" x14ac:dyDescent="0.25">
      <c r="C277" s="121"/>
    </row>
    <row r="278" spans="3:3" ht="34.9" customHeight="1" x14ac:dyDescent="0.25">
      <c r="C278" s="121"/>
    </row>
    <row r="279" spans="3:3" ht="34.9" customHeight="1" x14ac:dyDescent="0.25">
      <c r="C279" s="121"/>
    </row>
    <row r="280" spans="3:3" ht="34.9" customHeight="1" x14ac:dyDescent="0.25">
      <c r="C280" s="121"/>
    </row>
    <row r="281" spans="3:3" ht="34.9" customHeight="1" x14ac:dyDescent="0.25">
      <c r="C281" s="121"/>
    </row>
    <row r="282" spans="3:3" ht="34.9" customHeight="1" x14ac:dyDescent="0.25">
      <c r="C282" s="121"/>
    </row>
    <row r="283" spans="3:3" ht="34.9" customHeight="1" x14ac:dyDescent="0.25">
      <c r="C283" s="121"/>
    </row>
    <row r="284" spans="3:3" ht="34.9" customHeight="1" x14ac:dyDescent="0.25">
      <c r="C284" s="121"/>
    </row>
    <row r="285" spans="3:3" ht="34.9" customHeight="1" x14ac:dyDescent="0.25">
      <c r="C285" s="121"/>
    </row>
    <row r="286" spans="3:3" ht="34.9" customHeight="1" x14ac:dyDescent="0.25">
      <c r="C286" s="121"/>
    </row>
    <row r="287" spans="3:3" ht="34.9" customHeight="1" x14ac:dyDescent="0.25">
      <c r="C287" s="121"/>
    </row>
    <row r="288" spans="3:3" ht="34.9" customHeight="1" x14ac:dyDescent="0.25">
      <c r="C288" s="121"/>
    </row>
    <row r="289" spans="3:3" ht="34.9" customHeight="1" x14ac:dyDescent="0.25">
      <c r="C289" s="121"/>
    </row>
    <row r="290" spans="3:3" ht="34.9" customHeight="1" x14ac:dyDescent="0.25">
      <c r="C290" s="121"/>
    </row>
    <row r="291" spans="3:3" ht="34.9" customHeight="1" x14ac:dyDescent="0.25">
      <c r="C291" s="121"/>
    </row>
    <row r="292" spans="3:3" ht="34.9" customHeight="1" x14ac:dyDescent="0.25">
      <c r="C292" s="121"/>
    </row>
    <row r="293" spans="3:3" ht="34.9" customHeight="1" x14ac:dyDescent="0.25">
      <c r="C293" s="121"/>
    </row>
    <row r="294" spans="3:3" ht="34.9" customHeight="1" x14ac:dyDescent="0.25">
      <c r="C294" s="121"/>
    </row>
    <row r="295" spans="3:3" ht="34.9" customHeight="1" x14ac:dyDescent="0.25">
      <c r="C295" s="121"/>
    </row>
    <row r="296" spans="3:3" ht="34.9" customHeight="1" x14ac:dyDescent="0.25">
      <c r="C296" s="121"/>
    </row>
    <row r="297" spans="3:3" ht="34.9" customHeight="1" x14ac:dyDescent="0.25">
      <c r="C297" s="121"/>
    </row>
    <row r="298" spans="3:3" ht="34.9" customHeight="1" x14ac:dyDescent="0.25">
      <c r="C298" s="121"/>
    </row>
    <row r="299" spans="3:3" ht="34.9" customHeight="1" x14ac:dyDescent="0.25">
      <c r="C299" s="121"/>
    </row>
    <row r="300" spans="3:3" ht="34.9" customHeight="1" x14ac:dyDescent="0.25">
      <c r="C300" s="121"/>
    </row>
    <row r="301" spans="3:3" ht="34.9" customHeight="1" x14ac:dyDescent="0.25">
      <c r="C301" s="121"/>
    </row>
    <row r="302" spans="3:3" ht="34.9" customHeight="1" x14ac:dyDescent="0.25">
      <c r="C302" s="121"/>
    </row>
    <row r="303" spans="3:3" ht="34.9" customHeight="1" x14ac:dyDescent="0.25">
      <c r="C303" s="121"/>
    </row>
    <row r="304" spans="3:3" ht="34.9" customHeight="1" x14ac:dyDescent="0.25">
      <c r="C304" s="121"/>
    </row>
    <row r="305" spans="3:3" ht="34.9" customHeight="1" x14ac:dyDescent="0.25">
      <c r="C305" s="121"/>
    </row>
    <row r="306" spans="3:3" ht="34.9" customHeight="1" x14ac:dyDescent="0.25">
      <c r="C306" s="121"/>
    </row>
    <row r="307" spans="3:3" ht="34.9" customHeight="1" x14ac:dyDescent="0.25">
      <c r="C307" s="121"/>
    </row>
    <row r="308" spans="3:3" ht="34.9" customHeight="1" x14ac:dyDescent="0.25">
      <c r="C308" s="121"/>
    </row>
    <row r="309" spans="3:3" ht="34.9" customHeight="1" x14ac:dyDescent="0.25">
      <c r="C309" s="121"/>
    </row>
    <row r="310" spans="3:3" ht="34.9" customHeight="1" x14ac:dyDescent="0.25">
      <c r="C310" s="121"/>
    </row>
    <row r="311" spans="3:3" ht="34.9" customHeight="1" x14ac:dyDescent="0.25">
      <c r="C311" s="121"/>
    </row>
    <row r="312" spans="3:3" ht="34.9" customHeight="1" x14ac:dyDescent="0.25">
      <c r="C312" s="121"/>
    </row>
    <row r="313" spans="3:3" ht="34.9" customHeight="1" x14ac:dyDescent="0.25">
      <c r="C313" s="121"/>
    </row>
    <row r="314" spans="3:3" ht="34.9" customHeight="1" x14ac:dyDescent="0.25">
      <c r="C314" s="121"/>
    </row>
    <row r="315" spans="3:3" ht="34.9" customHeight="1" x14ac:dyDescent="0.25">
      <c r="C315" s="121"/>
    </row>
    <row r="316" spans="3:3" ht="34.9" customHeight="1" x14ac:dyDescent="0.25">
      <c r="C316" s="121"/>
    </row>
    <row r="317" spans="3:3" ht="34.9" customHeight="1" x14ac:dyDescent="0.25">
      <c r="C317" s="121"/>
    </row>
    <row r="318" spans="3:3" ht="34.9" customHeight="1" x14ac:dyDescent="0.25">
      <c r="C318" s="121"/>
    </row>
    <row r="319" spans="3:3" ht="34.9" customHeight="1" x14ac:dyDescent="0.25">
      <c r="C319" s="121"/>
    </row>
    <row r="320" spans="3:3" ht="34.9" customHeight="1" x14ac:dyDescent="0.25">
      <c r="C320" s="121"/>
    </row>
    <row r="321" spans="3:3" ht="34.9" customHeight="1" x14ac:dyDescent="0.25">
      <c r="C321" s="121"/>
    </row>
    <row r="322" spans="3:3" ht="34.9" customHeight="1" x14ac:dyDescent="0.25">
      <c r="C322" s="121"/>
    </row>
    <row r="323" spans="3:3" ht="34.9" customHeight="1" x14ac:dyDescent="0.25">
      <c r="C323" s="121"/>
    </row>
    <row r="324" spans="3:3" ht="34.9" customHeight="1" x14ac:dyDescent="0.25">
      <c r="C324" s="121"/>
    </row>
    <row r="325" spans="3:3" ht="34.9" customHeight="1" x14ac:dyDescent="0.25">
      <c r="C325" s="121"/>
    </row>
    <row r="326" spans="3:3" ht="34.9" customHeight="1" x14ac:dyDescent="0.25">
      <c r="C326" s="121"/>
    </row>
    <row r="327" spans="3:3" ht="34.9" customHeight="1" x14ac:dyDescent="0.25">
      <c r="C327" s="121"/>
    </row>
    <row r="328" spans="3:3" ht="34.9" customHeight="1" x14ac:dyDescent="0.25">
      <c r="C328" s="121"/>
    </row>
    <row r="329" spans="3:3" ht="34.9" customHeight="1" x14ac:dyDescent="0.25">
      <c r="C329" s="121"/>
    </row>
    <row r="330" spans="3:3" ht="34.9" customHeight="1" x14ac:dyDescent="0.25">
      <c r="C330" s="121"/>
    </row>
    <row r="331" spans="3:3" ht="34.9" customHeight="1" x14ac:dyDescent="0.25">
      <c r="C331" s="121"/>
    </row>
    <row r="332" spans="3:3" ht="34.9" customHeight="1" x14ac:dyDescent="0.25">
      <c r="C332" s="121"/>
    </row>
    <row r="333" spans="3:3" ht="34.9" customHeight="1" x14ac:dyDescent="0.25">
      <c r="C333" s="121"/>
    </row>
    <row r="334" spans="3:3" ht="34.9" customHeight="1" x14ac:dyDescent="0.25">
      <c r="C334" s="121"/>
    </row>
    <row r="335" spans="3:3" ht="34.9" customHeight="1" x14ac:dyDescent="0.25">
      <c r="C335" s="121"/>
    </row>
    <row r="336" spans="3:3" ht="34.9" customHeight="1" x14ac:dyDescent="0.25">
      <c r="C336" s="121"/>
    </row>
    <row r="337" spans="3:3" ht="34.9" customHeight="1" x14ac:dyDescent="0.25">
      <c r="C337" s="121"/>
    </row>
    <row r="338" spans="3:3" ht="34.9" customHeight="1" x14ac:dyDescent="0.25">
      <c r="C338" s="121"/>
    </row>
    <row r="339" spans="3:3" ht="34.9" customHeight="1" x14ac:dyDescent="0.25">
      <c r="C339" s="121"/>
    </row>
    <row r="340" spans="3:3" ht="34.9" customHeight="1" x14ac:dyDescent="0.25">
      <c r="C340" s="121"/>
    </row>
    <row r="341" spans="3:3" ht="34.9" customHeight="1" x14ac:dyDescent="0.25">
      <c r="C341" s="121"/>
    </row>
    <row r="342" spans="3:3" ht="34.9" customHeight="1" x14ac:dyDescent="0.25">
      <c r="C342" s="121"/>
    </row>
    <row r="343" spans="3:3" ht="34.9" customHeight="1" x14ac:dyDescent="0.25">
      <c r="C343" s="121"/>
    </row>
    <row r="344" spans="3:3" ht="34.9" customHeight="1" x14ac:dyDescent="0.25">
      <c r="C344" s="121"/>
    </row>
    <row r="345" spans="3:3" ht="34.9" customHeight="1" x14ac:dyDescent="0.25">
      <c r="C345" s="121"/>
    </row>
    <row r="346" spans="3:3" ht="34.9" customHeight="1" x14ac:dyDescent="0.25">
      <c r="C346" s="121"/>
    </row>
    <row r="347" spans="3:3" ht="34.9" customHeight="1" x14ac:dyDescent="0.25">
      <c r="C347" s="121"/>
    </row>
    <row r="348" spans="3:3" ht="34.9" customHeight="1" x14ac:dyDescent="0.25">
      <c r="C348" s="121"/>
    </row>
    <row r="349" spans="3:3" ht="34.9" customHeight="1" x14ac:dyDescent="0.25">
      <c r="C349" s="121"/>
    </row>
    <row r="350" spans="3:3" ht="34.9" customHeight="1" x14ac:dyDescent="0.25">
      <c r="C350" s="121"/>
    </row>
    <row r="351" spans="3:3" ht="34.9" customHeight="1" x14ac:dyDescent="0.25">
      <c r="C351" s="121"/>
    </row>
    <row r="352" spans="3:3" ht="34.9" customHeight="1" x14ac:dyDescent="0.25">
      <c r="C352" s="121"/>
    </row>
    <row r="353" spans="3:3" ht="34.9" customHeight="1" x14ac:dyDescent="0.25">
      <c r="C353" s="121"/>
    </row>
    <row r="354" spans="3:3" ht="34.9" customHeight="1" x14ac:dyDescent="0.25">
      <c r="C354" s="121"/>
    </row>
    <row r="355" spans="3:3" ht="34.9" customHeight="1" x14ac:dyDescent="0.25">
      <c r="C355" s="121"/>
    </row>
    <row r="356" spans="3:3" ht="34.9" customHeight="1" x14ac:dyDescent="0.25">
      <c r="C356" s="121"/>
    </row>
    <row r="357" spans="3:3" ht="34.9" customHeight="1" x14ac:dyDescent="0.25">
      <c r="C357" s="121"/>
    </row>
    <row r="358" spans="3:3" ht="34.9" customHeight="1" x14ac:dyDescent="0.25">
      <c r="C358" s="121"/>
    </row>
    <row r="359" spans="3:3" ht="34.9" customHeight="1" x14ac:dyDescent="0.25">
      <c r="C359" s="121"/>
    </row>
    <row r="360" spans="3:3" ht="34.9" customHeight="1" x14ac:dyDescent="0.25">
      <c r="C360" s="121"/>
    </row>
    <row r="361" spans="3:3" ht="34.9" customHeight="1" x14ac:dyDescent="0.25">
      <c r="C361" s="121"/>
    </row>
    <row r="362" spans="3:3" ht="34.9" customHeight="1" x14ac:dyDescent="0.25">
      <c r="C362" s="121"/>
    </row>
    <row r="363" spans="3:3" ht="34.9" customHeight="1" x14ac:dyDescent="0.25">
      <c r="C363" s="121"/>
    </row>
    <row r="364" spans="3:3" ht="34.9" customHeight="1" x14ac:dyDescent="0.25">
      <c r="C364" s="121"/>
    </row>
    <row r="365" spans="3:3" ht="34.9" customHeight="1" x14ac:dyDescent="0.25">
      <c r="C365" s="121"/>
    </row>
    <row r="366" spans="3:3" ht="34.9" customHeight="1" x14ac:dyDescent="0.25">
      <c r="C366" s="121"/>
    </row>
    <row r="367" spans="3:3" ht="34.9" customHeight="1" x14ac:dyDescent="0.25">
      <c r="C367" s="121"/>
    </row>
    <row r="368" spans="3:3" ht="34.9" customHeight="1" x14ac:dyDescent="0.25">
      <c r="C368" s="121"/>
    </row>
    <row r="369" spans="3:3" ht="34.9" customHeight="1" x14ac:dyDescent="0.25">
      <c r="C369" s="121"/>
    </row>
    <row r="370" spans="3:3" ht="34.9" customHeight="1" x14ac:dyDescent="0.25">
      <c r="C370" s="121"/>
    </row>
    <row r="371" spans="3:3" ht="34.9" customHeight="1" x14ac:dyDescent="0.25">
      <c r="C371" s="121"/>
    </row>
    <row r="372" spans="3:3" ht="34.9" customHeight="1" x14ac:dyDescent="0.25">
      <c r="C372" s="121"/>
    </row>
    <row r="373" spans="3:3" ht="34.9" customHeight="1" x14ac:dyDescent="0.25">
      <c r="C373" s="121"/>
    </row>
    <row r="374" spans="3:3" ht="34.9" customHeight="1" x14ac:dyDescent="0.25">
      <c r="C374" s="121"/>
    </row>
    <row r="375" spans="3:3" ht="34.9" customHeight="1" x14ac:dyDescent="0.25">
      <c r="C375" s="121"/>
    </row>
    <row r="376" spans="3:3" ht="34.9" customHeight="1" x14ac:dyDescent="0.25">
      <c r="C376" s="121"/>
    </row>
    <row r="377" spans="3:3" ht="34.9" customHeight="1" x14ac:dyDescent="0.25">
      <c r="C377" s="121"/>
    </row>
    <row r="378" spans="3:3" ht="34.9" customHeight="1" x14ac:dyDescent="0.25">
      <c r="C378" s="121"/>
    </row>
    <row r="379" spans="3:3" ht="34.9" customHeight="1" x14ac:dyDescent="0.25">
      <c r="C379" s="121"/>
    </row>
    <row r="380" spans="3:3" ht="34.9" customHeight="1" x14ac:dyDescent="0.25">
      <c r="C380" s="121"/>
    </row>
    <row r="381" spans="3:3" ht="34.9" customHeight="1" x14ac:dyDescent="0.25">
      <c r="C381" s="121"/>
    </row>
    <row r="382" spans="3:3" ht="34.9" customHeight="1" x14ac:dyDescent="0.25">
      <c r="C382" s="121"/>
    </row>
    <row r="383" spans="3:3" ht="34.9" customHeight="1" x14ac:dyDescent="0.25">
      <c r="C383" s="121"/>
    </row>
    <row r="384" spans="3:3" ht="34.9" customHeight="1" x14ac:dyDescent="0.25">
      <c r="C384" s="121"/>
    </row>
    <row r="385" spans="3:3" ht="34.9" customHeight="1" x14ac:dyDescent="0.25">
      <c r="C385" s="121"/>
    </row>
    <row r="386" spans="3:3" ht="34.9" customHeight="1" x14ac:dyDescent="0.25">
      <c r="C386" s="121"/>
    </row>
    <row r="387" spans="3:3" ht="34.9" customHeight="1" x14ac:dyDescent="0.25">
      <c r="C387" s="121"/>
    </row>
    <row r="388" spans="3:3" ht="34.9" customHeight="1" x14ac:dyDescent="0.25">
      <c r="C388" s="121"/>
    </row>
    <row r="389" spans="3:3" ht="34.9" customHeight="1" x14ac:dyDescent="0.25">
      <c r="C389" s="121"/>
    </row>
    <row r="390" spans="3:3" ht="34.9" customHeight="1" x14ac:dyDescent="0.25">
      <c r="C390" s="121"/>
    </row>
    <row r="391" spans="3:3" ht="34.9" customHeight="1" x14ac:dyDescent="0.25">
      <c r="C391" s="121"/>
    </row>
    <row r="392" spans="3:3" ht="34.9" customHeight="1" x14ac:dyDescent="0.25">
      <c r="C392" s="121"/>
    </row>
    <row r="393" spans="3:3" ht="34.9" customHeight="1" x14ac:dyDescent="0.25">
      <c r="C393" s="121"/>
    </row>
    <row r="394" spans="3:3" ht="34.9" customHeight="1" x14ac:dyDescent="0.25">
      <c r="C394" s="121"/>
    </row>
    <row r="395" spans="3:3" ht="34.9" customHeight="1" x14ac:dyDescent="0.25">
      <c r="C395" s="121"/>
    </row>
    <row r="396" spans="3:3" ht="34.9" customHeight="1" x14ac:dyDescent="0.25">
      <c r="C396" s="121"/>
    </row>
    <row r="397" spans="3:3" ht="34.9" customHeight="1" x14ac:dyDescent="0.25">
      <c r="C397" s="121"/>
    </row>
    <row r="398" spans="3:3" ht="34.9" customHeight="1" x14ac:dyDescent="0.25">
      <c r="C398" s="121"/>
    </row>
    <row r="399" spans="3:3" ht="34.9" customHeight="1" x14ac:dyDescent="0.25">
      <c r="C399" s="121"/>
    </row>
    <row r="400" spans="3:3" ht="34.9" customHeight="1" x14ac:dyDescent="0.25">
      <c r="C400" s="121"/>
    </row>
    <row r="401" spans="3:3" ht="34.9" customHeight="1" x14ac:dyDescent="0.25">
      <c r="C401" s="121"/>
    </row>
    <row r="402" spans="3:3" ht="34.9" customHeight="1" x14ac:dyDescent="0.25">
      <c r="C402" s="121"/>
    </row>
    <row r="403" spans="3:3" ht="34.9" customHeight="1" x14ac:dyDescent="0.25">
      <c r="C403" s="121"/>
    </row>
    <row r="404" spans="3:3" ht="34.9" customHeight="1" x14ac:dyDescent="0.25">
      <c r="C404" s="121"/>
    </row>
    <row r="405" spans="3:3" ht="34.9" customHeight="1" x14ac:dyDescent="0.25">
      <c r="C405" s="121"/>
    </row>
    <row r="406" spans="3:3" ht="34.9" customHeight="1" x14ac:dyDescent="0.25">
      <c r="C406" s="121"/>
    </row>
    <row r="407" spans="3:3" ht="34.9" customHeight="1" x14ac:dyDescent="0.25">
      <c r="C407" s="121"/>
    </row>
    <row r="408" spans="3:3" ht="34.9" customHeight="1" x14ac:dyDescent="0.25">
      <c r="C408" s="121"/>
    </row>
    <row r="409" spans="3:3" ht="34.9" customHeight="1" x14ac:dyDescent="0.25">
      <c r="C409" s="121"/>
    </row>
    <row r="410" spans="3:3" ht="34.9" customHeight="1" x14ac:dyDescent="0.25">
      <c r="C410" s="121"/>
    </row>
    <row r="411" spans="3:3" ht="34.9" customHeight="1" x14ac:dyDescent="0.25">
      <c r="C411" s="121"/>
    </row>
    <row r="412" spans="3:3" ht="34.9" customHeight="1" x14ac:dyDescent="0.25">
      <c r="C412" s="121"/>
    </row>
    <row r="413" spans="3:3" ht="34.9" customHeight="1" x14ac:dyDescent="0.25">
      <c r="C413" s="121"/>
    </row>
    <row r="414" spans="3:3" ht="34.9" customHeight="1" x14ac:dyDescent="0.25">
      <c r="C414" s="121"/>
    </row>
    <row r="415" spans="3:3" ht="34.9" customHeight="1" x14ac:dyDescent="0.25">
      <c r="C415" s="121"/>
    </row>
    <row r="416" spans="3:3" ht="34.9" customHeight="1" x14ac:dyDescent="0.25">
      <c r="C416" s="121"/>
    </row>
    <row r="417" spans="3:3" ht="34.9" customHeight="1" x14ac:dyDescent="0.25">
      <c r="C417" s="121"/>
    </row>
    <row r="418" spans="3:3" ht="34.9" customHeight="1" x14ac:dyDescent="0.25">
      <c r="C418" s="121"/>
    </row>
    <row r="419" spans="3:3" ht="34.9" customHeight="1" x14ac:dyDescent="0.25">
      <c r="C419" s="121"/>
    </row>
    <row r="420" spans="3:3" ht="34.9" customHeight="1" x14ac:dyDescent="0.25">
      <c r="C420" s="121"/>
    </row>
    <row r="421" spans="3:3" ht="34.9" customHeight="1" x14ac:dyDescent="0.25">
      <c r="C421" s="121"/>
    </row>
    <row r="422" spans="3:3" ht="34.9" customHeight="1" x14ac:dyDescent="0.25">
      <c r="C422" s="121"/>
    </row>
    <row r="423" spans="3:3" ht="34.9" customHeight="1" x14ac:dyDescent="0.25">
      <c r="C423" s="121"/>
    </row>
    <row r="424" spans="3:3" ht="34.9" customHeight="1" x14ac:dyDescent="0.25">
      <c r="C424" s="121"/>
    </row>
    <row r="425" spans="3:3" ht="34.9" customHeight="1" x14ac:dyDescent="0.25">
      <c r="C425" s="121"/>
    </row>
    <row r="426" spans="3:3" ht="34.9" customHeight="1" x14ac:dyDescent="0.25">
      <c r="C426" s="121"/>
    </row>
    <row r="427" spans="3:3" ht="34.9" customHeight="1" x14ac:dyDescent="0.25">
      <c r="C427" s="121"/>
    </row>
    <row r="428" spans="3:3" ht="34.9" customHeight="1" x14ac:dyDescent="0.25">
      <c r="C428" s="121"/>
    </row>
    <row r="429" spans="3:3" ht="34.9" customHeight="1" x14ac:dyDescent="0.25">
      <c r="C429" s="121"/>
    </row>
    <row r="430" spans="3:3" ht="34.9" customHeight="1" x14ac:dyDescent="0.25">
      <c r="C430" s="121"/>
    </row>
    <row r="431" spans="3:3" ht="34.9" customHeight="1" x14ac:dyDescent="0.25">
      <c r="C431" s="121"/>
    </row>
    <row r="432" spans="3:3" ht="34.9" customHeight="1" x14ac:dyDescent="0.25">
      <c r="C432" s="121"/>
    </row>
    <row r="433" spans="3:3" ht="34.9" customHeight="1" x14ac:dyDescent="0.25">
      <c r="C433" s="121"/>
    </row>
    <row r="434" spans="3:3" ht="34.9" customHeight="1" x14ac:dyDescent="0.25">
      <c r="C434" s="121"/>
    </row>
    <row r="435" spans="3:3" ht="34.9" customHeight="1" x14ac:dyDescent="0.25">
      <c r="C435" s="121"/>
    </row>
    <row r="436" spans="3:3" ht="34.9" customHeight="1" x14ac:dyDescent="0.25">
      <c r="C436" s="121"/>
    </row>
    <row r="437" spans="3:3" ht="34.9" customHeight="1" x14ac:dyDescent="0.25">
      <c r="C437" s="121"/>
    </row>
    <row r="438" spans="3:3" ht="34.9" customHeight="1" x14ac:dyDescent="0.25">
      <c r="C438" s="121"/>
    </row>
    <row r="439" spans="3:3" ht="34.9" customHeight="1" x14ac:dyDescent="0.25">
      <c r="C439" s="121"/>
    </row>
    <row r="440" spans="3:3" ht="34.9" customHeight="1" x14ac:dyDescent="0.25">
      <c r="C440" s="121"/>
    </row>
    <row r="441" spans="3:3" ht="34.9" customHeight="1" x14ac:dyDescent="0.25">
      <c r="C441" s="121"/>
    </row>
    <row r="442" spans="3:3" ht="34.9" customHeight="1" x14ac:dyDescent="0.25">
      <c r="C442" s="121"/>
    </row>
    <row r="443" spans="3:3" ht="34.9" customHeight="1" x14ac:dyDescent="0.25">
      <c r="C443" s="121"/>
    </row>
    <row r="444" spans="3:3" ht="34.9" customHeight="1" x14ac:dyDescent="0.25">
      <c r="C444" s="121"/>
    </row>
    <row r="445" spans="3:3" ht="34.9" customHeight="1" x14ac:dyDescent="0.25">
      <c r="C445" s="121"/>
    </row>
    <row r="446" spans="3:3" ht="34.9" customHeight="1" x14ac:dyDescent="0.25">
      <c r="C446" s="121"/>
    </row>
    <row r="447" spans="3:3" ht="34.9" customHeight="1" x14ac:dyDescent="0.25">
      <c r="C447" s="121"/>
    </row>
    <row r="448" spans="3:3" ht="34.9" customHeight="1" x14ac:dyDescent="0.25">
      <c r="C448" s="121"/>
    </row>
    <row r="449" spans="3:3" ht="34.9" customHeight="1" x14ac:dyDescent="0.25">
      <c r="C449" s="121"/>
    </row>
    <row r="450" spans="3:3" ht="34.9" customHeight="1" x14ac:dyDescent="0.25">
      <c r="C450" s="121"/>
    </row>
    <row r="451" spans="3:3" ht="34.9" customHeight="1" x14ac:dyDescent="0.25">
      <c r="C451" s="121"/>
    </row>
    <row r="452" spans="3:3" ht="34.9" customHeight="1" x14ac:dyDescent="0.25">
      <c r="C452" s="121"/>
    </row>
    <row r="453" spans="3:3" ht="34.9" customHeight="1" x14ac:dyDescent="0.25">
      <c r="C453" s="121"/>
    </row>
    <row r="454" spans="3:3" ht="34.9" customHeight="1" x14ac:dyDescent="0.25">
      <c r="C454" s="121"/>
    </row>
    <row r="455" spans="3:3" ht="34.9" customHeight="1" x14ac:dyDescent="0.25">
      <c r="C455" s="121"/>
    </row>
    <row r="456" spans="3:3" ht="34.9" customHeight="1" x14ac:dyDescent="0.25">
      <c r="C456" s="121"/>
    </row>
    <row r="457" spans="3:3" ht="34.9" customHeight="1" x14ac:dyDescent="0.25">
      <c r="C457" s="121"/>
    </row>
    <row r="458" spans="3:3" ht="34.9" customHeight="1" x14ac:dyDescent="0.25">
      <c r="C458" s="121"/>
    </row>
    <row r="459" spans="3:3" ht="34.9" customHeight="1" x14ac:dyDescent="0.25">
      <c r="C459" s="121"/>
    </row>
    <row r="460" spans="3:3" ht="34.9" customHeight="1" x14ac:dyDescent="0.25">
      <c r="C460" s="121"/>
    </row>
    <row r="461" spans="3:3" ht="34.9" customHeight="1" x14ac:dyDescent="0.25">
      <c r="C461" s="121"/>
    </row>
    <row r="462" spans="3:3" ht="34.9" customHeight="1" x14ac:dyDescent="0.25">
      <c r="C462" s="121"/>
    </row>
    <row r="463" spans="3:3" ht="34.9" customHeight="1" x14ac:dyDescent="0.25">
      <c r="C463" s="121"/>
    </row>
    <row r="464" spans="3:3" ht="34.9" customHeight="1" x14ac:dyDescent="0.25">
      <c r="C464" s="121"/>
    </row>
    <row r="465" spans="3:3" ht="34.9" customHeight="1" x14ac:dyDescent="0.25">
      <c r="C465" s="121"/>
    </row>
    <row r="466" spans="3:3" ht="34.9" customHeight="1" x14ac:dyDescent="0.25">
      <c r="C466" s="121"/>
    </row>
    <row r="467" spans="3:3" ht="34.9" customHeight="1" x14ac:dyDescent="0.25">
      <c r="C467" s="121"/>
    </row>
    <row r="468" spans="3:3" ht="34.9" customHeight="1" x14ac:dyDescent="0.25">
      <c r="C468" s="121"/>
    </row>
    <row r="469" spans="3:3" ht="34.9" customHeight="1" x14ac:dyDescent="0.25">
      <c r="C469" s="121"/>
    </row>
    <row r="470" spans="3:3" ht="34.9" customHeight="1" x14ac:dyDescent="0.25">
      <c r="C470" s="121"/>
    </row>
    <row r="471" spans="3:3" ht="34.9" customHeight="1" x14ac:dyDescent="0.25">
      <c r="C471" s="121"/>
    </row>
    <row r="472" spans="3:3" ht="34.9" customHeight="1" x14ac:dyDescent="0.25">
      <c r="C472" s="121"/>
    </row>
    <row r="473" spans="3:3" ht="34.9" customHeight="1" x14ac:dyDescent="0.25">
      <c r="C473" s="121"/>
    </row>
    <row r="474" spans="3:3" ht="34.9" customHeight="1" x14ac:dyDescent="0.25">
      <c r="C474" s="121"/>
    </row>
    <row r="475" spans="3:3" ht="34.9" customHeight="1" x14ac:dyDescent="0.25">
      <c r="C475" s="121"/>
    </row>
    <row r="476" spans="3:3" ht="34.9" customHeight="1" x14ac:dyDescent="0.25">
      <c r="C476" s="121"/>
    </row>
    <row r="477" spans="3:3" ht="34.9" customHeight="1" x14ac:dyDescent="0.25">
      <c r="C477" s="121"/>
    </row>
    <row r="478" spans="3:3" ht="34.9" customHeight="1" x14ac:dyDescent="0.25">
      <c r="C478" s="121"/>
    </row>
    <row r="479" spans="3:3" ht="34.9" customHeight="1" x14ac:dyDescent="0.25">
      <c r="C479" s="121"/>
    </row>
    <row r="480" spans="3:3" ht="34.9" customHeight="1" x14ac:dyDescent="0.25">
      <c r="C480" s="121"/>
    </row>
    <row r="481" spans="3:3" ht="34.9" customHeight="1" x14ac:dyDescent="0.25">
      <c r="C481" s="121"/>
    </row>
    <row r="482" spans="3:3" ht="34.9" customHeight="1" x14ac:dyDescent="0.25">
      <c r="C482" s="121"/>
    </row>
    <row r="483" spans="3:3" ht="34.9" customHeight="1" x14ac:dyDescent="0.25"/>
    <row r="484" spans="3:3" ht="34.9" customHeight="1" x14ac:dyDescent="0.25"/>
    <row r="485" spans="3:3" ht="34.9" customHeight="1" x14ac:dyDescent="0.25"/>
    <row r="486" spans="3:3" ht="34.9" customHeight="1" x14ac:dyDescent="0.25"/>
    <row r="487" spans="3:3" ht="34.9" customHeight="1" x14ac:dyDescent="0.25"/>
    <row r="488" spans="3:3" ht="34.9" customHeight="1" x14ac:dyDescent="0.25"/>
    <row r="489" spans="3:3" ht="34.9" customHeight="1" x14ac:dyDescent="0.25"/>
    <row r="490" spans="3:3" ht="34.9" customHeight="1" x14ac:dyDescent="0.25"/>
    <row r="491" spans="3:3" ht="34.9" customHeight="1" x14ac:dyDescent="0.25"/>
    <row r="492" spans="3:3" ht="34.9" customHeight="1" x14ac:dyDescent="0.25"/>
    <row r="493" spans="3:3" ht="34.9" customHeight="1" x14ac:dyDescent="0.25"/>
    <row r="494" spans="3:3" ht="34.9" customHeight="1" x14ac:dyDescent="0.25"/>
    <row r="495" spans="3:3" ht="34.9" customHeight="1" x14ac:dyDescent="0.25"/>
    <row r="496" spans="3:3" ht="34.9" customHeight="1" x14ac:dyDescent="0.25"/>
    <row r="497" ht="34.9" customHeight="1" x14ac:dyDescent="0.25"/>
    <row r="498" ht="34.9" customHeight="1" x14ac:dyDescent="0.25"/>
    <row r="499" ht="34.9" customHeight="1" x14ac:dyDescent="0.25"/>
  </sheetData>
  <autoFilter ref="A2:R482" xr:uid="{29F1FEDE-5FF9-4702-A004-078A4356B2AE}"/>
  <sortState xmlns:xlrd2="http://schemas.microsoft.com/office/spreadsheetml/2017/richdata2" ref="A8:D11">
    <sortCondition ref="B8:B11"/>
  </sortState>
  <conditionalFormatting sqref="A3">
    <cfRule type="duplicateValues" dxfId="309" priority="3"/>
  </conditionalFormatting>
  <conditionalFormatting sqref="A4:A40">
    <cfRule type="duplicateValues" dxfId="308" priority="1033"/>
  </conditionalFormatting>
  <conditionalFormatting sqref="E3:R40">
    <cfRule type="containsBlanks" dxfId="307" priority="1">
      <formula>LEN(TRIM(E3))=0</formula>
    </cfRule>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481A0-06CE-46E6-ADBE-7B683CDE6076}">
  <dimension ref="A1:AT40"/>
  <sheetViews>
    <sheetView showGridLines="0" zoomScale="70" zoomScaleNormal="70" workbookViewId="0">
      <pane xSplit="3" ySplit="1" topLeftCell="D2" activePane="bottomRight" state="frozen"/>
      <selection activeCell="D2" sqref="D2"/>
      <selection pane="topRight" activeCell="D2" sqref="D2"/>
      <selection pane="bottomLeft" activeCell="D2" sqref="D2"/>
      <selection pane="bottomRight" activeCell="D1" sqref="D1"/>
    </sheetView>
  </sheetViews>
  <sheetFormatPr defaultRowHeight="15" x14ac:dyDescent="0.25"/>
  <cols>
    <col min="1" max="1" width="15.7109375" customWidth="1"/>
    <col min="2" max="2" width="50.7109375" customWidth="1"/>
    <col min="3" max="3" width="13.140625" style="121" bestFit="1" customWidth="1"/>
    <col min="4" max="46" width="15.7109375" customWidth="1"/>
  </cols>
  <sheetData>
    <row r="1" spans="1:46" ht="54.6" customHeight="1" thickBot="1" x14ac:dyDescent="0.3">
      <c r="A1" s="1" t="s">
        <v>7</v>
      </c>
      <c r="B1" s="3" t="s">
        <v>8</v>
      </c>
      <c r="C1" s="116" t="s">
        <v>65</v>
      </c>
      <c r="D1" s="57">
        <v>1</v>
      </c>
      <c r="E1" s="57">
        <v>2</v>
      </c>
      <c r="F1" s="57">
        <v>3</v>
      </c>
      <c r="G1" s="57">
        <v>4</v>
      </c>
      <c r="H1" s="57">
        <v>5</v>
      </c>
      <c r="I1" s="57">
        <v>6</v>
      </c>
      <c r="J1" s="57">
        <v>7</v>
      </c>
      <c r="K1" s="57">
        <v>8</v>
      </c>
      <c r="L1" s="57">
        <v>9</v>
      </c>
      <c r="M1" s="57">
        <v>10</v>
      </c>
      <c r="N1" s="57">
        <v>11</v>
      </c>
      <c r="O1" s="57">
        <v>12</v>
      </c>
      <c r="P1" s="57">
        <v>13</v>
      </c>
      <c r="Q1" s="57">
        <v>14</v>
      </c>
      <c r="R1" s="57">
        <v>15</v>
      </c>
      <c r="S1" s="57">
        <v>16</v>
      </c>
      <c r="T1" s="57">
        <v>17</v>
      </c>
      <c r="U1" s="57">
        <v>18</v>
      </c>
      <c r="V1" s="57">
        <v>19</v>
      </c>
      <c r="W1" s="57">
        <v>20</v>
      </c>
      <c r="X1" s="57">
        <v>21</v>
      </c>
      <c r="Y1" s="57">
        <v>22</v>
      </c>
      <c r="Z1" s="57">
        <v>23</v>
      </c>
      <c r="AA1" s="57">
        <v>24</v>
      </c>
      <c r="AB1" s="57">
        <v>25</v>
      </c>
      <c r="AC1" s="57">
        <v>26</v>
      </c>
      <c r="AD1" s="57">
        <v>27</v>
      </c>
      <c r="AE1" s="57">
        <v>28</v>
      </c>
      <c r="AF1" s="57">
        <v>29</v>
      </c>
      <c r="AG1" s="57">
        <v>30</v>
      </c>
      <c r="AH1" s="57">
        <v>31</v>
      </c>
      <c r="AI1" s="57">
        <v>32</v>
      </c>
      <c r="AJ1" s="57">
        <v>33</v>
      </c>
      <c r="AK1" s="57">
        <v>34</v>
      </c>
      <c r="AL1" s="57">
        <v>35</v>
      </c>
      <c r="AM1" s="57">
        <v>36</v>
      </c>
      <c r="AN1" s="57">
        <v>37</v>
      </c>
      <c r="AO1" s="57">
        <v>38</v>
      </c>
      <c r="AP1" s="57">
        <v>39</v>
      </c>
      <c r="AQ1" s="57">
        <v>40</v>
      </c>
      <c r="AR1" s="57">
        <v>41</v>
      </c>
      <c r="AS1" s="57">
        <v>42</v>
      </c>
      <c r="AT1" s="75" t="s">
        <v>66</v>
      </c>
    </row>
    <row r="2" spans="1:46" ht="30" customHeight="1" thickBot="1" x14ac:dyDescent="0.3">
      <c r="A2" s="130">
        <v>2900</v>
      </c>
      <c r="B2" s="131" t="s">
        <v>109</v>
      </c>
      <c r="C2" s="129">
        <v>45504</v>
      </c>
      <c r="D2" s="58">
        <v>0.73</v>
      </c>
      <c r="E2" s="58">
        <v>0.76</v>
      </c>
      <c r="F2" s="58">
        <v>0.81</v>
      </c>
      <c r="G2" s="58">
        <v>0.73</v>
      </c>
      <c r="H2" s="58">
        <v>0.65</v>
      </c>
      <c r="I2" s="58">
        <v>0.6</v>
      </c>
      <c r="J2" s="58">
        <v>0.74</v>
      </c>
      <c r="K2" s="58">
        <v>0.73</v>
      </c>
      <c r="L2" s="58">
        <v>0.69</v>
      </c>
      <c r="M2" s="58">
        <v>0.77</v>
      </c>
      <c r="N2" s="58">
        <v>0.72</v>
      </c>
      <c r="O2" s="58">
        <v>0.69</v>
      </c>
      <c r="P2" s="58">
        <v>0.62</v>
      </c>
      <c r="Q2" s="58">
        <v>0.63</v>
      </c>
      <c r="R2" s="58">
        <v>0.56999999999999995</v>
      </c>
      <c r="S2" s="58">
        <v>0.79</v>
      </c>
      <c r="T2" s="58">
        <v>0.65</v>
      </c>
      <c r="U2" s="58">
        <v>0.64</v>
      </c>
      <c r="V2" s="58">
        <v>0.72</v>
      </c>
      <c r="W2" s="58">
        <v>0.7</v>
      </c>
      <c r="X2" s="58">
        <v>0.73</v>
      </c>
      <c r="Y2" s="58">
        <v>0.71</v>
      </c>
      <c r="Z2" s="58">
        <v>0.73</v>
      </c>
      <c r="AA2" s="58">
        <v>0.75</v>
      </c>
      <c r="AB2" s="58">
        <v>0.7</v>
      </c>
      <c r="AC2" s="58">
        <v>0.72</v>
      </c>
      <c r="AD2" s="58">
        <v>0.6</v>
      </c>
      <c r="AE2" s="58">
        <v>0.6</v>
      </c>
      <c r="AF2" s="58">
        <v>0.71</v>
      </c>
      <c r="AG2" s="58">
        <v>0.74</v>
      </c>
      <c r="AH2" s="58">
        <v>0.85</v>
      </c>
      <c r="AI2" s="58">
        <v>0.69</v>
      </c>
      <c r="AJ2" s="58">
        <v>0.56999999999999995</v>
      </c>
      <c r="AK2" s="58">
        <v>0.65</v>
      </c>
      <c r="AL2" s="58">
        <v>0.82</v>
      </c>
      <c r="AM2" s="58">
        <v>0.78</v>
      </c>
      <c r="AN2" s="58">
        <v>0.82</v>
      </c>
      <c r="AO2" s="58">
        <v>0.75</v>
      </c>
      <c r="AP2" s="58">
        <v>0.87</v>
      </c>
      <c r="AQ2" s="58">
        <v>0.62</v>
      </c>
      <c r="AR2" s="58">
        <v>0.56999999999999995</v>
      </c>
      <c r="AS2" s="58">
        <v>0.72</v>
      </c>
      <c r="AT2" s="76">
        <v>0.71</v>
      </c>
    </row>
    <row r="3" spans="1:46" ht="30" customHeight="1" thickBot="1" x14ac:dyDescent="0.3">
      <c r="A3" s="94">
        <v>13200</v>
      </c>
      <c r="B3" s="95" t="s">
        <v>143</v>
      </c>
      <c r="C3" s="117">
        <v>45504</v>
      </c>
      <c r="D3" s="58">
        <v>0.87272727272727268</v>
      </c>
      <c r="E3" s="58">
        <v>0.84403669724770647</v>
      </c>
      <c r="F3" s="58">
        <v>0.89814814814814814</v>
      </c>
      <c r="G3" s="58">
        <v>0.87155963302752293</v>
      </c>
      <c r="H3" s="58">
        <v>0.7927927927927928</v>
      </c>
      <c r="I3" s="58">
        <v>0.71296296296296291</v>
      </c>
      <c r="J3" s="58">
        <v>0.87387387387387383</v>
      </c>
      <c r="K3" s="58">
        <v>0.8660714285714286</v>
      </c>
      <c r="L3" s="58">
        <v>0.80733944954128445</v>
      </c>
      <c r="M3" s="58">
        <v>0.81081081081081086</v>
      </c>
      <c r="N3" s="58">
        <v>0.8545454545454545</v>
      </c>
      <c r="O3" s="58">
        <v>0.67272727272727273</v>
      </c>
      <c r="P3" s="58">
        <v>0.80733944954128445</v>
      </c>
      <c r="Q3" s="58">
        <v>0.78504672897196259</v>
      </c>
      <c r="R3" s="58">
        <v>0.65137614678899081</v>
      </c>
      <c r="S3" s="58">
        <v>0.87272727272727268</v>
      </c>
      <c r="T3" s="58">
        <v>0.67592592592592593</v>
      </c>
      <c r="U3" s="58">
        <v>0.74545454545454548</v>
      </c>
      <c r="V3" s="58">
        <v>0.84403669724770647</v>
      </c>
      <c r="W3" s="58">
        <v>0.77981651376146788</v>
      </c>
      <c r="X3" s="58">
        <v>0.8571428571428571</v>
      </c>
      <c r="Y3" s="58">
        <v>0.84684684684684686</v>
      </c>
      <c r="Z3" s="58">
        <v>0.84684684684684686</v>
      </c>
      <c r="AA3" s="58">
        <v>0.86363636363636365</v>
      </c>
      <c r="AB3" s="58">
        <v>0.7927927927927928</v>
      </c>
      <c r="AC3" s="58">
        <v>0.80909090909090908</v>
      </c>
      <c r="AD3" s="58">
        <v>0.74311926605504586</v>
      </c>
      <c r="AE3" s="58">
        <v>0.79816513761467889</v>
      </c>
      <c r="AF3" s="58">
        <v>0.78378378378378377</v>
      </c>
      <c r="AG3" s="58">
        <v>0.95495495495495497</v>
      </c>
      <c r="AH3" s="58">
        <v>0.86238532110091748</v>
      </c>
      <c r="AI3" s="58">
        <v>0.73394495412844041</v>
      </c>
      <c r="AJ3" s="58">
        <v>0.76363636363636367</v>
      </c>
      <c r="AK3" s="58">
        <v>0.76363636363636367</v>
      </c>
      <c r="AL3" s="58">
        <v>0.91818181818181821</v>
      </c>
      <c r="AM3" s="58">
        <v>0.91891891891891897</v>
      </c>
      <c r="AN3" s="58">
        <v>0.9285714285714286</v>
      </c>
      <c r="AO3" s="58">
        <v>0.80909090909090908</v>
      </c>
      <c r="AP3" s="58">
        <v>0.87619047619047619</v>
      </c>
      <c r="AQ3" s="58">
        <v>0.55045871559633031</v>
      </c>
      <c r="AR3" s="58">
        <v>0.49074074074074076</v>
      </c>
      <c r="AS3" s="58">
        <v>0.68807339449541283</v>
      </c>
      <c r="AT3" s="76">
        <v>0.80094114858211629</v>
      </c>
    </row>
    <row r="4" spans="1:46" ht="30" customHeight="1" x14ac:dyDescent="0.25">
      <c r="A4" s="98">
        <v>13242</v>
      </c>
      <c r="B4" s="99" t="s">
        <v>195</v>
      </c>
      <c r="C4" s="118">
        <v>45504</v>
      </c>
      <c r="D4" s="16">
        <v>0.9285714285714286</v>
      </c>
      <c r="E4" s="16">
        <v>1</v>
      </c>
      <c r="F4" s="16">
        <v>1</v>
      </c>
      <c r="G4" s="16">
        <v>0.9285714285714286</v>
      </c>
      <c r="H4" s="16">
        <v>0.9285714285714286</v>
      </c>
      <c r="I4" s="16">
        <v>0.9285714285714286</v>
      </c>
      <c r="J4" s="16">
        <v>1</v>
      </c>
      <c r="K4" s="16">
        <v>1</v>
      </c>
      <c r="L4" s="16">
        <v>1</v>
      </c>
      <c r="M4" s="16">
        <v>0.9285714285714286</v>
      </c>
      <c r="N4" s="16">
        <v>1</v>
      </c>
      <c r="O4" s="16">
        <v>0.7142857142857143</v>
      </c>
      <c r="P4" s="16">
        <v>0.8571428571428571</v>
      </c>
      <c r="Q4" s="16">
        <v>0.9285714285714286</v>
      </c>
      <c r="R4" s="16">
        <v>0.7857142857142857</v>
      </c>
      <c r="S4" s="16">
        <v>0.8571428571428571</v>
      </c>
      <c r="T4" s="16">
        <v>0.8571428571428571</v>
      </c>
      <c r="U4" s="16">
        <v>1</v>
      </c>
      <c r="V4" s="16">
        <v>1</v>
      </c>
      <c r="W4" s="16">
        <v>0.8571428571428571</v>
      </c>
      <c r="X4" s="16">
        <v>1</v>
      </c>
      <c r="Y4" s="16">
        <v>0.9285714285714286</v>
      </c>
      <c r="Z4" s="16">
        <v>1</v>
      </c>
      <c r="AA4" s="16">
        <v>1</v>
      </c>
      <c r="AB4" s="16">
        <v>0.8571428571428571</v>
      </c>
      <c r="AC4" s="16">
        <v>0.9285714285714286</v>
      </c>
      <c r="AD4" s="16">
        <v>0.8571428571428571</v>
      </c>
      <c r="AE4" s="16">
        <v>0.84615384615384615</v>
      </c>
      <c r="AF4" s="16">
        <v>0.9285714285714286</v>
      </c>
      <c r="AG4" s="16">
        <v>0.9285714285714286</v>
      </c>
      <c r="AH4" s="16">
        <v>1</v>
      </c>
      <c r="AI4" s="16">
        <v>0.8571428571428571</v>
      </c>
      <c r="AJ4" s="16">
        <v>0.8571428571428571</v>
      </c>
      <c r="AK4" s="16">
        <v>0.8571428571428571</v>
      </c>
      <c r="AL4" s="16">
        <v>1</v>
      </c>
      <c r="AM4" s="16">
        <v>1</v>
      </c>
      <c r="AN4" s="16">
        <v>1</v>
      </c>
      <c r="AO4" s="16">
        <v>0.9285714285714286</v>
      </c>
      <c r="AP4" s="16">
        <v>1</v>
      </c>
      <c r="AQ4" s="16">
        <v>0.5</v>
      </c>
      <c r="AR4" s="16">
        <v>0.35714285714285715</v>
      </c>
      <c r="AS4" s="16">
        <v>0.6428571428571429</v>
      </c>
      <c r="AT4" s="79">
        <v>0.89939822082679233</v>
      </c>
    </row>
    <row r="5" spans="1:46" ht="30" customHeight="1" x14ac:dyDescent="0.25">
      <c r="A5" s="177">
        <v>13201</v>
      </c>
      <c r="B5" s="178" t="s">
        <v>144</v>
      </c>
      <c r="C5" s="179">
        <v>45504</v>
      </c>
      <c r="D5" s="180">
        <v>0.875</v>
      </c>
      <c r="E5" s="180">
        <v>0.82978723404255317</v>
      </c>
      <c r="F5" s="180">
        <v>0.89130434782608692</v>
      </c>
      <c r="G5" s="180">
        <v>0.80851063829787229</v>
      </c>
      <c r="H5" s="180">
        <v>0.79166666666666663</v>
      </c>
      <c r="I5" s="180">
        <v>0.62222222222222223</v>
      </c>
      <c r="J5" s="180">
        <v>0.79166666666666663</v>
      </c>
      <c r="K5" s="180">
        <v>0.8125</v>
      </c>
      <c r="L5" s="180">
        <v>0.71111111111111114</v>
      </c>
      <c r="M5" s="180">
        <v>0.72916666666666663</v>
      </c>
      <c r="N5" s="180">
        <v>0.78260869565217395</v>
      </c>
      <c r="O5" s="180">
        <v>0.48936170212765956</v>
      </c>
      <c r="P5" s="180">
        <v>0.8</v>
      </c>
      <c r="Q5" s="180">
        <v>0.73333333333333328</v>
      </c>
      <c r="R5" s="180">
        <v>0.54347826086956519</v>
      </c>
      <c r="S5" s="180">
        <v>0.82608695652173914</v>
      </c>
      <c r="T5" s="180">
        <v>0.69565217391304346</v>
      </c>
      <c r="U5" s="180">
        <v>0.74468085106382975</v>
      </c>
      <c r="V5" s="180">
        <v>0.85106382978723405</v>
      </c>
      <c r="W5" s="180">
        <v>0.80851063829787229</v>
      </c>
      <c r="X5" s="180">
        <v>0.85416666666666663</v>
      </c>
      <c r="Y5" s="180">
        <v>0.83333333333333337</v>
      </c>
      <c r="Z5" s="180">
        <v>0.8125</v>
      </c>
      <c r="AA5" s="180">
        <v>0.875</v>
      </c>
      <c r="AB5" s="180">
        <v>0.76595744680851063</v>
      </c>
      <c r="AC5" s="180">
        <v>0.8125</v>
      </c>
      <c r="AD5" s="180">
        <v>0.74468085106382975</v>
      </c>
      <c r="AE5" s="180">
        <v>0.78723404255319152</v>
      </c>
      <c r="AF5" s="180">
        <v>0.75</v>
      </c>
      <c r="AG5" s="180">
        <v>0.95833333333333337</v>
      </c>
      <c r="AH5" s="180">
        <v>0.80851063829787229</v>
      </c>
      <c r="AI5" s="180">
        <v>0.68085106382978722</v>
      </c>
      <c r="AJ5" s="180">
        <v>0.72916666666666663</v>
      </c>
      <c r="AK5" s="180">
        <v>0.72916666666666663</v>
      </c>
      <c r="AL5" s="180">
        <v>0.875</v>
      </c>
      <c r="AM5" s="180">
        <v>0.875</v>
      </c>
      <c r="AN5" s="180">
        <v>0.89583333333333337</v>
      </c>
      <c r="AO5" s="180">
        <v>0.75</v>
      </c>
      <c r="AP5" s="180">
        <v>0.76086956521739135</v>
      </c>
      <c r="AQ5" s="180">
        <v>0.54347826086956519</v>
      </c>
      <c r="AR5" s="180">
        <v>0.45652173913043476</v>
      </c>
      <c r="AS5" s="180">
        <v>0.6875</v>
      </c>
      <c r="AT5" s="181">
        <v>0.76484084768659222</v>
      </c>
    </row>
    <row r="6" spans="1:46" ht="30" customHeight="1" x14ac:dyDescent="0.25">
      <c r="A6" s="177">
        <v>13202</v>
      </c>
      <c r="B6" s="178" t="s">
        <v>145</v>
      </c>
      <c r="C6" s="179">
        <v>45504</v>
      </c>
      <c r="D6" s="8">
        <v>0.83333333333333337</v>
      </c>
      <c r="E6" s="8">
        <v>0.83333333333333337</v>
      </c>
      <c r="F6" s="8">
        <v>0.83333333333333337</v>
      </c>
      <c r="G6" s="8">
        <v>0.88888888888888884</v>
      </c>
      <c r="H6" s="8">
        <v>0.77777777777777779</v>
      </c>
      <c r="I6" s="8">
        <v>0.75</v>
      </c>
      <c r="J6" s="8">
        <v>0.88888888888888884</v>
      </c>
      <c r="K6" s="8">
        <v>0.83333333333333337</v>
      </c>
      <c r="L6" s="8">
        <v>0.83333333333333337</v>
      </c>
      <c r="M6" s="8">
        <v>0.83333333333333337</v>
      </c>
      <c r="N6" s="8">
        <v>0.86111111111111116</v>
      </c>
      <c r="O6" s="8">
        <v>0.83333333333333337</v>
      </c>
      <c r="P6" s="8">
        <v>0.77777777777777779</v>
      </c>
      <c r="Q6" s="8">
        <v>0.77777777777777779</v>
      </c>
      <c r="R6" s="8">
        <v>0.72222222222222221</v>
      </c>
      <c r="S6" s="8">
        <v>0.88888888888888884</v>
      </c>
      <c r="T6" s="8">
        <v>0.6</v>
      </c>
      <c r="U6" s="8">
        <v>0.68571428571428572</v>
      </c>
      <c r="V6" s="8">
        <v>0.8</v>
      </c>
      <c r="W6" s="8">
        <v>0.7142857142857143</v>
      </c>
      <c r="X6" s="8">
        <v>0.88888888888888884</v>
      </c>
      <c r="Y6" s="8">
        <v>0.88888888888888884</v>
      </c>
      <c r="Z6" s="8">
        <v>0.88888888888888884</v>
      </c>
      <c r="AA6" s="8">
        <v>0.88888888888888884</v>
      </c>
      <c r="AB6" s="8">
        <v>0.86111111111111116</v>
      </c>
      <c r="AC6" s="8">
        <v>0.80555555555555558</v>
      </c>
      <c r="AD6" s="8">
        <v>0.74285714285714288</v>
      </c>
      <c r="AE6" s="8">
        <v>0.86111111111111116</v>
      </c>
      <c r="AF6" s="8">
        <v>0.80555555555555558</v>
      </c>
      <c r="AG6" s="8">
        <v>1</v>
      </c>
      <c r="AH6" s="8">
        <v>0.8571428571428571</v>
      </c>
      <c r="AI6" s="8">
        <v>0.74285714285714288</v>
      </c>
      <c r="AJ6" s="8">
        <v>0.77142857142857146</v>
      </c>
      <c r="AK6" s="8">
        <v>0.77142857142857146</v>
      </c>
      <c r="AL6" s="8">
        <v>0.91428571428571426</v>
      </c>
      <c r="AM6" s="8">
        <v>0.91666666666666663</v>
      </c>
      <c r="AN6" s="8">
        <v>0.91666666666666663</v>
      </c>
      <c r="AO6" s="8">
        <v>0.83333333333333337</v>
      </c>
      <c r="AP6" s="8">
        <v>0.93939393939393945</v>
      </c>
      <c r="AQ6" s="8">
        <v>0.55555555555555558</v>
      </c>
      <c r="AR6" s="8">
        <v>0.55555555555555558</v>
      </c>
      <c r="AS6" s="8">
        <v>0.6</v>
      </c>
      <c r="AT6" s="77">
        <v>0.80887445887445908</v>
      </c>
    </row>
    <row r="7" spans="1:46" ht="30" customHeight="1" x14ac:dyDescent="0.25">
      <c r="A7" s="177">
        <v>13203</v>
      </c>
      <c r="B7" s="178" t="s">
        <v>146</v>
      </c>
      <c r="C7" s="179">
        <v>45504</v>
      </c>
      <c r="D7" s="8">
        <v>0.91666666666666663</v>
      </c>
      <c r="E7" s="8">
        <v>0.75</v>
      </c>
      <c r="F7" s="8">
        <v>1</v>
      </c>
      <c r="G7" s="8">
        <v>1</v>
      </c>
      <c r="H7" s="8">
        <v>0.69230769230769229</v>
      </c>
      <c r="I7" s="8">
        <v>0.69230769230769229</v>
      </c>
      <c r="J7" s="8">
        <v>1</v>
      </c>
      <c r="K7" s="8">
        <v>1</v>
      </c>
      <c r="L7" s="8">
        <v>0.8571428571428571</v>
      </c>
      <c r="M7" s="8">
        <v>0.92307692307692313</v>
      </c>
      <c r="N7" s="8">
        <v>0.9285714285714286</v>
      </c>
      <c r="O7" s="8">
        <v>0.84615384615384615</v>
      </c>
      <c r="P7" s="8">
        <v>0.8571428571428571</v>
      </c>
      <c r="Q7" s="8">
        <v>0.83333333333333337</v>
      </c>
      <c r="R7" s="8">
        <v>0.69230769230769229</v>
      </c>
      <c r="S7" s="8">
        <v>1</v>
      </c>
      <c r="T7" s="8">
        <v>0.61538461538461542</v>
      </c>
      <c r="U7" s="8">
        <v>0.6428571428571429</v>
      </c>
      <c r="V7" s="8">
        <v>0.76923076923076927</v>
      </c>
      <c r="W7" s="8">
        <v>0.76923076923076927</v>
      </c>
      <c r="X7" s="8">
        <v>0.6428571428571429</v>
      </c>
      <c r="Y7" s="8">
        <v>0.69230769230769229</v>
      </c>
      <c r="Z7" s="8">
        <v>0.69230769230769229</v>
      </c>
      <c r="AA7" s="8">
        <v>0.58333333333333337</v>
      </c>
      <c r="AB7" s="8">
        <v>0.6428571428571429</v>
      </c>
      <c r="AC7" s="8">
        <v>0.66666666666666663</v>
      </c>
      <c r="AD7" s="8">
        <v>0.61538461538461542</v>
      </c>
      <c r="AE7" s="8">
        <v>0.61538461538461542</v>
      </c>
      <c r="AF7" s="8">
        <v>0.69230769230769229</v>
      </c>
      <c r="AG7" s="8">
        <v>0.8571428571428571</v>
      </c>
      <c r="AH7" s="8">
        <v>0.92307692307692313</v>
      </c>
      <c r="AI7" s="8">
        <v>0.76923076923076927</v>
      </c>
      <c r="AJ7" s="8">
        <v>0.76923076923076927</v>
      </c>
      <c r="AK7" s="8">
        <v>0.76923076923076927</v>
      </c>
      <c r="AL7" s="8">
        <v>1</v>
      </c>
      <c r="AM7" s="8">
        <v>1</v>
      </c>
      <c r="AN7" s="8">
        <v>1</v>
      </c>
      <c r="AO7" s="8">
        <v>0.83333333333333337</v>
      </c>
      <c r="AP7" s="8">
        <v>1</v>
      </c>
      <c r="AQ7" s="8">
        <v>0.61538461538461542</v>
      </c>
      <c r="AR7" s="8">
        <v>0.58333333333333337</v>
      </c>
      <c r="AS7" s="8">
        <v>1</v>
      </c>
      <c r="AT7" s="77">
        <v>0.8035496249781966</v>
      </c>
    </row>
    <row r="8" spans="1:46" ht="30" customHeight="1" x14ac:dyDescent="0.25">
      <c r="A8" s="177">
        <v>13206</v>
      </c>
      <c r="B8" s="178" t="s">
        <v>149</v>
      </c>
      <c r="C8" s="179">
        <v>45504</v>
      </c>
      <c r="D8" s="180">
        <v>0.90322580645161288</v>
      </c>
      <c r="E8" s="180">
        <v>0.96666666666666667</v>
      </c>
      <c r="F8" s="180">
        <v>1</v>
      </c>
      <c r="G8" s="180">
        <v>0.93333333333333335</v>
      </c>
      <c r="H8" s="180">
        <v>0.87096774193548387</v>
      </c>
      <c r="I8" s="180">
        <v>0.83870967741935487</v>
      </c>
      <c r="J8" s="180">
        <v>0.93548387096774188</v>
      </c>
      <c r="K8" s="180">
        <v>1</v>
      </c>
      <c r="L8" s="180">
        <v>0.90322580645161288</v>
      </c>
      <c r="M8" s="180">
        <v>0.96666666666666667</v>
      </c>
      <c r="N8" s="180">
        <v>1</v>
      </c>
      <c r="O8" s="180">
        <v>0.67741935483870963</v>
      </c>
      <c r="P8" s="180">
        <v>0.76666666666666672</v>
      </c>
      <c r="Q8" s="180">
        <v>0.7931034482758621</v>
      </c>
      <c r="R8" s="180">
        <v>0.61290322580645162</v>
      </c>
      <c r="S8" s="180">
        <v>0.83870967741935487</v>
      </c>
      <c r="T8" s="180">
        <v>0.6333333333333333</v>
      </c>
      <c r="U8" s="180">
        <v>0.74193548387096775</v>
      </c>
      <c r="V8" s="180">
        <v>0.93548387096774188</v>
      </c>
      <c r="W8" s="180">
        <v>0.90322580645161288</v>
      </c>
      <c r="X8" s="180">
        <v>0.87096774193548387</v>
      </c>
      <c r="Y8" s="180">
        <v>0.90322580645161288</v>
      </c>
      <c r="Z8" s="180">
        <v>0.967741935483871</v>
      </c>
      <c r="AA8" s="180">
        <v>0.967741935483871</v>
      </c>
      <c r="AB8" s="180">
        <v>0.90322580645161288</v>
      </c>
      <c r="AC8" s="180">
        <v>0.90322580645161288</v>
      </c>
      <c r="AD8" s="180">
        <v>0.83870967741935487</v>
      </c>
      <c r="AE8" s="180">
        <v>0.82758620689655171</v>
      </c>
      <c r="AF8" s="180">
        <v>0.87096774193548387</v>
      </c>
      <c r="AG8" s="180">
        <v>0.93548387096774188</v>
      </c>
      <c r="AH8" s="180">
        <v>0.96666666666666667</v>
      </c>
      <c r="AI8" s="180">
        <v>0.73333333333333328</v>
      </c>
      <c r="AJ8" s="180">
        <v>0.80645161290322576</v>
      </c>
      <c r="AK8" s="180">
        <v>0.74193548387096775</v>
      </c>
      <c r="AL8" s="180">
        <v>0.93548387096774188</v>
      </c>
      <c r="AM8" s="180">
        <v>0.96666666666666667</v>
      </c>
      <c r="AN8" s="180">
        <v>0.967741935483871</v>
      </c>
      <c r="AO8" s="180">
        <v>0.77419354838709675</v>
      </c>
      <c r="AP8" s="180">
        <v>0.96296296296296291</v>
      </c>
      <c r="AQ8" s="180">
        <v>0.46666666666666667</v>
      </c>
      <c r="AR8" s="180">
        <v>0.46666666666666667</v>
      </c>
      <c r="AS8" s="180">
        <v>0.76666666666666672</v>
      </c>
      <c r="AT8" s="181">
        <v>0.85155650114864045</v>
      </c>
    </row>
    <row r="9" spans="1:46" ht="30" customHeight="1" x14ac:dyDescent="0.25">
      <c r="A9" s="177">
        <v>13207</v>
      </c>
      <c r="B9" s="178" t="s">
        <v>150</v>
      </c>
      <c r="C9" s="179">
        <v>45504</v>
      </c>
      <c r="D9" s="8">
        <v>0.9</v>
      </c>
      <c r="E9" s="8">
        <v>0.9</v>
      </c>
      <c r="F9" s="8">
        <v>0.9</v>
      </c>
      <c r="G9" s="8">
        <v>0.9</v>
      </c>
      <c r="H9" s="8">
        <v>0.7</v>
      </c>
      <c r="I9" s="8">
        <v>0.7</v>
      </c>
      <c r="J9" s="8">
        <v>0.7</v>
      </c>
      <c r="K9" s="8">
        <v>0.8</v>
      </c>
      <c r="L9" s="8">
        <v>0.8</v>
      </c>
      <c r="M9" s="8">
        <v>0.9</v>
      </c>
      <c r="N9" s="8">
        <v>1</v>
      </c>
      <c r="O9" s="8">
        <v>0.6</v>
      </c>
      <c r="P9" s="8">
        <v>0.8</v>
      </c>
      <c r="Q9" s="8">
        <v>0.6</v>
      </c>
      <c r="R9" s="8">
        <v>0.5</v>
      </c>
      <c r="S9" s="8">
        <v>0.9</v>
      </c>
      <c r="T9" s="8">
        <v>0.9</v>
      </c>
      <c r="U9" s="8">
        <v>0.9</v>
      </c>
      <c r="V9" s="8">
        <v>0.9</v>
      </c>
      <c r="W9" s="8">
        <v>0.6</v>
      </c>
      <c r="X9" s="8">
        <v>0.9</v>
      </c>
      <c r="Y9" s="8">
        <v>0.9</v>
      </c>
      <c r="Z9" s="8">
        <v>1</v>
      </c>
      <c r="AA9" s="8">
        <v>0.9</v>
      </c>
      <c r="AB9" s="8">
        <v>0.7</v>
      </c>
      <c r="AC9" s="8">
        <v>0.9</v>
      </c>
      <c r="AD9" s="8">
        <v>0.7</v>
      </c>
      <c r="AE9" s="8">
        <v>0.8</v>
      </c>
      <c r="AF9" s="8">
        <v>0.7</v>
      </c>
      <c r="AG9" s="8">
        <v>1</v>
      </c>
      <c r="AH9" s="8">
        <v>0.9</v>
      </c>
      <c r="AI9" s="8">
        <v>0.6</v>
      </c>
      <c r="AJ9" s="8">
        <v>0.6</v>
      </c>
      <c r="AK9" s="8">
        <v>0.7</v>
      </c>
      <c r="AL9" s="8">
        <v>0.9</v>
      </c>
      <c r="AM9" s="8">
        <v>1</v>
      </c>
      <c r="AN9" s="8">
        <v>0.9</v>
      </c>
      <c r="AO9" s="8">
        <v>0.7</v>
      </c>
      <c r="AP9" s="8">
        <v>0.88888888888888884</v>
      </c>
      <c r="AQ9" s="8">
        <v>0.5</v>
      </c>
      <c r="AR9" s="8">
        <v>0.4</v>
      </c>
      <c r="AS9" s="8">
        <v>0.5</v>
      </c>
      <c r="AT9" s="77">
        <v>0.78544973544973529</v>
      </c>
    </row>
    <row r="10" spans="1:46" ht="30" customHeight="1" x14ac:dyDescent="0.25">
      <c r="A10" s="177">
        <v>13208</v>
      </c>
      <c r="B10" s="178" t="s">
        <v>197</v>
      </c>
      <c r="C10" s="179">
        <v>45504</v>
      </c>
      <c r="D10" s="180">
        <v>0.78048780487804881</v>
      </c>
      <c r="E10" s="180">
        <v>0.65853658536585369</v>
      </c>
      <c r="F10" s="180">
        <v>0.75</v>
      </c>
      <c r="G10" s="180">
        <v>0.75609756097560976</v>
      </c>
      <c r="H10" s="180">
        <v>0.75609756097560976</v>
      </c>
      <c r="I10" s="180">
        <v>0.53846153846153844</v>
      </c>
      <c r="J10" s="180">
        <v>0.80487804878048785</v>
      </c>
      <c r="K10" s="180">
        <v>0.76190476190476186</v>
      </c>
      <c r="L10" s="180">
        <v>0.66666666666666663</v>
      </c>
      <c r="M10" s="180">
        <v>0.7142857142857143</v>
      </c>
      <c r="N10" s="180">
        <v>0.76190476190476186</v>
      </c>
      <c r="O10" s="180">
        <v>0.65</v>
      </c>
      <c r="P10" s="180">
        <v>0.75</v>
      </c>
      <c r="Q10" s="180">
        <v>0.71794871794871795</v>
      </c>
      <c r="R10" s="180">
        <v>0.64102564102564108</v>
      </c>
      <c r="S10" s="180">
        <v>0.875</v>
      </c>
      <c r="T10" s="180">
        <v>0.64102564102564108</v>
      </c>
      <c r="U10" s="180">
        <v>0.65</v>
      </c>
      <c r="V10" s="180">
        <v>0.71794871794871795</v>
      </c>
      <c r="W10" s="180">
        <v>0.69230769230769229</v>
      </c>
      <c r="X10" s="180">
        <v>0.73809523809523814</v>
      </c>
      <c r="Y10" s="180">
        <v>0.70731707317073167</v>
      </c>
      <c r="Z10" s="180">
        <v>0.6097560975609756</v>
      </c>
      <c r="AA10" s="180">
        <v>0.7</v>
      </c>
      <c r="AB10" s="180">
        <v>0.63414634146341464</v>
      </c>
      <c r="AC10" s="180">
        <v>0.625</v>
      </c>
      <c r="AD10" s="180">
        <v>0.55000000000000004</v>
      </c>
      <c r="AE10" s="180">
        <v>0.68292682926829273</v>
      </c>
      <c r="AF10" s="180">
        <v>0.65853658536585369</v>
      </c>
      <c r="AG10" s="180">
        <v>0.92682926829268297</v>
      </c>
      <c r="AH10" s="180">
        <v>0.7</v>
      </c>
      <c r="AI10" s="180">
        <v>0.65</v>
      </c>
      <c r="AJ10" s="180">
        <v>0.77500000000000002</v>
      </c>
      <c r="AK10" s="180">
        <v>0.75</v>
      </c>
      <c r="AL10" s="180">
        <v>0.875</v>
      </c>
      <c r="AM10" s="180">
        <v>0.83333333333333337</v>
      </c>
      <c r="AN10" s="180">
        <v>0.88095238095238093</v>
      </c>
      <c r="AO10" s="180">
        <v>0.82499999999999996</v>
      </c>
      <c r="AP10" s="180">
        <v>0.85</v>
      </c>
      <c r="AQ10" s="180">
        <v>0.52500000000000002</v>
      </c>
      <c r="AR10" s="180">
        <v>0.4358974358974359</v>
      </c>
      <c r="AS10" s="180">
        <v>0.67500000000000004</v>
      </c>
      <c r="AT10" s="181">
        <v>0.71172304756799509</v>
      </c>
    </row>
    <row r="11" spans="1:46" ht="30" customHeight="1" x14ac:dyDescent="0.25">
      <c r="A11" s="177">
        <v>13209</v>
      </c>
      <c r="B11" s="178" t="s">
        <v>210</v>
      </c>
      <c r="C11" s="179">
        <v>45504</v>
      </c>
      <c r="D11" s="8">
        <v>0.9642857142857143</v>
      </c>
      <c r="E11" s="8">
        <v>0.9642857142857143</v>
      </c>
      <c r="F11" s="8">
        <v>1</v>
      </c>
      <c r="G11" s="8">
        <v>0.9642857142857143</v>
      </c>
      <c r="H11" s="8">
        <v>0.7931034482758621</v>
      </c>
      <c r="I11" s="8">
        <v>0.8214285714285714</v>
      </c>
      <c r="J11" s="8">
        <v>0.96551724137931039</v>
      </c>
      <c r="K11" s="8">
        <v>0.89655172413793105</v>
      </c>
      <c r="L11" s="8">
        <v>0.89655172413793105</v>
      </c>
      <c r="M11" s="8">
        <v>0.75862068965517238</v>
      </c>
      <c r="N11" s="8">
        <v>0.7931034482758621</v>
      </c>
      <c r="O11" s="8">
        <v>0.72413793103448276</v>
      </c>
      <c r="P11" s="8">
        <v>0.93103448275862066</v>
      </c>
      <c r="Q11" s="8">
        <v>0.93103448275862066</v>
      </c>
      <c r="R11" s="8">
        <v>0.75862068965517238</v>
      </c>
      <c r="S11" s="8">
        <v>0.89655172413793105</v>
      </c>
      <c r="T11" s="8">
        <v>0.68965517241379315</v>
      </c>
      <c r="U11" s="8">
        <v>0.82758620689655171</v>
      </c>
      <c r="V11" s="8">
        <v>0.89655172413793105</v>
      </c>
      <c r="W11" s="8">
        <v>0.82758620689655171</v>
      </c>
      <c r="X11" s="8">
        <v>1</v>
      </c>
      <c r="Y11" s="8">
        <v>0.96551724137931039</v>
      </c>
      <c r="Z11" s="8">
        <v>1</v>
      </c>
      <c r="AA11" s="8">
        <v>0.96551724137931039</v>
      </c>
      <c r="AB11" s="8">
        <v>0.93103448275862066</v>
      </c>
      <c r="AC11" s="8">
        <v>0.93103448275862066</v>
      </c>
      <c r="AD11" s="8">
        <v>0.9285714285714286</v>
      </c>
      <c r="AE11" s="8">
        <v>0.93103448275862066</v>
      </c>
      <c r="AF11" s="8">
        <v>0.89655172413793105</v>
      </c>
      <c r="AG11" s="8">
        <v>1</v>
      </c>
      <c r="AH11" s="8">
        <v>0.96551724137931039</v>
      </c>
      <c r="AI11" s="8">
        <v>0.89655172413793105</v>
      </c>
      <c r="AJ11" s="8">
        <v>0.75862068965517238</v>
      </c>
      <c r="AK11" s="8">
        <v>0.82758620689655171</v>
      </c>
      <c r="AL11" s="8">
        <v>0.96551724137931039</v>
      </c>
      <c r="AM11" s="8">
        <v>0.96551724137931039</v>
      </c>
      <c r="AN11" s="8">
        <v>0.96551724137931039</v>
      </c>
      <c r="AO11" s="8">
        <v>0.86206896551724133</v>
      </c>
      <c r="AP11" s="8">
        <v>0.82758620689655171</v>
      </c>
      <c r="AQ11" s="8">
        <v>0.68965517241379315</v>
      </c>
      <c r="AR11" s="8">
        <v>0.62068965517241381</v>
      </c>
      <c r="AS11" s="8">
        <v>0.68965517241379315</v>
      </c>
      <c r="AT11" s="77">
        <v>0.8781961060286182</v>
      </c>
    </row>
    <row r="12" spans="1:46" ht="30" customHeight="1" x14ac:dyDescent="0.25">
      <c r="A12" s="177">
        <v>13204</v>
      </c>
      <c r="B12" s="178" t="s">
        <v>147</v>
      </c>
      <c r="C12" s="179">
        <v>45504</v>
      </c>
      <c r="D12" s="8">
        <v>0.8928571428571429</v>
      </c>
      <c r="E12" s="8">
        <v>0.9642857142857143</v>
      </c>
      <c r="F12" s="8">
        <v>0.9642857142857143</v>
      </c>
      <c r="G12" s="8">
        <v>0.9642857142857143</v>
      </c>
      <c r="H12" s="8">
        <v>0.8571428571428571</v>
      </c>
      <c r="I12" s="8">
        <v>0.8214285714285714</v>
      </c>
      <c r="J12" s="8">
        <v>0.8928571428571429</v>
      </c>
      <c r="K12" s="8">
        <v>0.9285714285714286</v>
      </c>
      <c r="L12" s="8">
        <v>0.8571428571428571</v>
      </c>
      <c r="M12" s="8">
        <v>0.8571428571428571</v>
      </c>
      <c r="N12" s="8">
        <v>0.8571428571428571</v>
      </c>
      <c r="O12" s="8">
        <v>0.6071428571428571</v>
      </c>
      <c r="P12" s="8">
        <v>0.92592592592592593</v>
      </c>
      <c r="Q12" s="8">
        <v>0.8928571428571429</v>
      </c>
      <c r="R12" s="8">
        <v>0.6071428571428571</v>
      </c>
      <c r="S12" s="8">
        <v>0.8571428571428571</v>
      </c>
      <c r="T12" s="8">
        <v>0.75</v>
      </c>
      <c r="U12" s="8">
        <v>0.7857142857142857</v>
      </c>
      <c r="V12" s="8">
        <v>0.9285714285714286</v>
      </c>
      <c r="W12" s="8">
        <v>0.8214285714285714</v>
      </c>
      <c r="X12" s="8">
        <v>0.8571428571428571</v>
      </c>
      <c r="Y12" s="8">
        <v>0.9642857142857143</v>
      </c>
      <c r="Z12" s="8">
        <v>0.9642857142857143</v>
      </c>
      <c r="AA12" s="8">
        <v>0.9642857142857143</v>
      </c>
      <c r="AB12" s="8">
        <v>0.8928571428571429</v>
      </c>
      <c r="AC12" s="8">
        <v>0.8928571428571429</v>
      </c>
      <c r="AD12" s="8">
        <v>0.7857142857142857</v>
      </c>
      <c r="AE12" s="8">
        <v>0.8214285714285714</v>
      </c>
      <c r="AF12" s="8">
        <v>0.8214285714285714</v>
      </c>
      <c r="AG12" s="8">
        <v>1</v>
      </c>
      <c r="AH12" s="8">
        <v>0.9285714285714286</v>
      </c>
      <c r="AI12" s="8">
        <v>0.8214285714285714</v>
      </c>
      <c r="AJ12" s="8">
        <v>0.75</v>
      </c>
      <c r="AK12" s="8">
        <v>0.7857142857142857</v>
      </c>
      <c r="AL12" s="8">
        <v>0.9642857142857143</v>
      </c>
      <c r="AM12" s="8">
        <v>1</v>
      </c>
      <c r="AN12" s="8">
        <v>0.9285714285714286</v>
      </c>
      <c r="AO12" s="8">
        <v>0.8214285714285714</v>
      </c>
      <c r="AP12" s="8">
        <v>0.88888888888888884</v>
      </c>
      <c r="AQ12" s="8">
        <v>0.6428571428571429</v>
      </c>
      <c r="AR12" s="8">
        <v>0.6071428571428571</v>
      </c>
      <c r="AS12" s="8">
        <v>0.6428571428571429</v>
      </c>
      <c r="AT12" s="77">
        <v>0.85188334593096526</v>
      </c>
    </row>
    <row r="13" spans="1:46" ht="30" customHeight="1" x14ac:dyDescent="0.25">
      <c r="A13" s="177">
        <v>13205</v>
      </c>
      <c r="B13" s="178" t="s">
        <v>148</v>
      </c>
      <c r="C13" s="179">
        <v>45504</v>
      </c>
      <c r="D13" s="8">
        <v>0.86585365853658536</v>
      </c>
      <c r="E13" s="8">
        <v>0.80246913580246915</v>
      </c>
      <c r="F13" s="8">
        <v>0.875</v>
      </c>
      <c r="G13" s="8">
        <v>0.83950617283950613</v>
      </c>
      <c r="H13" s="8">
        <v>0.77108433734939763</v>
      </c>
      <c r="I13" s="8">
        <v>0.67500000000000004</v>
      </c>
      <c r="J13" s="8">
        <v>0.86746987951807231</v>
      </c>
      <c r="K13" s="8">
        <v>0.84523809523809523</v>
      </c>
      <c r="L13" s="8">
        <v>0.79012345679012341</v>
      </c>
      <c r="M13" s="8">
        <v>0.79518072289156627</v>
      </c>
      <c r="N13" s="8">
        <v>0.85365853658536583</v>
      </c>
      <c r="O13" s="8">
        <v>0.69512195121951215</v>
      </c>
      <c r="P13" s="8">
        <v>0.76829268292682928</v>
      </c>
      <c r="Q13" s="8">
        <v>0.74683544303797467</v>
      </c>
      <c r="R13" s="8">
        <v>0.66666666666666663</v>
      </c>
      <c r="S13" s="8">
        <v>0.87804878048780488</v>
      </c>
      <c r="T13" s="8">
        <v>0.65</v>
      </c>
      <c r="U13" s="8">
        <v>0.73170731707317072</v>
      </c>
      <c r="V13" s="8">
        <v>0.81481481481481477</v>
      </c>
      <c r="W13" s="8">
        <v>0.76543209876543206</v>
      </c>
      <c r="X13" s="8">
        <v>0.8571428571428571</v>
      </c>
      <c r="Y13" s="8">
        <v>0.80722891566265065</v>
      </c>
      <c r="Z13" s="8">
        <v>0.80722891566265065</v>
      </c>
      <c r="AA13" s="8">
        <v>0.82926829268292679</v>
      </c>
      <c r="AB13" s="8">
        <v>0.75903614457831325</v>
      </c>
      <c r="AC13" s="8">
        <v>0.78048780487804881</v>
      </c>
      <c r="AD13" s="8">
        <v>0.72839506172839508</v>
      </c>
      <c r="AE13" s="8">
        <v>0.79012345679012341</v>
      </c>
      <c r="AF13" s="8">
        <v>0.77108433734939763</v>
      </c>
      <c r="AG13" s="8">
        <v>0.93975903614457834</v>
      </c>
      <c r="AH13" s="8">
        <v>0.83950617283950613</v>
      </c>
      <c r="AI13" s="8">
        <v>0.70370370370370372</v>
      </c>
      <c r="AJ13" s="8">
        <v>0.76829268292682928</v>
      </c>
      <c r="AK13" s="8">
        <v>0.75609756097560976</v>
      </c>
      <c r="AL13" s="8">
        <v>0.90243902439024393</v>
      </c>
      <c r="AM13" s="8">
        <v>0.89156626506024095</v>
      </c>
      <c r="AN13" s="8">
        <v>0.9285714285714286</v>
      </c>
      <c r="AO13" s="8">
        <v>0.80487804878048785</v>
      </c>
      <c r="AP13" s="8">
        <v>0.87179487179487181</v>
      </c>
      <c r="AQ13" s="8">
        <v>0.51851851851851849</v>
      </c>
      <c r="AR13" s="8">
        <v>0.45</v>
      </c>
      <c r="AS13" s="8">
        <v>0.70370370370370372</v>
      </c>
      <c r="AT13" s="77">
        <v>0.78348406081972566</v>
      </c>
    </row>
    <row r="14" spans="1:46" ht="30" customHeight="1" x14ac:dyDescent="0.25">
      <c r="A14" s="177">
        <v>13214</v>
      </c>
      <c r="B14" s="178" t="s">
        <v>154</v>
      </c>
      <c r="C14" s="179">
        <v>45504</v>
      </c>
      <c r="D14" s="180">
        <v>0.8571428571428571</v>
      </c>
      <c r="E14" s="180">
        <v>0.92592592592592593</v>
      </c>
      <c r="F14" s="180">
        <v>0.96296296296296291</v>
      </c>
      <c r="G14" s="180">
        <v>0.88888888888888884</v>
      </c>
      <c r="H14" s="180">
        <v>0.7142857142857143</v>
      </c>
      <c r="I14" s="180">
        <v>0.70370370370370372</v>
      </c>
      <c r="J14" s="180">
        <v>0.85185185185185186</v>
      </c>
      <c r="K14" s="180">
        <v>0.8928571428571429</v>
      </c>
      <c r="L14" s="180">
        <v>0.8214285714285714</v>
      </c>
      <c r="M14" s="180">
        <v>0.88888888888888884</v>
      </c>
      <c r="N14" s="180">
        <v>0.96296296296296291</v>
      </c>
      <c r="O14" s="180">
        <v>0.75</v>
      </c>
      <c r="P14" s="180">
        <v>0.6785714285714286</v>
      </c>
      <c r="Q14" s="180">
        <v>0.68</v>
      </c>
      <c r="R14" s="180">
        <v>0.6071428571428571</v>
      </c>
      <c r="S14" s="180">
        <v>0.8214285714285714</v>
      </c>
      <c r="T14" s="180">
        <v>0.6428571428571429</v>
      </c>
      <c r="U14" s="180">
        <v>0.7142857142857143</v>
      </c>
      <c r="V14" s="180">
        <v>0.8928571428571429</v>
      </c>
      <c r="W14" s="180">
        <v>0.7857142857142857</v>
      </c>
      <c r="X14" s="180">
        <v>0.8928571428571429</v>
      </c>
      <c r="Y14" s="180">
        <v>0.8214285714285714</v>
      </c>
      <c r="Z14" s="180">
        <v>0.9642857142857143</v>
      </c>
      <c r="AA14" s="180">
        <v>0.9285714285714286</v>
      </c>
      <c r="AB14" s="180">
        <v>0.8571428571428571</v>
      </c>
      <c r="AC14" s="180">
        <v>0.85185185185185186</v>
      </c>
      <c r="AD14" s="180">
        <v>0.8214285714285714</v>
      </c>
      <c r="AE14" s="180">
        <v>0.81481481481481477</v>
      </c>
      <c r="AF14" s="180">
        <v>0.7857142857142857</v>
      </c>
      <c r="AG14" s="180">
        <v>0.9285714285714286</v>
      </c>
      <c r="AH14" s="180">
        <v>0.92592592592592593</v>
      </c>
      <c r="AI14" s="180">
        <v>0.66666666666666663</v>
      </c>
      <c r="AJ14" s="180">
        <v>0.6071428571428571</v>
      </c>
      <c r="AK14" s="180">
        <v>0.6071428571428571</v>
      </c>
      <c r="AL14" s="180">
        <v>0.8571428571428571</v>
      </c>
      <c r="AM14" s="180">
        <v>0.92592592592592593</v>
      </c>
      <c r="AN14" s="180">
        <v>0.9285714285714286</v>
      </c>
      <c r="AO14" s="180">
        <v>0.66666666666666663</v>
      </c>
      <c r="AP14" s="180">
        <v>0.875</v>
      </c>
      <c r="AQ14" s="180">
        <v>0.51851851851851849</v>
      </c>
      <c r="AR14" s="180">
        <v>0.44444444444444442</v>
      </c>
      <c r="AS14" s="180">
        <v>0.69230769230769229</v>
      </c>
      <c r="AT14" s="181">
        <v>0.79585426478283627</v>
      </c>
    </row>
    <row r="15" spans="1:46" ht="30" customHeight="1" x14ac:dyDescent="0.25">
      <c r="A15" s="177">
        <v>13211</v>
      </c>
      <c r="B15" s="178" t="s">
        <v>102</v>
      </c>
      <c r="C15" s="179">
        <v>45504</v>
      </c>
      <c r="D15" s="8">
        <v>1</v>
      </c>
      <c r="E15" s="8">
        <v>1</v>
      </c>
      <c r="F15" s="8">
        <v>1</v>
      </c>
      <c r="G15" s="8">
        <v>1</v>
      </c>
      <c r="H15" s="8">
        <v>0.625</v>
      </c>
      <c r="I15" s="8">
        <v>1</v>
      </c>
      <c r="J15" s="8">
        <v>1</v>
      </c>
      <c r="K15" s="8">
        <v>1</v>
      </c>
      <c r="L15" s="8">
        <v>0.625</v>
      </c>
      <c r="M15" s="8">
        <v>0.75</v>
      </c>
      <c r="N15" s="8">
        <v>0.75</v>
      </c>
      <c r="O15" s="8">
        <v>0.625</v>
      </c>
      <c r="P15" s="8">
        <v>1</v>
      </c>
      <c r="Q15" s="8">
        <v>1</v>
      </c>
      <c r="R15" s="8">
        <v>0.625</v>
      </c>
      <c r="S15" s="8">
        <v>0.875</v>
      </c>
      <c r="T15" s="8">
        <v>0.875</v>
      </c>
      <c r="U15" s="8">
        <v>0.75</v>
      </c>
      <c r="V15" s="8">
        <v>0.875</v>
      </c>
      <c r="W15" s="8">
        <v>1</v>
      </c>
      <c r="X15" s="8">
        <v>0.875</v>
      </c>
      <c r="Y15" s="8">
        <v>1</v>
      </c>
      <c r="Z15" s="8">
        <v>1</v>
      </c>
      <c r="AA15" s="8">
        <v>1</v>
      </c>
      <c r="AB15" s="8">
        <v>1</v>
      </c>
      <c r="AC15" s="8">
        <v>1</v>
      </c>
      <c r="AD15" s="8">
        <v>0.875</v>
      </c>
      <c r="AE15" s="8">
        <v>0.875</v>
      </c>
      <c r="AF15" s="8">
        <v>0.875</v>
      </c>
      <c r="AG15" s="8">
        <v>1</v>
      </c>
      <c r="AH15" s="8">
        <v>1</v>
      </c>
      <c r="AI15" s="8">
        <v>0.875</v>
      </c>
      <c r="AJ15" s="8">
        <v>0.875</v>
      </c>
      <c r="AK15" s="8">
        <v>0.75</v>
      </c>
      <c r="AL15" s="8">
        <v>1</v>
      </c>
      <c r="AM15" s="8">
        <v>1</v>
      </c>
      <c r="AN15" s="8">
        <v>1</v>
      </c>
      <c r="AO15" s="8">
        <v>0.75</v>
      </c>
      <c r="AP15" s="8">
        <v>0.75</v>
      </c>
      <c r="AQ15" s="8">
        <v>0.75</v>
      </c>
      <c r="AR15" s="8">
        <v>0.875</v>
      </c>
      <c r="AS15" s="8">
        <v>0.875</v>
      </c>
      <c r="AT15" s="77">
        <v>0.88988095238095233</v>
      </c>
    </row>
    <row r="16" spans="1:46" ht="30" customHeight="1" x14ac:dyDescent="0.25">
      <c r="A16" s="177">
        <v>13210</v>
      </c>
      <c r="B16" s="178" t="s">
        <v>101</v>
      </c>
      <c r="C16" s="179">
        <v>45504</v>
      </c>
      <c r="D16" s="8">
        <v>0.7142857142857143</v>
      </c>
      <c r="E16" s="8">
        <v>0.8571428571428571</v>
      </c>
      <c r="F16" s="8">
        <v>0.8571428571428571</v>
      </c>
      <c r="G16" s="8">
        <v>0.8571428571428571</v>
      </c>
      <c r="H16" s="8">
        <v>0.8571428571428571</v>
      </c>
      <c r="I16" s="8">
        <v>0.7142857142857143</v>
      </c>
      <c r="J16" s="8">
        <v>0.8571428571428571</v>
      </c>
      <c r="K16" s="8">
        <v>0.8571428571428571</v>
      </c>
      <c r="L16" s="8">
        <v>0.8571428571428571</v>
      </c>
      <c r="M16" s="8">
        <v>0.8571428571428571</v>
      </c>
      <c r="N16" s="8">
        <v>0.8571428571428571</v>
      </c>
      <c r="O16" s="8">
        <v>0.7142857142857143</v>
      </c>
      <c r="P16" s="8">
        <v>0.8571428571428571</v>
      </c>
      <c r="Q16" s="8">
        <v>1</v>
      </c>
      <c r="R16" s="8">
        <v>0.7142857142857143</v>
      </c>
      <c r="S16" s="8">
        <v>0.7142857142857143</v>
      </c>
      <c r="T16" s="8">
        <v>0.7142857142857143</v>
      </c>
      <c r="U16" s="8">
        <v>0.8571428571428571</v>
      </c>
      <c r="V16" s="8">
        <v>0.8571428571428571</v>
      </c>
      <c r="W16" s="8">
        <v>0.8571428571428571</v>
      </c>
      <c r="X16" s="8">
        <v>0.5714285714285714</v>
      </c>
      <c r="Y16" s="8">
        <v>0.8571428571428571</v>
      </c>
      <c r="Z16" s="8">
        <v>0.8571428571428571</v>
      </c>
      <c r="AA16" s="8">
        <v>0.8571428571428571</v>
      </c>
      <c r="AB16" s="8">
        <v>0.7142857142857143</v>
      </c>
      <c r="AC16" s="8">
        <v>0.8571428571428571</v>
      </c>
      <c r="AD16" s="8">
        <v>0.5714285714285714</v>
      </c>
      <c r="AE16" s="8">
        <v>0.5714285714285714</v>
      </c>
      <c r="AF16" s="8">
        <v>0.7142857142857143</v>
      </c>
      <c r="AG16" s="8">
        <v>1</v>
      </c>
      <c r="AH16" s="8">
        <v>0.7142857142857143</v>
      </c>
      <c r="AI16" s="8">
        <v>0.7142857142857143</v>
      </c>
      <c r="AJ16" s="8">
        <v>0.5714285714285714</v>
      </c>
      <c r="AK16" s="8">
        <v>0.7142857142857143</v>
      </c>
      <c r="AL16" s="8">
        <v>0.8571428571428571</v>
      </c>
      <c r="AM16" s="8">
        <v>1</v>
      </c>
      <c r="AN16" s="8">
        <v>1</v>
      </c>
      <c r="AO16" s="8">
        <v>0.8571428571428571</v>
      </c>
      <c r="AP16" s="8">
        <v>1</v>
      </c>
      <c r="AQ16" s="8">
        <v>0.5714285714285714</v>
      </c>
      <c r="AR16" s="8">
        <v>0.5714285714285714</v>
      </c>
      <c r="AS16" s="8">
        <v>0.5714285714285714</v>
      </c>
      <c r="AT16" s="77">
        <v>0.78911564625850361</v>
      </c>
    </row>
    <row r="17" spans="1:46" ht="30" customHeight="1" x14ac:dyDescent="0.25">
      <c r="A17" s="177">
        <v>13213</v>
      </c>
      <c r="B17" s="178" t="s">
        <v>153</v>
      </c>
      <c r="C17" s="179">
        <v>45504</v>
      </c>
      <c r="D17" s="8">
        <v>0.8</v>
      </c>
      <c r="E17" s="8">
        <v>1</v>
      </c>
      <c r="F17" s="8">
        <v>1</v>
      </c>
      <c r="G17" s="8">
        <v>1</v>
      </c>
      <c r="H17" s="8">
        <v>0.8</v>
      </c>
      <c r="I17" s="8">
        <v>0.8</v>
      </c>
      <c r="J17" s="8">
        <v>0.6</v>
      </c>
      <c r="K17" s="8">
        <v>1</v>
      </c>
      <c r="L17" s="8">
        <v>1</v>
      </c>
      <c r="M17" s="8">
        <v>1</v>
      </c>
      <c r="N17" s="8">
        <v>1</v>
      </c>
      <c r="O17" s="8">
        <v>0.6</v>
      </c>
      <c r="P17" s="8">
        <v>0.6</v>
      </c>
      <c r="Q17" s="8">
        <v>0.6</v>
      </c>
      <c r="R17" s="8">
        <v>0.6</v>
      </c>
      <c r="S17" s="8">
        <v>1</v>
      </c>
      <c r="T17" s="8">
        <v>0.8</v>
      </c>
      <c r="U17" s="8">
        <v>1</v>
      </c>
      <c r="V17" s="8">
        <v>1</v>
      </c>
      <c r="W17" s="8">
        <v>0.6</v>
      </c>
      <c r="X17" s="8">
        <v>1</v>
      </c>
      <c r="Y17" s="8">
        <v>1</v>
      </c>
      <c r="Z17" s="8">
        <v>1</v>
      </c>
      <c r="AA17" s="8">
        <v>1</v>
      </c>
      <c r="AB17" s="8">
        <v>0.8</v>
      </c>
      <c r="AC17" s="8">
        <v>0.8</v>
      </c>
      <c r="AD17" s="8">
        <v>0.6</v>
      </c>
      <c r="AE17" s="8">
        <v>0.6</v>
      </c>
      <c r="AF17" s="8">
        <v>0.6</v>
      </c>
      <c r="AG17" s="8">
        <v>1</v>
      </c>
      <c r="AH17" s="8">
        <v>1</v>
      </c>
      <c r="AI17" s="8">
        <v>0.6</v>
      </c>
      <c r="AJ17" s="8">
        <v>0.8</v>
      </c>
      <c r="AK17" s="8">
        <v>0.6</v>
      </c>
      <c r="AL17" s="8">
        <v>1</v>
      </c>
      <c r="AM17" s="8">
        <v>1</v>
      </c>
      <c r="AN17" s="8">
        <v>0.8</v>
      </c>
      <c r="AO17" s="8">
        <v>0.6</v>
      </c>
      <c r="AP17" s="8">
        <v>1</v>
      </c>
      <c r="AQ17" s="8">
        <v>0.6</v>
      </c>
      <c r="AR17" s="8">
        <v>0.4</v>
      </c>
      <c r="AS17" s="8">
        <v>0.8</v>
      </c>
      <c r="AT17" s="77">
        <v>0.81904761904761914</v>
      </c>
    </row>
    <row r="18" spans="1:46" ht="30" customHeight="1" x14ac:dyDescent="0.25">
      <c r="A18" s="177">
        <v>13215</v>
      </c>
      <c r="B18" s="178" t="s">
        <v>198</v>
      </c>
      <c r="C18" s="179">
        <v>45504</v>
      </c>
      <c r="D18" s="8">
        <v>0.86792452830188682</v>
      </c>
      <c r="E18" s="8">
        <v>0.73584905660377353</v>
      </c>
      <c r="F18" s="8">
        <v>0.82692307692307687</v>
      </c>
      <c r="G18" s="8">
        <v>0.81132075471698117</v>
      </c>
      <c r="H18" s="8">
        <v>0.81481481481481477</v>
      </c>
      <c r="I18" s="8">
        <v>0.65384615384615385</v>
      </c>
      <c r="J18" s="8">
        <v>0.89090909090909087</v>
      </c>
      <c r="K18" s="8">
        <v>0.81818181818181823</v>
      </c>
      <c r="L18" s="8">
        <v>0.76923076923076927</v>
      </c>
      <c r="M18" s="8">
        <v>0.74545454545454548</v>
      </c>
      <c r="N18" s="8">
        <v>0.79629629629629628</v>
      </c>
      <c r="O18" s="8">
        <v>0.67924528301886788</v>
      </c>
      <c r="P18" s="8">
        <v>0.83018867924528306</v>
      </c>
      <c r="Q18" s="8">
        <v>0.79245283018867929</v>
      </c>
      <c r="R18" s="8">
        <v>0.71153846153846156</v>
      </c>
      <c r="S18" s="8">
        <v>0.90566037735849059</v>
      </c>
      <c r="T18" s="8">
        <v>0.6470588235294118</v>
      </c>
      <c r="U18" s="8">
        <v>0.73584905660377353</v>
      </c>
      <c r="V18" s="8">
        <v>0.76923076923076927</v>
      </c>
      <c r="W18" s="8">
        <v>0.75</v>
      </c>
      <c r="X18" s="8">
        <v>0.83636363636363631</v>
      </c>
      <c r="Y18" s="8">
        <v>0.79629629629629628</v>
      </c>
      <c r="Z18" s="8">
        <v>0.72222222222222221</v>
      </c>
      <c r="AA18" s="8">
        <v>0.77358490566037741</v>
      </c>
      <c r="AB18" s="8">
        <v>0.72222222222222221</v>
      </c>
      <c r="AC18" s="8">
        <v>0.7407407407407407</v>
      </c>
      <c r="AD18" s="8">
        <v>0.69230769230769229</v>
      </c>
      <c r="AE18" s="8">
        <v>0.79245283018867929</v>
      </c>
      <c r="AF18" s="8">
        <v>0.77777777777777779</v>
      </c>
      <c r="AG18" s="8">
        <v>0.94444444444444442</v>
      </c>
      <c r="AH18" s="8">
        <v>0.79245283018867929</v>
      </c>
      <c r="AI18" s="8">
        <v>0.73584905660377353</v>
      </c>
      <c r="AJ18" s="8">
        <v>0.86792452830188682</v>
      </c>
      <c r="AK18" s="8">
        <v>0.84905660377358494</v>
      </c>
      <c r="AL18" s="8">
        <v>0.92452830188679247</v>
      </c>
      <c r="AM18" s="8">
        <v>0.87272727272727268</v>
      </c>
      <c r="AN18" s="8">
        <v>0.92727272727272725</v>
      </c>
      <c r="AO18" s="8">
        <v>0.88888888888888884</v>
      </c>
      <c r="AP18" s="8">
        <v>0.86792452830188682</v>
      </c>
      <c r="AQ18" s="8">
        <v>0.52830188679245282</v>
      </c>
      <c r="AR18" s="8">
        <v>0.46153846153846156</v>
      </c>
      <c r="AS18" s="8">
        <v>0.70370370370370372</v>
      </c>
      <c r="AT18" s="77">
        <v>0.78025135105231291</v>
      </c>
    </row>
    <row r="19" spans="1:46" ht="30" customHeight="1" x14ac:dyDescent="0.25">
      <c r="A19" s="177">
        <v>13212</v>
      </c>
      <c r="B19" s="178" t="s">
        <v>100</v>
      </c>
      <c r="C19" s="179">
        <v>45504</v>
      </c>
      <c r="D19" s="8">
        <v>1</v>
      </c>
      <c r="E19" s="8">
        <v>1</v>
      </c>
      <c r="F19" s="8">
        <v>1</v>
      </c>
      <c r="G19" s="8">
        <v>1</v>
      </c>
      <c r="H19" s="8">
        <v>1</v>
      </c>
      <c r="I19" s="8">
        <v>0.77777777777777779</v>
      </c>
      <c r="J19" s="8">
        <v>0.88888888888888884</v>
      </c>
      <c r="K19" s="8">
        <v>0.88888888888888884</v>
      </c>
      <c r="L19" s="8">
        <v>1</v>
      </c>
      <c r="M19" s="8">
        <v>0.88888888888888884</v>
      </c>
      <c r="N19" s="8">
        <v>0.88888888888888884</v>
      </c>
      <c r="O19" s="8">
        <v>0.44444444444444442</v>
      </c>
      <c r="P19" s="8">
        <v>1</v>
      </c>
      <c r="Q19" s="8">
        <v>0.77777777777777779</v>
      </c>
      <c r="R19" s="8">
        <v>0.44444444444444442</v>
      </c>
      <c r="S19" s="8">
        <v>0.88888888888888884</v>
      </c>
      <c r="T19" s="8">
        <v>0.66666666666666663</v>
      </c>
      <c r="U19" s="8">
        <v>0.66666666666666663</v>
      </c>
      <c r="V19" s="8">
        <v>1</v>
      </c>
      <c r="W19" s="8">
        <v>0.77777777777777779</v>
      </c>
      <c r="X19" s="8">
        <v>1</v>
      </c>
      <c r="Y19" s="8">
        <v>1</v>
      </c>
      <c r="Z19" s="8">
        <v>1</v>
      </c>
      <c r="AA19" s="8">
        <v>1</v>
      </c>
      <c r="AB19" s="8">
        <v>0.88888888888888884</v>
      </c>
      <c r="AC19" s="8">
        <v>0.88888888888888884</v>
      </c>
      <c r="AD19" s="8">
        <v>0.88888888888888884</v>
      </c>
      <c r="AE19" s="8">
        <v>1</v>
      </c>
      <c r="AF19" s="8">
        <v>0.88888888888888884</v>
      </c>
      <c r="AG19" s="8">
        <v>1</v>
      </c>
      <c r="AH19" s="8">
        <v>1</v>
      </c>
      <c r="AI19" s="8">
        <v>0.88888888888888884</v>
      </c>
      <c r="AJ19" s="8">
        <v>0.66666666666666663</v>
      </c>
      <c r="AK19" s="8">
        <v>0.88888888888888884</v>
      </c>
      <c r="AL19" s="8">
        <v>1</v>
      </c>
      <c r="AM19" s="8">
        <v>1</v>
      </c>
      <c r="AN19" s="8">
        <v>0.88888888888888884</v>
      </c>
      <c r="AO19" s="8">
        <v>0.88888888888888884</v>
      </c>
      <c r="AP19" s="8">
        <v>0.875</v>
      </c>
      <c r="AQ19" s="8">
        <v>0.55555555555555558</v>
      </c>
      <c r="AR19" s="8">
        <v>0.44444444444444442</v>
      </c>
      <c r="AS19" s="8">
        <v>0.44444444444444442</v>
      </c>
      <c r="AT19" s="77">
        <v>0.85945767195767175</v>
      </c>
    </row>
    <row r="20" spans="1:46" ht="30" customHeight="1" x14ac:dyDescent="0.25">
      <c r="A20" s="177">
        <v>13226</v>
      </c>
      <c r="B20" s="178" t="s">
        <v>166</v>
      </c>
      <c r="C20" s="179">
        <v>45504</v>
      </c>
      <c r="D20" s="180">
        <v>0.875</v>
      </c>
      <c r="E20" s="180">
        <v>0.91304347826086951</v>
      </c>
      <c r="F20" s="180">
        <v>0.95652173913043481</v>
      </c>
      <c r="G20" s="180">
        <v>0.86956521739130432</v>
      </c>
      <c r="H20" s="180">
        <v>0.75</v>
      </c>
      <c r="I20" s="180">
        <v>0.75</v>
      </c>
      <c r="J20" s="180">
        <v>0.875</v>
      </c>
      <c r="K20" s="180">
        <v>0.875</v>
      </c>
      <c r="L20" s="180">
        <v>0.875</v>
      </c>
      <c r="M20" s="180">
        <v>0.91304347826086951</v>
      </c>
      <c r="N20" s="180">
        <v>0.95454545454545459</v>
      </c>
      <c r="O20" s="180">
        <v>0.58333333333333337</v>
      </c>
      <c r="P20" s="180">
        <v>0.79166666666666663</v>
      </c>
      <c r="Q20" s="180">
        <v>0.69565217391304346</v>
      </c>
      <c r="R20" s="180">
        <v>0.58333333333333337</v>
      </c>
      <c r="S20" s="180">
        <v>0.91666666666666663</v>
      </c>
      <c r="T20" s="180">
        <v>0.60869565217391308</v>
      </c>
      <c r="U20" s="180">
        <v>0.75</v>
      </c>
      <c r="V20" s="180">
        <v>0.91666666666666663</v>
      </c>
      <c r="W20" s="180">
        <v>0.83333333333333337</v>
      </c>
      <c r="X20" s="180">
        <v>0.875</v>
      </c>
      <c r="Y20" s="180">
        <v>0.875</v>
      </c>
      <c r="Z20" s="180">
        <v>0.95833333333333337</v>
      </c>
      <c r="AA20" s="180">
        <v>0.91666666666666663</v>
      </c>
      <c r="AB20" s="180">
        <v>0.83333333333333337</v>
      </c>
      <c r="AC20" s="180">
        <v>0.83333333333333337</v>
      </c>
      <c r="AD20" s="180">
        <v>0.83333333333333337</v>
      </c>
      <c r="AE20" s="180">
        <v>0.82608695652173914</v>
      </c>
      <c r="AF20" s="180">
        <v>0.75</v>
      </c>
      <c r="AG20" s="180">
        <v>0.95833333333333337</v>
      </c>
      <c r="AH20" s="180">
        <v>0.95833333333333337</v>
      </c>
      <c r="AI20" s="180">
        <v>0.66666666666666663</v>
      </c>
      <c r="AJ20" s="180">
        <v>0.70833333333333337</v>
      </c>
      <c r="AK20" s="180">
        <v>0.70833333333333337</v>
      </c>
      <c r="AL20" s="180">
        <v>0.91666666666666663</v>
      </c>
      <c r="AM20" s="180">
        <v>0.95833333333333337</v>
      </c>
      <c r="AN20" s="180">
        <v>0.875</v>
      </c>
      <c r="AO20" s="180">
        <v>0.66666666666666663</v>
      </c>
      <c r="AP20" s="180">
        <v>0.90909090909090906</v>
      </c>
      <c r="AQ20" s="180">
        <v>0.43478260869565216</v>
      </c>
      <c r="AR20" s="180">
        <v>0.34782608695652173</v>
      </c>
      <c r="AS20" s="180">
        <v>0.58333333333333337</v>
      </c>
      <c r="AT20" s="181">
        <v>0.80187747035573109</v>
      </c>
    </row>
    <row r="21" spans="1:46" ht="30" customHeight="1" x14ac:dyDescent="0.25">
      <c r="A21" s="177">
        <v>13227</v>
      </c>
      <c r="B21" s="178" t="s">
        <v>167</v>
      </c>
      <c r="C21" s="179">
        <v>45504</v>
      </c>
      <c r="D21" s="8">
        <v>0.87209302325581395</v>
      </c>
      <c r="E21" s="8">
        <v>0.82558139534883723</v>
      </c>
      <c r="F21" s="8">
        <v>0.88235294117647056</v>
      </c>
      <c r="G21" s="8">
        <v>0.87209302325581395</v>
      </c>
      <c r="H21" s="8">
        <v>0.8045977011494253</v>
      </c>
      <c r="I21" s="8">
        <v>0.70238095238095233</v>
      </c>
      <c r="J21" s="8">
        <v>0.87356321839080464</v>
      </c>
      <c r="K21" s="8">
        <v>0.86363636363636365</v>
      </c>
      <c r="L21" s="8">
        <v>0.78823529411764703</v>
      </c>
      <c r="M21" s="8">
        <v>0.78409090909090906</v>
      </c>
      <c r="N21" s="8">
        <v>0.82954545454545459</v>
      </c>
      <c r="O21" s="8">
        <v>0.69767441860465118</v>
      </c>
      <c r="P21" s="8">
        <v>0.81176470588235294</v>
      </c>
      <c r="Q21" s="8">
        <v>0.80952380952380953</v>
      </c>
      <c r="R21" s="8">
        <v>0.6705882352941176</v>
      </c>
      <c r="S21" s="8">
        <v>0.86046511627906974</v>
      </c>
      <c r="T21" s="8">
        <v>0.69411764705882351</v>
      </c>
      <c r="U21" s="8">
        <v>0.7441860465116279</v>
      </c>
      <c r="V21" s="8">
        <v>0.82352941176470584</v>
      </c>
      <c r="W21" s="8">
        <v>0.76470588235294112</v>
      </c>
      <c r="X21" s="8">
        <v>0.85227272727272729</v>
      </c>
      <c r="Y21" s="8">
        <v>0.83908045977011492</v>
      </c>
      <c r="Z21" s="8">
        <v>0.81609195402298851</v>
      </c>
      <c r="AA21" s="8">
        <v>0.84883720930232553</v>
      </c>
      <c r="AB21" s="8">
        <v>0.7816091954022989</v>
      </c>
      <c r="AC21" s="8">
        <v>0.80232558139534882</v>
      </c>
      <c r="AD21" s="8">
        <v>0.71764705882352942</v>
      </c>
      <c r="AE21" s="8">
        <v>0.79069767441860461</v>
      </c>
      <c r="AF21" s="8">
        <v>0.7931034482758621</v>
      </c>
      <c r="AG21" s="8">
        <v>0.95402298850574707</v>
      </c>
      <c r="AH21" s="8">
        <v>0.83529411764705885</v>
      </c>
      <c r="AI21" s="8">
        <v>0.75294117647058822</v>
      </c>
      <c r="AJ21" s="8">
        <v>0.77906976744186052</v>
      </c>
      <c r="AK21" s="8">
        <v>0.77906976744186052</v>
      </c>
      <c r="AL21" s="8">
        <v>0.91860465116279066</v>
      </c>
      <c r="AM21" s="8">
        <v>0.90804597701149425</v>
      </c>
      <c r="AN21" s="8">
        <v>0.94318181818181823</v>
      </c>
      <c r="AO21" s="8">
        <v>0.84883720930232553</v>
      </c>
      <c r="AP21" s="8">
        <v>0.86746987951807231</v>
      </c>
      <c r="AQ21" s="8">
        <v>0.58139534883720934</v>
      </c>
      <c r="AR21" s="8">
        <v>0.52941176470588236</v>
      </c>
      <c r="AS21" s="8">
        <v>0.71764705882352942</v>
      </c>
      <c r="AT21" s="77">
        <v>0.80074719960368179</v>
      </c>
    </row>
    <row r="22" spans="1:46" ht="30" customHeight="1" x14ac:dyDescent="0.25">
      <c r="A22" s="177">
        <v>13216</v>
      </c>
      <c r="B22" s="178" t="s">
        <v>156</v>
      </c>
      <c r="C22" s="179">
        <v>45504</v>
      </c>
      <c r="D22" s="8">
        <v>1</v>
      </c>
      <c r="E22" s="8">
        <v>1</v>
      </c>
      <c r="F22" s="8">
        <v>1</v>
      </c>
      <c r="G22" s="8">
        <v>1</v>
      </c>
      <c r="H22" s="8">
        <v>0.6</v>
      </c>
      <c r="I22" s="8">
        <v>0.75</v>
      </c>
      <c r="J22" s="8">
        <v>1</v>
      </c>
      <c r="K22" s="8">
        <v>1</v>
      </c>
      <c r="L22" s="8">
        <v>1</v>
      </c>
      <c r="M22" s="8">
        <v>1</v>
      </c>
      <c r="N22" s="8">
        <v>1</v>
      </c>
      <c r="O22" s="8">
        <v>1</v>
      </c>
      <c r="P22" s="8">
        <v>0.6</v>
      </c>
      <c r="Q22" s="8">
        <v>0.5</v>
      </c>
      <c r="R22" s="8">
        <v>1</v>
      </c>
      <c r="S22" s="8">
        <v>1</v>
      </c>
      <c r="T22" s="8">
        <v>1</v>
      </c>
      <c r="U22" s="8">
        <v>0.8</v>
      </c>
      <c r="V22" s="8">
        <v>1</v>
      </c>
      <c r="W22" s="8">
        <v>1</v>
      </c>
      <c r="X22" s="8">
        <v>0.8</v>
      </c>
      <c r="Y22" s="8">
        <v>1</v>
      </c>
      <c r="Z22" s="8">
        <v>1</v>
      </c>
      <c r="AA22" s="8">
        <v>1</v>
      </c>
      <c r="AB22" s="8">
        <v>1</v>
      </c>
      <c r="AC22" s="8">
        <v>1</v>
      </c>
      <c r="AD22" s="8">
        <v>0.8</v>
      </c>
      <c r="AE22" s="8">
        <v>0.75</v>
      </c>
      <c r="AF22" s="8">
        <v>1</v>
      </c>
      <c r="AG22" s="8">
        <v>1</v>
      </c>
      <c r="AH22" s="8">
        <v>1</v>
      </c>
      <c r="AI22" s="8">
        <v>1</v>
      </c>
      <c r="AJ22" s="8">
        <v>0.6</v>
      </c>
      <c r="AK22" s="8">
        <v>0.8</v>
      </c>
      <c r="AL22" s="8">
        <v>1</v>
      </c>
      <c r="AM22" s="8">
        <v>1</v>
      </c>
      <c r="AN22" s="8">
        <v>1</v>
      </c>
      <c r="AO22" s="8">
        <v>1</v>
      </c>
      <c r="AP22" s="8">
        <v>1</v>
      </c>
      <c r="AQ22" s="8">
        <v>1</v>
      </c>
      <c r="AR22" s="8">
        <v>1</v>
      </c>
      <c r="AS22" s="8">
        <v>1</v>
      </c>
      <c r="AT22" s="77">
        <v>0.9285714285714286</v>
      </c>
    </row>
    <row r="23" spans="1:46" ht="30" customHeight="1" x14ac:dyDescent="0.25">
      <c r="A23" s="177">
        <v>13217</v>
      </c>
      <c r="B23" s="178" t="s">
        <v>157</v>
      </c>
      <c r="C23" s="179">
        <v>45504</v>
      </c>
      <c r="D23" s="8">
        <v>0.8125</v>
      </c>
      <c r="E23" s="8">
        <v>0.8125</v>
      </c>
      <c r="F23" s="8">
        <v>0.90625</v>
      </c>
      <c r="G23" s="8">
        <v>0.84375</v>
      </c>
      <c r="H23" s="8">
        <v>0.81818181818181823</v>
      </c>
      <c r="I23" s="8">
        <v>0.70967741935483875</v>
      </c>
      <c r="J23" s="8">
        <v>0.87878787878787878</v>
      </c>
      <c r="K23" s="8">
        <v>0.87878787878787878</v>
      </c>
      <c r="L23" s="8">
        <v>0.78125</v>
      </c>
      <c r="M23" s="8">
        <v>0.84848484848484851</v>
      </c>
      <c r="N23" s="8">
        <v>0.90909090909090906</v>
      </c>
      <c r="O23" s="8">
        <v>0.69696969696969702</v>
      </c>
      <c r="P23" s="8">
        <v>0.875</v>
      </c>
      <c r="Q23" s="8">
        <v>0.78125</v>
      </c>
      <c r="R23" s="8">
        <v>0.625</v>
      </c>
      <c r="S23" s="8">
        <v>0.84375</v>
      </c>
      <c r="T23" s="8">
        <v>0.63636363636363635</v>
      </c>
      <c r="U23" s="8">
        <v>0.72727272727272729</v>
      </c>
      <c r="V23" s="8">
        <v>0.78787878787878785</v>
      </c>
      <c r="W23" s="8">
        <v>0.81818181818181823</v>
      </c>
      <c r="X23" s="8">
        <v>0.87878787878787878</v>
      </c>
      <c r="Y23" s="8">
        <v>0.81818181818181823</v>
      </c>
      <c r="Z23" s="8">
        <v>0.78787878787878785</v>
      </c>
      <c r="AA23" s="8">
        <v>0.78787878787878785</v>
      </c>
      <c r="AB23" s="8">
        <v>0.75757575757575757</v>
      </c>
      <c r="AC23" s="8">
        <v>0.75757575757575757</v>
      </c>
      <c r="AD23" s="8">
        <v>0.71875</v>
      </c>
      <c r="AE23" s="8">
        <v>0.81818181818181823</v>
      </c>
      <c r="AF23" s="8">
        <v>0.75757575757575757</v>
      </c>
      <c r="AG23" s="8">
        <v>0.93939393939393945</v>
      </c>
      <c r="AH23" s="8">
        <v>0.81818181818181823</v>
      </c>
      <c r="AI23" s="8">
        <v>0.75757575757575757</v>
      </c>
      <c r="AJ23" s="8">
        <v>0.81818181818181823</v>
      </c>
      <c r="AK23" s="8">
        <v>0.84848484848484851</v>
      </c>
      <c r="AL23" s="8">
        <v>0.96969696969696972</v>
      </c>
      <c r="AM23" s="8">
        <v>0.84848484848484851</v>
      </c>
      <c r="AN23" s="8">
        <v>1</v>
      </c>
      <c r="AO23" s="8">
        <v>0.84848484848484851</v>
      </c>
      <c r="AP23" s="8">
        <v>0.81818181818181823</v>
      </c>
      <c r="AQ23" s="8">
        <v>0.4375</v>
      </c>
      <c r="AR23" s="8">
        <v>0.38709677419354838</v>
      </c>
      <c r="AS23" s="8">
        <v>0.66666666666666663</v>
      </c>
      <c r="AT23" s="77">
        <v>0.79122009263138271</v>
      </c>
    </row>
    <row r="24" spans="1:46" ht="30" customHeight="1" x14ac:dyDescent="0.25">
      <c r="A24" s="177">
        <v>13218</v>
      </c>
      <c r="B24" s="178" t="s">
        <v>158</v>
      </c>
      <c r="C24" s="179">
        <v>45504</v>
      </c>
      <c r="D24" s="8">
        <v>0.9</v>
      </c>
      <c r="E24" s="8">
        <v>0.82051282051282048</v>
      </c>
      <c r="F24" s="8">
        <v>0.87179487179487181</v>
      </c>
      <c r="G24" s="8">
        <v>0.84615384615384615</v>
      </c>
      <c r="H24" s="8">
        <v>0.75</v>
      </c>
      <c r="I24" s="8">
        <v>0.67500000000000004</v>
      </c>
      <c r="J24" s="8">
        <v>0.85</v>
      </c>
      <c r="K24" s="8">
        <v>0.8</v>
      </c>
      <c r="L24" s="8">
        <v>0.7</v>
      </c>
      <c r="M24" s="8">
        <v>0.7</v>
      </c>
      <c r="N24" s="8">
        <v>0.74358974358974361</v>
      </c>
      <c r="O24" s="8">
        <v>0.55000000000000004</v>
      </c>
      <c r="P24" s="8">
        <v>0.78947368421052633</v>
      </c>
      <c r="Q24" s="8">
        <v>0.7567567567567568</v>
      </c>
      <c r="R24" s="8">
        <v>0.61538461538461542</v>
      </c>
      <c r="S24" s="8">
        <v>0.87179487179487181</v>
      </c>
      <c r="T24" s="8">
        <v>0.67500000000000004</v>
      </c>
      <c r="U24" s="8">
        <v>0.67500000000000004</v>
      </c>
      <c r="V24" s="8">
        <v>0.85</v>
      </c>
      <c r="W24" s="8">
        <v>0.75</v>
      </c>
      <c r="X24" s="8">
        <v>0.9</v>
      </c>
      <c r="Y24" s="8">
        <v>0.8</v>
      </c>
      <c r="Z24" s="8">
        <v>0.875</v>
      </c>
      <c r="AA24" s="8">
        <v>0.87179487179487181</v>
      </c>
      <c r="AB24" s="8">
        <v>0.75</v>
      </c>
      <c r="AC24" s="8">
        <v>0.77500000000000002</v>
      </c>
      <c r="AD24" s="8">
        <v>0.72499999999999998</v>
      </c>
      <c r="AE24" s="8">
        <v>0.76923076923076927</v>
      </c>
      <c r="AF24" s="8">
        <v>0.72499999999999998</v>
      </c>
      <c r="AG24" s="8">
        <v>0.92500000000000004</v>
      </c>
      <c r="AH24" s="8">
        <v>0.85</v>
      </c>
      <c r="AI24" s="8">
        <v>0.65</v>
      </c>
      <c r="AJ24" s="8">
        <v>0.7</v>
      </c>
      <c r="AK24" s="8">
        <v>0.67500000000000004</v>
      </c>
      <c r="AL24" s="8">
        <v>0.875</v>
      </c>
      <c r="AM24" s="8">
        <v>0.92307692307692313</v>
      </c>
      <c r="AN24" s="8">
        <v>0.85</v>
      </c>
      <c r="AO24" s="8">
        <v>0.67500000000000004</v>
      </c>
      <c r="AP24" s="8">
        <v>0.83333333333333337</v>
      </c>
      <c r="AQ24" s="8">
        <v>0.46153846153846156</v>
      </c>
      <c r="AR24" s="8">
        <v>0.41025641025641024</v>
      </c>
      <c r="AS24" s="8">
        <v>0.58974358974358976</v>
      </c>
      <c r="AT24" s="77">
        <v>0.7571294183136289</v>
      </c>
    </row>
    <row r="25" spans="1:46" ht="30" customHeight="1" x14ac:dyDescent="0.25">
      <c r="A25" s="177">
        <v>13219</v>
      </c>
      <c r="B25" s="178" t="s">
        <v>159</v>
      </c>
      <c r="C25" s="179">
        <v>45504</v>
      </c>
      <c r="D25" s="180">
        <v>0.8571428571428571</v>
      </c>
      <c r="E25" s="180">
        <v>0.8571428571428571</v>
      </c>
      <c r="F25" s="180">
        <v>0.88888888888888884</v>
      </c>
      <c r="G25" s="180">
        <v>0.8928571428571429</v>
      </c>
      <c r="H25" s="180">
        <v>0.8571428571428571</v>
      </c>
      <c r="I25" s="180">
        <v>0.75</v>
      </c>
      <c r="J25" s="180">
        <v>0.86206896551724133</v>
      </c>
      <c r="K25" s="180">
        <v>0.89655172413793105</v>
      </c>
      <c r="L25" s="180">
        <v>0.92592592592592593</v>
      </c>
      <c r="M25" s="180">
        <v>0.86206896551724133</v>
      </c>
      <c r="N25" s="180">
        <v>0.89655172413793105</v>
      </c>
      <c r="O25" s="180">
        <v>0.70370370370370372</v>
      </c>
      <c r="P25" s="180">
        <v>0.7931034482758621</v>
      </c>
      <c r="Q25" s="180">
        <v>0.86206896551724133</v>
      </c>
      <c r="R25" s="180">
        <v>0.6785714285714286</v>
      </c>
      <c r="S25" s="180">
        <v>0.86206896551724133</v>
      </c>
      <c r="T25" s="180">
        <v>0.65384615384615385</v>
      </c>
      <c r="U25" s="180">
        <v>0.85185185185185186</v>
      </c>
      <c r="V25" s="180">
        <v>0.88461538461538458</v>
      </c>
      <c r="W25" s="180">
        <v>0.69230769230769229</v>
      </c>
      <c r="X25" s="180">
        <v>0.86206896551724133</v>
      </c>
      <c r="Y25" s="180">
        <v>0.9285714285714286</v>
      </c>
      <c r="Z25" s="180">
        <v>0.8571428571428571</v>
      </c>
      <c r="AA25" s="180">
        <v>0.9285714285714286</v>
      </c>
      <c r="AB25" s="180">
        <v>0.8571428571428571</v>
      </c>
      <c r="AC25" s="180">
        <v>0.8928571428571429</v>
      </c>
      <c r="AD25" s="180">
        <v>0.85185185185185186</v>
      </c>
      <c r="AE25" s="180">
        <v>0.8571428571428571</v>
      </c>
      <c r="AF25" s="180">
        <v>0.8928571428571429</v>
      </c>
      <c r="AG25" s="180">
        <v>1</v>
      </c>
      <c r="AH25" s="180">
        <v>0.88888888888888884</v>
      </c>
      <c r="AI25" s="180">
        <v>0.77777777777777779</v>
      </c>
      <c r="AJ25" s="180">
        <v>0.81481481481481477</v>
      </c>
      <c r="AK25" s="180">
        <v>0.77777777777777779</v>
      </c>
      <c r="AL25" s="180">
        <v>0.88888888888888884</v>
      </c>
      <c r="AM25" s="180">
        <v>0.96551724137931039</v>
      </c>
      <c r="AN25" s="180">
        <v>0.93103448275862066</v>
      </c>
      <c r="AO25" s="180">
        <v>0.9285714285714286</v>
      </c>
      <c r="AP25" s="180">
        <v>0.96153846153846156</v>
      </c>
      <c r="AQ25" s="180">
        <v>0.7142857142857143</v>
      </c>
      <c r="AR25" s="180">
        <v>0.6071428571428571</v>
      </c>
      <c r="AS25" s="180">
        <v>0.75</v>
      </c>
      <c r="AT25" s="181">
        <v>0.84435534209754237</v>
      </c>
    </row>
    <row r="26" spans="1:46" ht="30" customHeight="1" x14ac:dyDescent="0.25">
      <c r="A26" s="177">
        <v>13220</v>
      </c>
      <c r="B26" s="178" t="s">
        <v>160</v>
      </c>
      <c r="C26" s="179">
        <v>45504</v>
      </c>
      <c r="D26" s="8">
        <v>1</v>
      </c>
      <c r="E26" s="8">
        <v>1</v>
      </c>
      <c r="F26" s="8">
        <v>1</v>
      </c>
      <c r="G26" s="8">
        <v>1</v>
      </c>
      <c r="H26" s="8">
        <v>0.8</v>
      </c>
      <c r="I26" s="8">
        <v>0.8</v>
      </c>
      <c r="J26" s="8">
        <v>1</v>
      </c>
      <c r="K26" s="8">
        <v>1</v>
      </c>
      <c r="L26" s="8">
        <v>1</v>
      </c>
      <c r="M26" s="8">
        <v>1</v>
      </c>
      <c r="N26" s="8">
        <v>1</v>
      </c>
      <c r="O26" s="8">
        <v>1</v>
      </c>
      <c r="P26" s="8">
        <v>0.8</v>
      </c>
      <c r="Q26" s="8">
        <v>0.8</v>
      </c>
      <c r="R26" s="8">
        <v>0.6</v>
      </c>
      <c r="S26" s="8">
        <v>1</v>
      </c>
      <c r="T26" s="8">
        <v>0.75</v>
      </c>
      <c r="U26" s="8">
        <v>0.8</v>
      </c>
      <c r="V26" s="8">
        <v>0.8</v>
      </c>
      <c r="W26" s="8">
        <v>1</v>
      </c>
      <c r="X26" s="8">
        <v>0.4</v>
      </c>
      <c r="Y26" s="8">
        <v>0.8</v>
      </c>
      <c r="Z26" s="8">
        <v>0.8</v>
      </c>
      <c r="AA26" s="8">
        <v>0.8</v>
      </c>
      <c r="AB26" s="8">
        <v>0.8</v>
      </c>
      <c r="AC26" s="8">
        <v>0.8</v>
      </c>
      <c r="AD26" s="8">
        <v>0.4</v>
      </c>
      <c r="AE26" s="8">
        <v>0.6</v>
      </c>
      <c r="AF26" s="8">
        <v>0.6</v>
      </c>
      <c r="AG26" s="8">
        <v>1</v>
      </c>
      <c r="AH26" s="8">
        <v>1</v>
      </c>
      <c r="AI26" s="8">
        <v>0.8</v>
      </c>
      <c r="AJ26" s="8">
        <v>0.8</v>
      </c>
      <c r="AK26" s="8">
        <v>0.8</v>
      </c>
      <c r="AL26" s="8">
        <v>1</v>
      </c>
      <c r="AM26" s="8">
        <v>1</v>
      </c>
      <c r="AN26" s="8">
        <v>1</v>
      </c>
      <c r="AO26" s="8">
        <v>0.8</v>
      </c>
      <c r="AP26" s="8">
        <v>1</v>
      </c>
      <c r="AQ26" s="8">
        <v>0.6</v>
      </c>
      <c r="AR26" s="8">
        <v>0.6</v>
      </c>
      <c r="AS26" s="8">
        <v>1</v>
      </c>
      <c r="AT26" s="77">
        <v>0.84642857142857175</v>
      </c>
    </row>
    <row r="27" spans="1:46" ht="30" customHeight="1" x14ac:dyDescent="0.25">
      <c r="A27" s="177">
        <v>13221</v>
      </c>
      <c r="B27" s="178" t="s">
        <v>161</v>
      </c>
      <c r="C27" s="179">
        <v>45504</v>
      </c>
      <c r="D27" s="8">
        <v>0.76190476190476186</v>
      </c>
      <c r="E27" s="8">
        <v>0.76190476190476186</v>
      </c>
      <c r="F27" s="8">
        <v>0.8</v>
      </c>
      <c r="G27" s="8">
        <v>0.80952380952380953</v>
      </c>
      <c r="H27" s="8">
        <v>0.66666666666666663</v>
      </c>
      <c r="I27" s="8">
        <v>0.65</v>
      </c>
      <c r="J27" s="8">
        <v>0.75</v>
      </c>
      <c r="K27" s="8">
        <v>0.76190476190476186</v>
      </c>
      <c r="L27" s="8">
        <v>0.6</v>
      </c>
      <c r="M27" s="8">
        <v>0.7142857142857143</v>
      </c>
      <c r="N27" s="8">
        <v>0.76190476190476186</v>
      </c>
      <c r="O27" s="8">
        <v>0.5714285714285714</v>
      </c>
      <c r="P27" s="8">
        <v>0.73684210526315785</v>
      </c>
      <c r="Q27" s="8">
        <v>0.63157894736842102</v>
      </c>
      <c r="R27" s="8">
        <v>0.7</v>
      </c>
      <c r="S27" s="8">
        <v>0.8</v>
      </c>
      <c r="T27" s="8">
        <v>0.7</v>
      </c>
      <c r="U27" s="8">
        <v>0.65</v>
      </c>
      <c r="V27" s="8">
        <v>0.7</v>
      </c>
      <c r="W27" s="8">
        <v>0.75</v>
      </c>
      <c r="X27" s="8">
        <v>0.76190476190476186</v>
      </c>
      <c r="Y27" s="8">
        <v>0.76190476190476186</v>
      </c>
      <c r="Z27" s="8">
        <v>0.76190476190476186</v>
      </c>
      <c r="AA27" s="8">
        <v>0.80952380952380953</v>
      </c>
      <c r="AB27" s="8">
        <v>0.76190476190476186</v>
      </c>
      <c r="AC27" s="8">
        <v>0.75</v>
      </c>
      <c r="AD27" s="8">
        <v>0.76190476190476186</v>
      </c>
      <c r="AE27" s="8">
        <v>0.75</v>
      </c>
      <c r="AF27" s="8">
        <v>0.76190476190476186</v>
      </c>
      <c r="AG27" s="8">
        <v>0.95238095238095233</v>
      </c>
      <c r="AH27" s="8">
        <v>0.75</v>
      </c>
      <c r="AI27" s="8">
        <v>0.7</v>
      </c>
      <c r="AJ27" s="8">
        <v>0.66666666666666663</v>
      </c>
      <c r="AK27" s="8">
        <v>0.61904761904761907</v>
      </c>
      <c r="AL27" s="8">
        <v>0.8571428571428571</v>
      </c>
      <c r="AM27" s="8">
        <v>0.76190476190476186</v>
      </c>
      <c r="AN27" s="8">
        <v>0.8571428571428571</v>
      </c>
      <c r="AO27" s="8">
        <v>0.65</v>
      </c>
      <c r="AP27" s="8">
        <v>0.65</v>
      </c>
      <c r="AQ27" s="8">
        <v>0.4</v>
      </c>
      <c r="AR27" s="8">
        <v>0.35</v>
      </c>
      <c r="AS27" s="8">
        <v>0.65</v>
      </c>
      <c r="AT27" s="77">
        <v>0.71483768946174975</v>
      </c>
    </row>
    <row r="28" spans="1:46" ht="30" customHeight="1" x14ac:dyDescent="0.25">
      <c r="A28" s="177">
        <v>13222</v>
      </c>
      <c r="B28" s="178" t="s">
        <v>162</v>
      </c>
      <c r="C28" s="179">
        <v>45504</v>
      </c>
      <c r="D28" s="8">
        <v>0.89655172413793105</v>
      </c>
      <c r="E28" s="8">
        <v>0.8214285714285714</v>
      </c>
      <c r="F28" s="8">
        <v>0.9642857142857143</v>
      </c>
      <c r="G28" s="8">
        <v>0.8571428571428571</v>
      </c>
      <c r="H28" s="8">
        <v>0.82758620689655171</v>
      </c>
      <c r="I28" s="8">
        <v>0.69230769230769229</v>
      </c>
      <c r="J28" s="8">
        <v>0.96551724137931039</v>
      </c>
      <c r="K28" s="8">
        <v>0.89655172413793105</v>
      </c>
      <c r="L28" s="8">
        <v>0.85185185185185186</v>
      </c>
      <c r="M28" s="8">
        <v>0.82758620689655171</v>
      </c>
      <c r="N28" s="8">
        <v>0.8928571428571429</v>
      </c>
      <c r="O28" s="8">
        <v>0.6071428571428571</v>
      </c>
      <c r="P28" s="8">
        <v>0.8571428571428571</v>
      </c>
      <c r="Q28" s="8">
        <v>0.81481481481481477</v>
      </c>
      <c r="R28" s="8">
        <v>0.6071428571428571</v>
      </c>
      <c r="S28" s="8">
        <v>0.9285714285714286</v>
      </c>
      <c r="T28" s="8">
        <v>0.55172413793103448</v>
      </c>
      <c r="U28" s="8">
        <v>0.68965517241379315</v>
      </c>
      <c r="V28" s="8">
        <v>0.89655172413793105</v>
      </c>
      <c r="W28" s="8">
        <v>0.82758620689655171</v>
      </c>
      <c r="X28" s="8">
        <v>0.89655172413793105</v>
      </c>
      <c r="Y28" s="8">
        <v>0.86206896551724133</v>
      </c>
      <c r="Z28" s="8">
        <v>0.86206896551724133</v>
      </c>
      <c r="AA28" s="8">
        <v>0.89655172413793105</v>
      </c>
      <c r="AB28" s="8">
        <v>0.8214285714285714</v>
      </c>
      <c r="AC28" s="8">
        <v>0.7931034482758621</v>
      </c>
      <c r="AD28" s="8">
        <v>0.75</v>
      </c>
      <c r="AE28" s="8">
        <v>0.89655172413793105</v>
      </c>
      <c r="AF28" s="8">
        <v>0.82758620689655171</v>
      </c>
      <c r="AG28" s="8">
        <v>0.89655172413793105</v>
      </c>
      <c r="AH28" s="8">
        <v>0.86206896551724133</v>
      </c>
      <c r="AI28" s="8">
        <v>0.68965517241379315</v>
      </c>
      <c r="AJ28" s="8">
        <v>0.82758620689655171</v>
      </c>
      <c r="AK28" s="8">
        <v>0.82758620689655171</v>
      </c>
      <c r="AL28" s="8">
        <v>0.93103448275862066</v>
      </c>
      <c r="AM28" s="8">
        <v>0.93103448275862066</v>
      </c>
      <c r="AN28" s="8">
        <v>0.93103448275862066</v>
      </c>
      <c r="AO28" s="8">
        <v>0.82758620689655171</v>
      </c>
      <c r="AP28" s="8">
        <v>0.8928571428571429</v>
      </c>
      <c r="AQ28" s="8">
        <v>0.6071428571428571</v>
      </c>
      <c r="AR28" s="8">
        <v>0.51851851851851849</v>
      </c>
      <c r="AS28" s="8">
        <v>0.75862068965517238</v>
      </c>
      <c r="AT28" s="77">
        <v>0.81859970139937321</v>
      </c>
    </row>
    <row r="29" spans="1:46" ht="30" customHeight="1" x14ac:dyDescent="0.25">
      <c r="A29" s="177">
        <v>13223</v>
      </c>
      <c r="B29" s="178" t="s">
        <v>163</v>
      </c>
      <c r="C29" s="179">
        <v>45504</v>
      </c>
      <c r="D29" s="8">
        <v>0.88</v>
      </c>
      <c r="E29" s="8">
        <v>0.92</v>
      </c>
      <c r="F29" s="8">
        <v>0.88</v>
      </c>
      <c r="G29" s="8">
        <v>0.88</v>
      </c>
      <c r="H29" s="8">
        <v>0.84615384615384615</v>
      </c>
      <c r="I29" s="8">
        <v>0.73076923076923073</v>
      </c>
      <c r="J29" s="8">
        <v>0.84615384615384615</v>
      </c>
      <c r="K29" s="8">
        <v>0.88461538461538458</v>
      </c>
      <c r="L29" s="8">
        <v>0.88461538461538458</v>
      </c>
      <c r="M29" s="8">
        <v>0.80769230769230771</v>
      </c>
      <c r="N29" s="8">
        <v>0.88461538461538458</v>
      </c>
      <c r="O29" s="8">
        <v>0.69230769230769229</v>
      </c>
      <c r="P29" s="8">
        <v>0.76923076923076927</v>
      </c>
      <c r="Q29" s="8">
        <v>0.80769230769230771</v>
      </c>
      <c r="R29" s="8">
        <v>0.53846153846153844</v>
      </c>
      <c r="S29" s="8">
        <v>0.84615384615384615</v>
      </c>
      <c r="T29" s="8">
        <v>0.72</v>
      </c>
      <c r="U29" s="8">
        <v>0.84</v>
      </c>
      <c r="V29" s="8">
        <v>0.88</v>
      </c>
      <c r="W29" s="8">
        <v>0.68</v>
      </c>
      <c r="X29" s="8">
        <v>0.80769230769230771</v>
      </c>
      <c r="Y29" s="8">
        <v>0.84615384615384615</v>
      </c>
      <c r="Z29" s="8">
        <v>0.84615384615384615</v>
      </c>
      <c r="AA29" s="8">
        <v>0.84615384615384615</v>
      </c>
      <c r="AB29" s="8">
        <v>0.73076923076923073</v>
      </c>
      <c r="AC29" s="8">
        <v>0.80769230769230771</v>
      </c>
      <c r="AD29" s="8">
        <v>0.68</v>
      </c>
      <c r="AE29" s="8">
        <v>0.68</v>
      </c>
      <c r="AF29" s="8">
        <v>0.73076923076923073</v>
      </c>
      <c r="AG29" s="8">
        <v>0.96</v>
      </c>
      <c r="AH29" s="8">
        <v>0.88</v>
      </c>
      <c r="AI29" s="8">
        <v>0.8</v>
      </c>
      <c r="AJ29" s="8">
        <v>0.72</v>
      </c>
      <c r="AK29" s="8">
        <v>0.8</v>
      </c>
      <c r="AL29" s="8">
        <v>1</v>
      </c>
      <c r="AM29" s="8">
        <v>0.96</v>
      </c>
      <c r="AN29" s="8">
        <v>0.96153846153846156</v>
      </c>
      <c r="AO29" s="8">
        <v>0.80769230769230771</v>
      </c>
      <c r="AP29" s="8">
        <v>0.92</v>
      </c>
      <c r="AQ29" s="8">
        <v>0.38461538461538464</v>
      </c>
      <c r="AR29" s="8">
        <v>0.38461538461538464</v>
      </c>
      <c r="AS29" s="8">
        <v>0.61538461538461542</v>
      </c>
      <c r="AT29" s="77">
        <v>0.79494505494505507</v>
      </c>
    </row>
    <row r="30" spans="1:46" ht="30" customHeight="1" x14ac:dyDescent="0.25">
      <c r="A30" s="177">
        <v>13224</v>
      </c>
      <c r="B30" s="178" t="s">
        <v>164</v>
      </c>
      <c r="C30" s="179">
        <v>45504</v>
      </c>
      <c r="D30" s="180">
        <v>0.90476190476190477</v>
      </c>
      <c r="E30" s="180">
        <v>0.80952380952380953</v>
      </c>
      <c r="F30" s="180">
        <v>0.90476190476190477</v>
      </c>
      <c r="G30" s="180">
        <v>0.90476190476190477</v>
      </c>
      <c r="H30" s="180">
        <v>0.80952380952380953</v>
      </c>
      <c r="I30" s="180">
        <v>0.72727272727272729</v>
      </c>
      <c r="J30" s="180">
        <v>0.86363636363636365</v>
      </c>
      <c r="K30" s="180">
        <v>0.86363636363636365</v>
      </c>
      <c r="L30" s="180">
        <v>0.81818181818181823</v>
      </c>
      <c r="M30" s="180">
        <v>0.86363636363636365</v>
      </c>
      <c r="N30" s="180">
        <v>0.86363636363636365</v>
      </c>
      <c r="O30" s="180">
        <v>0.7142857142857143</v>
      </c>
      <c r="P30" s="180">
        <v>0.81818181818181823</v>
      </c>
      <c r="Q30" s="180">
        <v>0.76190476190476186</v>
      </c>
      <c r="R30" s="180">
        <v>0.76190476190476186</v>
      </c>
      <c r="S30" s="180">
        <v>0.90909090909090906</v>
      </c>
      <c r="T30" s="180">
        <v>0.7142857142857143</v>
      </c>
      <c r="U30" s="180">
        <v>0.72727272727272729</v>
      </c>
      <c r="V30" s="180">
        <v>0.8571428571428571</v>
      </c>
      <c r="W30" s="180">
        <v>0.7142857142857143</v>
      </c>
      <c r="X30" s="180">
        <v>1</v>
      </c>
      <c r="Y30" s="180">
        <v>0.90476190476190477</v>
      </c>
      <c r="Z30" s="180">
        <v>0.90476190476190477</v>
      </c>
      <c r="AA30" s="180">
        <v>0.9</v>
      </c>
      <c r="AB30" s="180">
        <v>0.81818181818181823</v>
      </c>
      <c r="AC30" s="180">
        <v>0.8571428571428571</v>
      </c>
      <c r="AD30" s="180">
        <v>0.76190476190476186</v>
      </c>
      <c r="AE30" s="180">
        <v>0.8571428571428571</v>
      </c>
      <c r="AF30" s="180">
        <v>0.80952380952380953</v>
      </c>
      <c r="AG30" s="180">
        <v>1</v>
      </c>
      <c r="AH30" s="180">
        <v>0.90476190476190477</v>
      </c>
      <c r="AI30" s="180">
        <v>0.76190476190476186</v>
      </c>
      <c r="AJ30" s="180">
        <v>0.8571428571428571</v>
      </c>
      <c r="AK30" s="180">
        <v>0.80952380952380953</v>
      </c>
      <c r="AL30" s="180">
        <v>0.8571428571428571</v>
      </c>
      <c r="AM30" s="180">
        <v>0.95454545454545459</v>
      </c>
      <c r="AN30" s="180">
        <v>0.90909090909090906</v>
      </c>
      <c r="AO30" s="180">
        <v>0.90476190476190477</v>
      </c>
      <c r="AP30" s="180">
        <v>1</v>
      </c>
      <c r="AQ30" s="180">
        <v>0.61904761904761907</v>
      </c>
      <c r="AR30" s="180">
        <v>0.52380952380952384</v>
      </c>
      <c r="AS30" s="180">
        <v>0.6</v>
      </c>
      <c r="AT30" s="181">
        <v>0.829210472067615</v>
      </c>
    </row>
    <row r="31" spans="1:46" ht="30" customHeight="1" x14ac:dyDescent="0.25">
      <c r="A31" s="177">
        <v>13225</v>
      </c>
      <c r="B31" s="178" t="s">
        <v>165</v>
      </c>
      <c r="C31" s="179">
        <v>45504</v>
      </c>
      <c r="D31" s="8">
        <v>0.9285714285714286</v>
      </c>
      <c r="E31" s="8">
        <v>0.9285714285714286</v>
      </c>
      <c r="F31" s="8">
        <v>0.9285714285714286</v>
      </c>
      <c r="G31" s="8">
        <v>0.9285714285714286</v>
      </c>
      <c r="H31" s="8">
        <v>0.7857142857142857</v>
      </c>
      <c r="I31" s="8">
        <v>0.7857142857142857</v>
      </c>
      <c r="J31" s="8">
        <v>0.9285714285714286</v>
      </c>
      <c r="K31" s="8">
        <v>0.9285714285714286</v>
      </c>
      <c r="L31" s="8">
        <v>0.8571428571428571</v>
      </c>
      <c r="M31" s="8">
        <v>0.84615384615384615</v>
      </c>
      <c r="N31" s="8">
        <v>0.84615384615384615</v>
      </c>
      <c r="O31" s="8">
        <v>0.8571428571428571</v>
      </c>
      <c r="P31" s="8">
        <v>0.8571428571428571</v>
      </c>
      <c r="Q31" s="8">
        <v>0.9285714285714286</v>
      </c>
      <c r="R31" s="8">
        <v>0.7142857142857143</v>
      </c>
      <c r="S31" s="8">
        <v>0.8571428571428571</v>
      </c>
      <c r="T31" s="8">
        <v>0.76923076923076927</v>
      </c>
      <c r="U31" s="8">
        <v>0.8571428571428571</v>
      </c>
      <c r="V31" s="8">
        <v>0.8571428571428571</v>
      </c>
      <c r="W31" s="8">
        <v>1</v>
      </c>
      <c r="X31" s="8">
        <v>0.7857142857142857</v>
      </c>
      <c r="Y31" s="8">
        <v>0.8571428571428571</v>
      </c>
      <c r="Z31" s="8">
        <v>0.8571428571428571</v>
      </c>
      <c r="AA31" s="8">
        <v>0.8571428571428571</v>
      </c>
      <c r="AB31" s="8">
        <v>0.8571428571428571</v>
      </c>
      <c r="AC31" s="8">
        <v>0.8571428571428571</v>
      </c>
      <c r="AD31" s="8">
        <v>0.7857142857142857</v>
      </c>
      <c r="AE31" s="8">
        <v>0.7857142857142857</v>
      </c>
      <c r="AF31" s="8">
        <v>0.7857142857142857</v>
      </c>
      <c r="AG31" s="8">
        <v>1</v>
      </c>
      <c r="AH31" s="8">
        <v>0.9285714285714286</v>
      </c>
      <c r="AI31" s="8">
        <v>0.7142857142857143</v>
      </c>
      <c r="AJ31" s="8">
        <v>0.7142857142857143</v>
      </c>
      <c r="AK31" s="8">
        <v>0.7142857142857143</v>
      </c>
      <c r="AL31" s="8">
        <v>0.9285714285714286</v>
      </c>
      <c r="AM31" s="8">
        <v>1</v>
      </c>
      <c r="AN31" s="8">
        <v>1</v>
      </c>
      <c r="AO31" s="8">
        <v>0.8571428571428571</v>
      </c>
      <c r="AP31" s="8">
        <v>0.9285714285714286</v>
      </c>
      <c r="AQ31" s="8">
        <v>0.8571428571428571</v>
      </c>
      <c r="AR31" s="8">
        <v>0.7857142857142857</v>
      </c>
      <c r="AS31" s="8">
        <v>0.8571428571428571</v>
      </c>
      <c r="AT31" s="77">
        <v>0.85962846677132376</v>
      </c>
    </row>
    <row r="32" spans="1:46" ht="30" customHeight="1" x14ac:dyDescent="0.25">
      <c r="A32" s="177">
        <v>13244</v>
      </c>
      <c r="B32" s="178" t="s">
        <v>200</v>
      </c>
      <c r="C32" s="179">
        <v>45504</v>
      </c>
      <c r="D32" s="180">
        <v>1</v>
      </c>
      <c r="E32" s="180">
        <v>1</v>
      </c>
      <c r="F32" s="180">
        <v>1</v>
      </c>
      <c r="G32" s="180">
        <v>1</v>
      </c>
      <c r="H32" s="180">
        <v>1</v>
      </c>
      <c r="I32" s="180">
        <v>1</v>
      </c>
      <c r="J32" s="180">
        <v>1</v>
      </c>
      <c r="K32" s="180">
        <v>1</v>
      </c>
      <c r="L32" s="180">
        <v>1</v>
      </c>
      <c r="M32" s="180">
        <v>1</v>
      </c>
      <c r="N32" s="180">
        <v>1</v>
      </c>
      <c r="O32" s="180">
        <v>0.66666666666666663</v>
      </c>
      <c r="P32" s="180">
        <v>1</v>
      </c>
      <c r="Q32" s="180">
        <v>1</v>
      </c>
      <c r="R32" s="180">
        <v>0.83333333333333337</v>
      </c>
      <c r="S32" s="180">
        <v>0.83333333333333337</v>
      </c>
      <c r="T32" s="180">
        <v>0.66666666666666663</v>
      </c>
      <c r="U32" s="180">
        <v>1</v>
      </c>
      <c r="V32" s="180">
        <v>1</v>
      </c>
      <c r="W32" s="180">
        <v>1</v>
      </c>
      <c r="X32" s="180">
        <v>1</v>
      </c>
      <c r="Y32" s="180">
        <v>1</v>
      </c>
      <c r="Z32" s="180">
        <v>1</v>
      </c>
      <c r="AA32" s="180">
        <v>1</v>
      </c>
      <c r="AB32" s="180">
        <v>0.83333333333333337</v>
      </c>
      <c r="AC32" s="180">
        <v>1</v>
      </c>
      <c r="AD32" s="180">
        <v>0.83333333333333337</v>
      </c>
      <c r="AE32" s="180">
        <v>1</v>
      </c>
      <c r="AF32" s="180">
        <v>1</v>
      </c>
      <c r="AG32" s="180">
        <v>1</v>
      </c>
      <c r="AH32" s="180">
        <v>1</v>
      </c>
      <c r="AI32" s="180">
        <v>1</v>
      </c>
      <c r="AJ32" s="180">
        <v>0.83333333333333337</v>
      </c>
      <c r="AK32" s="180">
        <v>1</v>
      </c>
      <c r="AL32" s="180">
        <v>1</v>
      </c>
      <c r="AM32" s="180">
        <v>1</v>
      </c>
      <c r="AN32" s="180">
        <v>1</v>
      </c>
      <c r="AO32" s="180">
        <v>1</v>
      </c>
      <c r="AP32" s="180">
        <v>1</v>
      </c>
      <c r="AQ32" s="180">
        <v>0.33333333333333331</v>
      </c>
      <c r="AR32" s="180">
        <v>0.16666666666666666</v>
      </c>
      <c r="AS32" s="180">
        <v>0.5</v>
      </c>
      <c r="AT32" s="181">
        <v>0.91666666666666663</v>
      </c>
    </row>
    <row r="33" spans="1:46" ht="30" customHeight="1" x14ac:dyDescent="0.25">
      <c r="A33" s="177">
        <v>13229</v>
      </c>
      <c r="B33" s="178" t="s">
        <v>211</v>
      </c>
      <c r="C33" s="179">
        <v>45504</v>
      </c>
      <c r="D33" s="8">
        <v>1</v>
      </c>
      <c r="E33" s="8">
        <v>1</v>
      </c>
      <c r="F33" s="8">
        <v>1</v>
      </c>
      <c r="G33" s="8">
        <v>1</v>
      </c>
      <c r="H33" s="8">
        <v>0.83333333333333337</v>
      </c>
      <c r="I33" s="8">
        <v>0.83333333333333337</v>
      </c>
      <c r="J33" s="8">
        <v>0.83333333333333337</v>
      </c>
      <c r="K33" s="8">
        <v>1</v>
      </c>
      <c r="L33" s="8">
        <v>1</v>
      </c>
      <c r="M33" s="8">
        <v>1</v>
      </c>
      <c r="N33" s="8">
        <v>1</v>
      </c>
      <c r="O33" s="8">
        <v>0.66666666666666663</v>
      </c>
      <c r="P33" s="8">
        <v>0.83333333333333337</v>
      </c>
      <c r="Q33" s="8">
        <v>0.66666666666666663</v>
      </c>
      <c r="R33" s="8">
        <v>0.66666666666666663</v>
      </c>
      <c r="S33" s="8">
        <v>1</v>
      </c>
      <c r="T33" s="8">
        <v>1</v>
      </c>
      <c r="U33" s="8">
        <v>1</v>
      </c>
      <c r="V33" s="8">
        <v>1</v>
      </c>
      <c r="W33" s="8">
        <v>1</v>
      </c>
      <c r="X33" s="8">
        <v>1</v>
      </c>
      <c r="Y33" s="8">
        <v>1</v>
      </c>
      <c r="Z33" s="8">
        <v>1</v>
      </c>
      <c r="AA33" s="8">
        <v>1</v>
      </c>
      <c r="AB33" s="8">
        <v>0.83333333333333337</v>
      </c>
      <c r="AC33" s="8">
        <v>1</v>
      </c>
      <c r="AD33" s="8">
        <v>0.83333333333333337</v>
      </c>
      <c r="AE33" s="8">
        <v>0.83333333333333337</v>
      </c>
      <c r="AF33" s="8">
        <v>0.83333333333333337</v>
      </c>
      <c r="AG33" s="8">
        <v>1</v>
      </c>
      <c r="AH33" s="8">
        <v>1</v>
      </c>
      <c r="AI33" s="8">
        <v>0.66666666666666663</v>
      </c>
      <c r="AJ33" s="8">
        <v>0.83333333333333337</v>
      </c>
      <c r="AK33" s="8">
        <v>0.83333333333333337</v>
      </c>
      <c r="AL33" s="8">
        <v>1</v>
      </c>
      <c r="AM33" s="8">
        <v>1</v>
      </c>
      <c r="AN33" s="8">
        <v>1</v>
      </c>
      <c r="AO33" s="8">
        <v>0.83333333333333337</v>
      </c>
      <c r="AP33" s="8">
        <v>1</v>
      </c>
      <c r="AQ33" s="8">
        <v>0.66666666666666663</v>
      </c>
      <c r="AR33" s="8">
        <v>0.5</v>
      </c>
      <c r="AS33" s="8">
        <v>0.66666666666666663</v>
      </c>
      <c r="AT33" s="77">
        <v>0.89682539682539664</v>
      </c>
    </row>
    <row r="34" spans="1:46" ht="30" customHeight="1" x14ac:dyDescent="0.25">
      <c r="A34" s="177">
        <v>13230</v>
      </c>
      <c r="B34" s="178" t="s">
        <v>203</v>
      </c>
      <c r="C34" s="179">
        <v>45504</v>
      </c>
      <c r="D34" s="8">
        <v>0.76470588235294112</v>
      </c>
      <c r="E34" s="8">
        <v>0.6470588235294118</v>
      </c>
      <c r="F34" s="8">
        <v>0.6875</v>
      </c>
      <c r="G34" s="8">
        <v>0.58823529411764708</v>
      </c>
      <c r="H34" s="8">
        <v>0.76470588235294112</v>
      </c>
      <c r="I34" s="8">
        <v>0.33333333333333331</v>
      </c>
      <c r="J34" s="8">
        <v>0.6470588235294118</v>
      </c>
      <c r="K34" s="8">
        <v>0.6470588235294118</v>
      </c>
      <c r="L34" s="8">
        <v>0.42857142857142855</v>
      </c>
      <c r="M34" s="8">
        <v>0.52941176470588236</v>
      </c>
      <c r="N34" s="8">
        <v>0.6470588235294118</v>
      </c>
      <c r="O34" s="8">
        <v>0.375</v>
      </c>
      <c r="P34" s="8">
        <v>0.73333333333333328</v>
      </c>
      <c r="Q34" s="8">
        <v>0.66666666666666663</v>
      </c>
      <c r="R34" s="8">
        <v>0.66666666666666663</v>
      </c>
      <c r="S34" s="8">
        <v>0.73333333333333328</v>
      </c>
      <c r="T34" s="8">
        <v>0.5625</v>
      </c>
      <c r="U34" s="8">
        <v>0.625</v>
      </c>
      <c r="V34" s="8">
        <v>0.6875</v>
      </c>
      <c r="W34" s="8">
        <v>0.625</v>
      </c>
      <c r="X34" s="8">
        <v>0.70588235294117652</v>
      </c>
      <c r="Y34" s="8">
        <v>0.6470588235294118</v>
      </c>
      <c r="Z34" s="8">
        <v>0.47058823529411764</v>
      </c>
      <c r="AA34" s="8">
        <v>0.6470588235294118</v>
      </c>
      <c r="AB34" s="8">
        <v>0.5</v>
      </c>
      <c r="AC34" s="8">
        <v>0.58823529411764708</v>
      </c>
      <c r="AD34" s="8">
        <v>0.4375</v>
      </c>
      <c r="AE34" s="8">
        <v>0.6470588235294118</v>
      </c>
      <c r="AF34" s="8">
        <v>0.58823529411764708</v>
      </c>
      <c r="AG34" s="8">
        <v>0.94117647058823528</v>
      </c>
      <c r="AH34" s="8">
        <v>0.58823529411764708</v>
      </c>
      <c r="AI34" s="8">
        <v>0.58823529411764708</v>
      </c>
      <c r="AJ34" s="8">
        <v>0.70588235294117652</v>
      </c>
      <c r="AK34" s="8">
        <v>0.70588235294117652</v>
      </c>
      <c r="AL34" s="8">
        <v>0.82352941176470584</v>
      </c>
      <c r="AM34" s="8">
        <v>0.70588235294117652</v>
      </c>
      <c r="AN34" s="8">
        <v>0.82352941176470584</v>
      </c>
      <c r="AO34" s="8">
        <v>0.82352941176470584</v>
      </c>
      <c r="AP34" s="8">
        <v>0.625</v>
      </c>
      <c r="AQ34" s="8">
        <v>0.4375</v>
      </c>
      <c r="AR34" s="8">
        <v>0.25</v>
      </c>
      <c r="AS34" s="8">
        <v>0.58823529411764708</v>
      </c>
      <c r="AT34" s="77">
        <v>0.62376033746832094</v>
      </c>
    </row>
    <row r="35" spans="1:46" ht="30" customHeight="1" x14ac:dyDescent="0.25">
      <c r="A35" s="177">
        <v>13228</v>
      </c>
      <c r="B35" s="178" t="s">
        <v>201</v>
      </c>
      <c r="C35" s="179">
        <v>45504</v>
      </c>
      <c r="D35" s="8">
        <v>0.88235294117647056</v>
      </c>
      <c r="E35" s="8">
        <v>0.9375</v>
      </c>
      <c r="F35" s="8">
        <v>1</v>
      </c>
      <c r="G35" s="8">
        <v>0.9375</v>
      </c>
      <c r="H35" s="8">
        <v>0.88235294117647056</v>
      </c>
      <c r="I35" s="8">
        <v>0.76470588235294112</v>
      </c>
      <c r="J35" s="8">
        <v>0.88235294117647056</v>
      </c>
      <c r="K35" s="8">
        <v>1</v>
      </c>
      <c r="L35" s="8">
        <v>0.88235294117647056</v>
      </c>
      <c r="M35" s="8">
        <v>1</v>
      </c>
      <c r="N35" s="8">
        <v>1</v>
      </c>
      <c r="O35" s="8">
        <v>0.58823529411764708</v>
      </c>
      <c r="P35" s="8">
        <v>0.75</v>
      </c>
      <c r="Q35" s="8">
        <v>0.75</v>
      </c>
      <c r="R35" s="8">
        <v>0.47058823529411764</v>
      </c>
      <c r="S35" s="8">
        <v>0.88235294117647056</v>
      </c>
      <c r="T35" s="8">
        <v>0.6875</v>
      </c>
      <c r="U35" s="8">
        <v>0.76470588235294112</v>
      </c>
      <c r="V35" s="8">
        <v>0.94117647058823528</v>
      </c>
      <c r="W35" s="8">
        <v>0.94117647058823528</v>
      </c>
      <c r="X35" s="8">
        <v>0.88235294117647056</v>
      </c>
      <c r="Y35" s="8">
        <v>0.94117647058823528</v>
      </c>
      <c r="Z35" s="8">
        <v>1</v>
      </c>
      <c r="AA35" s="8">
        <v>1</v>
      </c>
      <c r="AB35" s="8">
        <v>0.94117647058823528</v>
      </c>
      <c r="AC35" s="8">
        <v>0.94117647058823528</v>
      </c>
      <c r="AD35" s="8">
        <v>0.88235294117647056</v>
      </c>
      <c r="AE35" s="8">
        <v>0.875</v>
      </c>
      <c r="AF35" s="8">
        <v>0.88235294117647056</v>
      </c>
      <c r="AG35" s="8">
        <v>0.94117647058823528</v>
      </c>
      <c r="AH35" s="8">
        <v>0.9375</v>
      </c>
      <c r="AI35" s="8">
        <v>0.75</v>
      </c>
      <c r="AJ35" s="8">
        <v>0.76470588235294112</v>
      </c>
      <c r="AK35" s="8">
        <v>0.70588235294117652</v>
      </c>
      <c r="AL35" s="8">
        <v>0.88235294117647056</v>
      </c>
      <c r="AM35" s="8">
        <v>0.94117647058823528</v>
      </c>
      <c r="AN35" s="8">
        <v>0.94117647058823528</v>
      </c>
      <c r="AO35" s="8">
        <v>0.70588235294117652</v>
      </c>
      <c r="AP35" s="8">
        <v>0.9375</v>
      </c>
      <c r="AQ35" s="8">
        <v>0.5</v>
      </c>
      <c r="AR35" s="8">
        <v>0.5625</v>
      </c>
      <c r="AS35" s="8">
        <v>0.76470588235294112</v>
      </c>
      <c r="AT35" s="77">
        <v>0.8482142857142857</v>
      </c>
    </row>
    <row r="36" spans="1:46" ht="30" customHeight="1" x14ac:dyDescent="0.25">
      <c r="A36" s="177">
        <v>13231</v>
      </c>
      <c r="B36" s="178" t="s">
        <v>204</v>
      </c>
      <c r="C36" s="179">
        <v>45504</v>
      </c>
      <c r="D36" s="180">
        <v>1</v>
      </c>
      <c r="E36" s="180">
        <v>0.875</v>
      </c>
      <c r="F36" s="180">
        <v>1</v>
      </c>
      <c r="G36" s="180">
        <v>0.875</v>
      </c>
      <c r="H36" s="180">
        <v>0.625</v>
      </c>
      <c r="I36" s="180">
        <v>0.7142857142857143</v>
      </c>
      <c r="J36" s="180">
        <v>0.875</v>
      </c>
      <c r="K36" s="180">
        <v>0.625</v>
      </c>
      <c r="L36" s="180">
        <v>0.625</v>
      </c>
      <c r="M36" s="180">
        <v>0.375</v>
      </c>
      <c r="N36" s="180">
        <v>0.5</v>
      </c>
      <c r="O36" s="180">
        <v>0.375</v>
      </c>
      <c r="P36" s="180">
        <v>1</v>
      </c>
      <c r="Q36" s="180">
        <v>0.875</v>
      </c>
      <c r="R36" s="180">
        <v>0.375</v>
      </c>
      <c r="S36" s="180">
        <v>0.75</v>
      </c>
      <c r="T36" s="180">
        <v>0.75</v>
      </c>
      <c r="U36" s="180">
        <v>0.75</v>
      </c>
      <c r="V36" s="180">
        <v>0.875</v>
      </c>
      <c r="W36" s="180">
        <v>0.75</v>
      </c>
      <c r="X36" s="180">
        <v>1</v>
      </c>
      <c r="Y36" s="180">
        <v>0.875</v>
      </c>
      <c r="Z36" s="180">
        <v>1</v>
      </c>
      <c r="AA36" s="180">
        <v>1</v>
      </c>
      <c r="AB36" s="180">
        <v>0.875</v>
      </c>
      <c r="AC36" s="180">
        <v>0.875</v>
      </c>
      <c r="AD36" s="180">
        <v>1</v>
      </c>
      <c r="AE36" s="180">
        <v>0.875</v>
      </c>
      <c r="AF36" s="180">
        <v>0.75</v>
      </c>
      <c r="AG36" s="180">
        <v>1</v>
      </c>
      <c r="AH36" s="180">
        <v>0.875</v>
      </c>
      <c r="AI36" s="180">
        <v>0.75</v>
      </c>
      <c r="AJ36" s="180">
        <v>0.625</v>
      </c>
      <c r="AK36" s="180">
        <v>0.75</v>
      </c>
      <c r="AL36" s="180">
        <v>0.875</v>
      </c>
      <c r="AM36" s="180">
        <v>1</v>
      </c>
      <c r="AN36" s="180">
        <v>0.875</v>
      </c>
      <c r="AO36" s="180">
        <v>0.625</v>
      </c>
      <c r="AP36" s="180">
        <v>0.5</v>
      </c>
      <c r="AQ36" s="180">
        <v>0.75</v>
      </c>
      <c r="AR36" s="180">
        <v>0.625</v>
      </c>
      <c r="AS36" s="180">
        <v>0.75</v>
      </c>
      <c r="AT36" s="181">
        <v>0.78188775510204089</v>
      </c>
    </row>
    <row r="37" spans="1:46" ht="30" customHeight="1" x14ac:dyDescent="0.25">
      <c r="A37" s="177">
        <v>13233</v>
      </c>
      <c r="B37" s="178" t="s">
        <v>213</v>
      </c>
      <c r="C37" s="179">
        <v>45504</v>
      </c>
      <c r="D37" s="8">
        <v>0.73333333333333328</v>
      </c>
      <c r="E37" s="8">
        <v>0.66666666666666663</v>
      </c>
      <c r="F37" s="8">
        <v>0.66666666666666663</v>
      </c>
      <c r="G37" s="8">
        <v>0.8</v>
      </c>
      <c r="H37" s="8">
        <v>0.8</v>
      </c>
      <c r="I37" s="8">
        <v>0.73333333333333328</v>
      </c>
      <c r="J37" s="8">
        <v>0.8666666666666667</v>
      </c>
      <c r="K37" s="8">
        <v>0.73333333333333328</v>
      </c>
      <c r="L37" s="8">
        <v>0.73333333333333328</v>
      </c>
      <c r="M37" s="8">
        <v>0.73333333333333328</v>
      </c>
      <c r="N37" s="8">
        <v>0.73333333333333328</v>
      </c>
      <c r="O37" s="8">
        <v>0.8666666666666667</v>
      </c>
      <c r="P37" s="8">
        <v>0.66666666666666663</v>
      </c>
      <c r="Q37" s="8">
        <v>0.66666666666666663</v>
      </c>
      <c r="R37" s="8">
        <v>0.6</v>
      </c>
      <c r="S37" s="8">
        <v>0.93333333333333335</v>
      </c>
      <c r="T37" s="8">
        <v>0.7142857142857143</v>
      </c>
      <c r="U37" s="8">
        <v>0.7142857142857143</v>
      </c>
      <c r="V37" s="8">
        <v>0.7142857142857143</v>
      </c>
      <c r="W37" s="8">
        <v>0.7142857142857143</v>
      </c>
      <c r="X37" s="8">
        <v>0.8666666666666667</v>
      </c>
      <c r="Y37" s="8">
        <v>0.8</v>
      </c>
      <c r="Z37" s="8">
        <v>0.73333333333333328</v>
      </c>
      <c r="AA37" s="8">
        <v>0.8</v>
      </c>
      <c r="AB37" s="8">
        <v>0.8</v>
      </c>
      <c r="AC37" s="8">
        <v>0.6</v>
      </c>
      <c r="AD37" s="8">
        <v>0.66666666666666663</v>
      </c>
      <c r="AE37" s="8">
        <v>0.73333333333333328</v>
      </c>
      <c r="AF37" s="8">
        <v>0.73333333333333328</v>
      </c>
      <c r="AG37" s="8">
        <v>1</v>
      </c>
      <c r="AH37" s="8">
        <v>0.7142857142857143</v>
      </c>
      <c r="AI37" s="8">
        <v>0.6428571428571429</v>
      </c>
      <c r="AJ37" s="8">
        <v>0.7857142857142857</v>
      </c>
      <c r="AK37" s="8">
        <v>0.7857142857142857</v>
      </c>
      <c r="AL37" s="8">
        <v>0.8571428571428571</v>
      </c>
      <c r="AM37" s="8">
        <v>0.8666666666666667</v>
      </c>
      <c r="AN37" s="8">
        <v>0.8666666666666667</v>
      </c>
      <c r="AO37" s="8">
        <v>0.8666666666666667</v>
      </c>
      <c r="AP37" s="8">
        <v>1</v>
      </c>
      <c r="AQ37" s="8">
        <v>0.6</v>
      </c>
      <c r="AR37" s="8">
        <v>0.6</v>
      </c>
      <c r="AS37" s="8">
        <v>0.6</v>
      </c>
      <c r="AT37" s="77">
        <v>0.75498866213151938</v>
      </c>
    </row>
    <row r="38" spans="1:46" ht="30" customHeight="1" x14ac:dyDescent="0.25">
      <c r="A38" s="177">
        <v>13232</v>
      </c>
      <c r="B38" s="178" t="s">
        <v>212</v>
      </c>
      <c r="C38" s="179">
        <v>45504</v>
      </c>
      <c r="D38" s="8">
        <v>0.8666666666666667</v>
      </c>
      <c r="E38" s="8">
        <v>0.93333333333333335</v>
      </c>
      <c r="F38" s="8">
        <v>0.93333333333333335</v>
      </c>
      <c r="G38" s="8">
        <v>0.8666666666666667</v>
      </c>
      <c r="H38" s="8">
        <v>0.8</v>
      </c>
      <c r="I38" s="8">
        <v>0.8</v>
      </c>
      <c r="J38" s="8">
        <v>0.8666666666666667</v>
      </c>
      <c r="K38" s="8">
        <v>0.8666666666666667</v>
      </c>
      <c r="L38" s="8">
        <v>0.8666666666666667</v>
      </c>
      <c r="M38" s="8">
        <v>0.8666666666666667</v>
      </c>
      <c r="N38" s="8">
        <v>1</v>
      </c>
      <c r="O38" s="8">
        <v>0.66666666666666663</v>
      </c>
      <c r="P38" s="8">
        <v>0.8</v>
      </c>
      <c r="Q38" s="8">
        <v>0.8</v>
      </c>
      <c r="R38" s="8">
        <v>0.66666666666666663</v>
      </c>
      <c r="S38" s="8">
        <v>0.73333333333333328</v>
      </c>
      <c r="T38" s="8">
        <v>0.66666666666666663</v>
      </c>
      <c r="U38" s="8">
        <v>0.73333333333333328</v>
      </c>
      <c r="V38" s="8">
        <v>0.93333333333333335</v>
      </c>
      <c r="W38" s="8">
        <v>0.6</v>
      </c>
      <c r="X38" s="8">
        <v>0.8666666666666667</v>
      </c>
      <c r="Y38" s="8">
        <v>0.8666666666666667</v>
      </c>
      <c r="Z38" s="8">
        <v>1</v>
      </c>
      <c r="AA38" s="8">
        <v>0.93333333333333335</v>
      </c>
      <c r="AB38" s="8">
        <v>0.8</v>
      </c>
      <c r="AC38" s="8">
        <v>0.8666666666666667</v>
      </c>
      <c r="AD38" s="8">
        <v>0.73333333333333328</v>
      </c>
      <c r="AE38" s="8">
        <v>0.7857142857142857</v>
      </c>
      <c r="AF38" s="8">
        <v>0.8</v>
      </c>
      <c r="AG38" s="8">
        <v>0.93333333333333335</v>
      </c>
      <c r="AH38" s="8">
        <v>0.93333333333333335</v>
      </c>
      <c r="AI38" s="8">
        <v>0.66666666666666663</v>
      </c>
      <c r="AJ38" s="8">
        <v>0.73333333333333328</v>
      </c>
      <c r="AK38" s="8">
        <v>0.73333333333333328</v>
      </c>
      <c r="AL38" s="8">
        <v>0.93333333333333335</v>
      </c>
      <c r="AM38" s="8">
        <v>1</v>
      </c>
      <c r="AN38" s="8">
        <v>0.93333333333333335</v>
      </c>
      <c r="AO38" s="8">
        <v>0.73333333333333328</v>
      </c>
      <c r="AP38" s="8">
        <v>0.90909090909090906</v>
      </c>
      <c r="AQ38" s="8">
        <v>0.33333333333333331</v>
      </c>
      <c r="AR38" s="8">
        <v>0.26666666666666666</v>
      </c>
      <c r="AS38" s="8">
        <v>0.5714285714285714</v>
      </c>
      <c r="AT38" s="77">
        <v>0.79998969284683574</v>
      </c>
    </row>
    <row r="39" spans="1:46" ht="30" customHeight="1" x14ac:dyDescent="0.25">
      <c r="A39" s="177">
        <v>13234</v>
      </c>
      <c r="B39" s="178" t="s">
        <v>207</v>
      </c>
      <c r="C39" s="179">
        <v>45504</v>
      </c>
      <c r="D39" s="180">
        <v>0.9285714285714286</v>
      </c>
      <c r="E39" s="180">
        <v>1</v>
      </c>
      <c r="F39" s="180">
        <v>1</v>
      </c>
      <c r="G39" s="180">
        <v>1</v>
      </c>
      <c r="H39" s="180">
        <v>0.7857142857142857</v>
      </c>
      <c r="I39" s="180">
        <v>0.7857142857142857</v>
      </c>
      <c r="J39" s="180">
        <v>1</v>
      </c>
      <c r="K39" s="180">
        <v>1</v>
      </c>
      <c r="L39" s="180">
        <v>1</v>
      </c>
      <c r="M39" s="180">
        <v>0.9285714285714286</v>
      </c>
      <c r="N39" s="180">
        <v>0.9285714285714286</v>
      </c>
      <c r="O39" s="180">
        <v>0.9285714285714286</v>
      </c>
      <c r="P39" s="180">
        <v>0.8571428571428571</v>
      </c>
      <c r="Q39" s="180">
        <v>0.9285714285714286</v>
      </c>
      <c r="R39" s="180">
        <v>0.9285714285714286</v>
      </c>
      <c r="S39" s="180">
        <v>1</v>
      </c>
      <c r="T39" s="180">
        <v>0.6428571428571429</v>
      </c>
      <c r="U39" s="180">
        <v>0.7857142857142857</v>
      </c>
      <c r="V39" s="180">
        <v>0.8571428571428571</v>
      </c>
      <c r="W39" s="180">
        <v>0.8571428571428571</v>
      </c>
      <c r="X39" s="180">
        <v>1</v>
      </c>
      <c r="Y39" s="180">
        <v>1</v>
      </c>
      <c r="Z39" s="180">
        <v>1</v>
      </c>
      <c r="AA39" s="180">
        <v>1</v>
      </c>
      <c r="AB39" s="180">
        <v>1</v>
      </c>
      <c r="AC39" s="180">
        <v>1</v>
      </c>
      <c r="AD39" s="180">
        <v>0.92307692307692313</v>
      </c>
      <c r="AE39" s="180">
        <v>1</v>
      </c>
      <c r="AF39" s="180">
        <v>0.9285714285714286</v>
      </c>
      <c r="AG39" s="180">
        <v>1</v>
      </c>
      <c r="AH39" s="180">
        <v>1</v>
      </c>
      <c r="AI39" s="180">
        <v>0.9285714285714286</v>
      </c>
      <c r="AJ39" s="180">
        <v>0.8571428571428571</v>
      </c>
      <c r="AK39" s="180">
        <v>0.7857142857142857</v>
      </c>
      <c r="AL39" s="180">
        <v>1</v>
      </c>
      <c r="AM39" s="180">
        <v>0.9285714285714286</v>
      </c>
      <c r="AN39" s="180">
        <v>1</v>
      </c>
      <c r="AO39" s="180">
        <v>0.9285714285714286</v>
      </c>
      <c r="AP39" s="180">
        <v>0.9285714285714286</v>
      </c>
      <c r="AQ39" s="180">
        <v>0.7857142857142857</v>
      </c>
      <c r="AR39" s="180">
        <v>0.7857142857142857</v>
      </c>
      <c r="AS39" s="180">
        <v>0.7142857142857143</v>
      </c>
      <c r="AT39" s="181">
        <v>0.91993720565149151</v>
      </c>
    </row>
    <row r="40" spans="1:46" ht="30" customHeight="1" thickBot="1" x14ac:dyDescent="0.3">
      <c r="A40" s="177">
        <v>13245</v>
      </c>
      <c r="B40" s="178" t="s">
        <v>209</v>
      </c>
      <c r="C40" s="179">
        <v>45504</v>
      </c>
      <c r="D40" s="125">
        <v>0.88888888888888884</v>
      </c>
      <c r="E40" s="125">
        <v>0.66666666666666663</v>
      </c>
      <c r="F40" s="125">
        <v>1</v>
      </c>
      <c r="G40" s="125">
        <v>1</v>
      </c>
      <c r="H40" s="125">
        <v>0.66666666666666663</v>
      </c>
      <c r="I40" s="125">
        <v>0.55555555555555558</v>
      </c>
      <c r="J40" s="125">
        <v>1</v>
      </c>
      <c r="K40" s="125">
        <v>1</v>
      </c>
      <c r="L40" s="125">
        <v>0.9</v>
      </c>
      <c r="M40" s="125">
        <v>1</v>
      </c>
      <c r="N40" s="125">
        <v>1</v>
      </c>
      <c r="O40" s="125">
        <v>0.77777777777777779</v>
      </c>
      <c r="P40" s="125">
        <v>0.9</v>
      </c>
      <c r="Q40" s="125">
        <v>0.88888888888888884</v>
      </c>
      <c r="R40" s="125">
        <v>0.66666666666666663</v>
      </c>
      <c r="S40" s="125">
        <v>1</v>
      </c>
      <c r="T40" s="125">
        <v>0.66666666666666663</v>
      </c>
      <c r="U40" s="125">
        <v>0.6</v>
      </c>
      <c r="V40" s="125">
        <v>0.77777777777777779</v>
      </c>
      <c r="W40" s="125">
        <v>0.77777777777777779</v>
      </c>
      <c r="X40" s="125">
        <v>0.6</v>
      </c>
      <c r="Y40" s="125">
        <v>0.66666666666666663</v>
      </c>
      <c r="Z40" s="125">
        <v>0.66666666666666663</v>
      </c>
      <c r="AA40" s="125">
        <v>0.625</v>
      </c>
      <c r="AB40" s="125">
        <v>0.6</v>
      </c>
      <c r="AC40" s="125">
        <v>0.75</v>
      </c>
      <c r="AD40" s="125">
        <v>0.55555555555555558</v>
      </c>
      <c r="AE40" s="125">
        <v>0.66666666666666663</v>
      </c>
      <c r="AF40" s="125">
        <v>0.66666666666666663</v>
      </c>
      <c r="AG40" s="125">
        <v>0.8</v>
      </c>
      <c r="AH40" s="125">
        <v>0.88888888888888884</v>
      </c>
      <c r="AI40" s="125">
        <v>0.77777777777777779</v>
      </c>
      <c r="AJ40" s="125">
        <v>0.88888888888888884</v>
      </c>
      <c r="AK40" s="125">
        <v>0.77777777777777779</v>
      </c>
      <c r="AL40" s="125">
        <v>1</v>
      </c>
      <c r="AM40" s="125">
        <v>1</v>
      </c>
      <c r="AN40" s="125">
        <v>1</v>
      </c>
      <c r="AO40" s="125">
        <v>0.75</v>
      </c>
      <c r="AP40" s="125">
        <v>1</v>
      </c>
      <c r="AQ40" s="125">
        <v>0.55555555555555558</v>
      </c>
      <c r="AR40" s="125">
        <v>0.5</v>
      </c>
      <c r="AS40" s="125">
        <v>1</v>
      </c>
      <c r="AT40" s="184">
        <v>0.79689153439153482</v>
      </c>
    </row>
  </sheetData>
  <autoFilter ref="A1:AT40" xr:uid="{6F81231E-9968-4F38-9125-6CD3974BCCAE}"/>
  <conditionalFormatting sqref="A2">
    <cfRule type="duplicateValues" dxfId="306" priority="62"/>
    <cfRule type="duplicateValues" dxfId="305" priority="63"/>
  </conditionalFormatting>
  <conditionalFormatting sqref="A2:A40">
    <cfRule type="duplicateValues" dxfId="304" priority="997"/>
  </conditionalFormatting>
  <conditionalFormatting sqref="A3:A40">
    <cfRule type="duplicateValues" dxfId="303" priority="999"/>
    <cfRule type="duplicateValues" dxfId="302" priority="1000"/>
  </conditionalFormatting>
  <conditionalFormatting sqref="A7">
    <cfRule type="duplicateValues" dxfId="301" priority="33"/>
    <cfRule type="duplicateValues" dxfId="300" priority="34"/>
    <cfRule type="duplicateValues" dxfId="299" priority="35"/>
  </conditionalFormatting>
  <conditionalFormatting sqref="A9">
    <cfRule type="duplicateValues" dxfId="298" priority="29"/>
    <cfRule type="duplicateValues" dxfId="297" priority="30"/>
    <cfRule type="duplicateValues" dxfId="296" priority="31"/>
  </conditionalFormatting>
  <conditionalFormatting sqref="A13">
    <cfRule type="duplicateValues" dxfId="295" priority="17"/>
    <cfRule type="duplicateValues" dxfId="294" priority="18"/>
    <cfRule type="duplicateValues" dxfId="293" priority="19"/>
  </conditionalFormatting>
  <conditionalFormatting sqref="A14">
    <cfRule type="duplicateValues" dxfId="292" priority="25"/>
    <cfRule type="duplicateValues" dxfId="291" priority="26"/>
    <cfRule type="duplicateValues" dxfId="290" priority="27"/>
  </conditionalFormatting>
  <conditionalFormatting sqref="A15:A16">
    <cfRule type="duplicateValues" dxfId="289" priority="21"/>
    <cfRule type="duplicateValues" dxfId="288" priority="22"/>
    <cfRule type="duplicateValues" dxfId="287" priority="23"/>
  </conditionalFormatting>
  <conditionalFormatting sqref="A19">
    <cfRule type="duplicateValues" dxfId="286" priority="49"/>
    <cfRule type="duplicateValues" dxfId="285" priority="50"/>
    <cfRule type="duplicateValues" dxfId="284" priority="51"/>
  </conditionalFormatting>
  <conditionalFormatting sqref="A24">
    <cfRule type="duplicateValues" dxfId="283" priority="45"/>
    <cfRule type="duplicateValues" dxfId="282" priority="46"/>
    <cfRule type="duplicateValues" dxfId="281" priority="47"/>
  </conditionalFormatting>
  <conditionalFormatting sqref="A29">
    <cfRule type="duplicateValues" dxfId="280" priority="41"/>
    <cfRule type="duplicateValues" dxfId="279" priority="42"/>
    <cfRule type="duplicateValues" dxfId="278" priority="43"/>
  </conditionalFormatting>
  <conditionalFormatting sqref="A30 A32:A34 A36:A37 A39">
    <cfRule type="duplicateValues" dxfId="277" priority="1003"/>
    <cfRule type="duplicateValues" dxfId="276" priority="1004"/>
    <cfRule type="duplicateValues" dxfId="275" priority="1005"/>
  </conditionalFormatting>
  <conditionalFormatting sqref="A31">
    <cfRule type="duplicateValues" dxfId="274" priority="37"/>
    <cfRule type="duplicateValues" dxfId="273" priority="38"/>
    <cfRule type="duplicateValues" dxfId="272" priority="39"/>
  </conditionalFormatting>
  <conditionalFormatting sqref="A35">
    <cfRule type="duplicateValues" dxfId="271" priority="13"/>
    <cfRule type="duplicateValues" dxfId="270" priority="14"/>
    <cfRule type="duplicateValues" dxfId="269" priority="15"/>
  </conditionalFormatting>
  <conditionalFormatting sqref="A38">
    <cfRule type="duplicateValues" dxfId="268" priority="9"/>
    <cfRule type="duplicateValues" dxfId="267" priority="10"/>
    <cfRule type="duplicateValues" dxfId="266" priority="11"/>
  </conditionalFormatting>
  <conditionalFormatting sqref="A40">
    <cfRule type="duplicateValues" dxfId="265" priority="57"/>
    <cfRule type="duplicateValues" dxfId="264" priority="58"/>
    <cfRule type="duplicateValues" dxfId="263" priority="59"/>
  </conditionalFormatting>
  <conditionalFormatting sqref="B4:B40">
    <cfRule type="duplicateValues" dxfId="262" priority="1015"/>
  </conditionalFormatting>
  <conditionalFormatting sqref="B7">
    <cfRule type="duplicateValues" dxfId="261" priority="36"/>
  </conditionalFormatting>
  <conditionalFormatting sqref="B9">
    <cfRule type="duplicateValues" dxfId="260" priority="32"/>
  </conditionalFormatting>
  <conditionalFormatting sqref="B13">
    <cfRule type="duplicateValues" dxfId="259" priority="20"/>
  </conditionalFormatting>
  <conditionalFormatting sqref="B14">
    <cfRule type="duplicateValues" dxfId="258" priority="28"/>
  </conditionalFormatting>
  <conditionalFormatting sqref="B15:B16">
    <cfRule type="duplicateValues" dxfId="257" priority="24"/>
  </conditionalFormatting>
  <conditionalFormatting sqref="B19">
    <cfRule type="duplicateValues" dxfId="256" priority="52"/>
  </conditionalFormatting>
  <conditionalFormatting sqref="B24">
    <cfRule type="duplicateValues" dxfId="255" priority="48"/>
  </conditionalFormatting>
  <conditionalFormatting sqref="B29">
    <cfRule type="duplicateValues" dxfId="254" priority="44"/>
  </conditionalFormatting>
  <conditionalFormatting sqref="B30 B32:B34 B36:B37 B39">
    <cfRule type="duplicateValues" dxfId="253" priority="1017"/>
  </conditionalFormatting>
  <conditionalFormatting sqref="B31">
    <cfRule type="duplicateValues" dxfId="252" priority="40"/>
  </conditionalFormatting>
  <conditionalFormatting sqref="B35">
    <cfRule type="duplicateValues" dxfId="251" priority="16"/>
  </conditionalFormatting>
  <conditionalFormatting sqref="B38">
    <cfRule type="duplicateValues" dxfId="250" priority="12"/>
  </conditionalFormatting>
  <conditionalFormatting sqref="B40">
    <cfRule type="duplicateValues" dxfId="249" priority="60"/>
  </conditionalFormatting>
  <conditionalFormatting sqref="D2:AT40 C4:C40">
    <cfRule type="cellIs" dxfId="248" priority="68" operator="equal">
      <formula>""</formula>
    </cfRule>
  </conditionalFormatting>
  <pageMargins left="0.51180555555555496" right="0.51180555555555496" top="0.78749999999999998" bottom="0.78749999999999998" header="0.51180555555555496" footer="0.51180555555555496"/>
  <pageSetup firstPageNumber="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11F34-CB1E-41B5-994B-77C0404460C0}">
  <dimension ref="A1:AT40"/>
  <sheetViews>
    <sheetView showGridLines="0" zoomScale="70" zoomScaleNormal="70" workbookViewId="0">
      <pane xSplit="3" ySplit="1" topLeftCell="D2" activePane="bottomRight" state="frozen"/>
      <selection activeCell="D2" sqref="D2"/>
      <selection pane="topRight" activeCell="D2" sqref="D2"/>
      <selection pane="bottomLeft" activeCell="D2" sqref="D2"/>
      <selection pane="bottomRight" activeCell="D1" sqref="D1"/>
    </sheetView>
  </sheetViews>
  <sheetFormatPr defaultRowHeight="15" x14ac:dyDescent="0.25"/>
  <cols>
    <col min="1" max="1" width="15.7109375" customWidth="1"/>
    <col min="2" max="2" width="50.7109375" customWidth="1"/>
    <col min="3" max="3" width="13.140625" style="121" bestFit="1" customWidth="1"/>
    <col min="4" max="46" width="15.7109375" customWidth="1"/>
  </cols>
  <sheetData>
    <row r="1" spans="1:46" ht="54.6" customHeight="1" thickBot="1" x14ac:dyDescent="0.3">
      <c r="A1" s="1" t="s">
        <v>7</v>
      </c>
      <c r="B1" s="3" t="s">
        <v>8</v>
      </c>
      <c r="C1" s="116" t="s">
        <v>65</v>
      </c>
      <c r="D1" s="57">
        <v>1</v>
      </c>
      <c r="E1" s="57">
        <v>2</v>
      </c>
      <c r="F1" s="57">
        <v>3</v>
      </c>
      <c r="G1" s="57">
        <v>4</v>
      </c>
      <c r="H1" s="57">
        <v>5</v>
      </c>
      <c r="I1" s="57">
        <v>6</v>
      </c>
      <c r="J1" s="57">
        <v>7</v>
      </c>
      <c r="K1" s="57">
        <v>8</v>
      </c>
      <c r="L1" s="57">
        <v>9</v>
      </c>
      <c r="M1" s="57">
        <v>10</v>
      </c>
      <c r="N1" s="57">
        <v>11</v>
      </c>
      <c r="O1" s="57">
        <v>12</v>
      </c>
      <c r="P1" s="57">
        <v>13</v>
      </c>
      <c r="Q1" s="57">
        <v>14</v>
      </c>
      <c r="R1" s="57">
        <v>15</v>
      </c>
      <c r="S1" s="57">
        <v>16</v>
      </c>
      <c r="T1" s="57">
        <v>17</v>
      </c>
      <c r="U1" s="57">
        <v>18</v>
      </c>
      <c r="V1" s="57">
        <v>19</v>
      </c>
      <c r="W1" s="57">
        <v>20</v>
      </c>
      <c r="X1" s="57">
        <v>21</v>
      </c>
      <c r="Y1" s="57">
        <v>22</v>
      </c>
      <c r="Z1" s="57">
        <v>23</v>
      </c>
      <c r="AA1" s="57">
        <v>24</v>
      </c>
      <c r="AB1" s="57">
        <v>25</v>
      </c>
      <c r="AC1" s="57">
        <v>26</v>
      </c>
      <c r="AD1" s="57">
        <v>27</v>
      </c>
      <c r="AE1" s="57">
        <v>28</v>
      </c>
      <c r="AF1" s="57">
        <v>29</v>
      </c>
      <c r="AG1" s="57">
        <v>30</v>
      </c>
      <c r="AH1" s="57">
        <v>31</v>
      </c>
      <c r="AI1" s="57">
        <v>32</v>
      </c>
      <c r="AJ1" s="57">
        <v>33</v>
      </c>
      <c r="AK1" s="57">
        <v>34</v>
      </c>
      <c r="AL1" s="57">
        <v>35</v>
      </c>
      <c r="AM1" s="57">
        <v>36</v>
      </c>
      <c r="AN1" s="57">
        <v>37</v>
      </c>
      <c r="AO1" s="57">
        <v>38</v>
      </c>
      <c r="AP1" s="57">
        <v>39</v>
      </c>
      <c r="AQ1" s="57">
        <v>40</v>
      </c>
      <c r="AR1" s="57">
        <v>41</v>
      </c>
      <c r="AS1" s="57">
        <v>42</v>
      </c>
      <c r="AT1" s="75" t="s">
        <v>66</v>
      </c>
    </row>
    <row r="2" spans="1:46" ht="30" customHeight="1" thickBot="1" x14ac:dyDescent="0.3">
      <c r="A2" s="130">
        <v>2900</v>
      </c>
      <c r="B2" s="131" t="s">
        <v>109</v>
      </c>
      <c r="C2" s="129">
        <v>44985</v>
      </c>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76"/>
    </row>
    <row r="3" spans="1:46" ht="30" customHeight="1" thickBot="1" x14ac:dyDescent="0.3">
      <c r="A3" s="94">
        <v>13200</v>
      </c>
      <c r="B3" s="95" t="s">
        <v>143</v>
      </c>
      <c r="C3" s="117">
        <v>44985</v>
      </c>
      <c r="D3" s="58">
        <v>0.8392857142857143</v>
      </c>
      <c r="E3" s="58">
        <v>0.84955752212389379</v>
      </c>
      <c r="F3" s="58">
        <v>0.87610619469026552</v>
      </c>
      <c r="G3" s="58">
        <v>0.81415929203539827</v>
      </c>
      <c r="H3" s="58">
        <v>0.7</v>
      </c>
      <c r="I3" s="58">
        <v>0.72072072072072069</v>
      </c>
      <c r="J3" s="58">
        <v>0.84210526315789469</v>
      </c>
      <c r="K3" s="58">
        <v>0.85087719298245612</v>
      </c>
      <c r="L3" s="58">
        <v>0.90265486725663713</v>
      </c>
      <c r="M3" s="58">
        <v>0.88596491228070173</v>
      </c>
      <c r="N3" s="58">
        <v>0.89473684210526316</v>
      </c>
      <c r="O3" s="58">
        <v>0.67543859649122806</v>
      </c>
      <c r="P3" s="58">
        <v>0.8125</v>
      </c>
      <c r="Q3" s="58">
        <v>0.71171171171171166</v>
      </c>
      <c r="R3" s="58">
        <v>0.65486725663716816</v>
      </c>
      <c r="S3" s="58">
        <v>0.8771929824561403</v>
      </c>
      <c r="T3" s="58">
        <v>0.67256637168141598</v>
      </c>
      <c r="U3" s="58">
        <v>0.7168141592920354</v>
      </c>
      <c r="V3" s="58">
        <v>0.86842105263157898</v>
      </c>
      <c r="W3" s="58">
        <v>0.82456140350877194</v>
      </c>
      <c r="X3" s="58">
        <v>0.8035714285714286</v>
      </c>
      <c r="Y3" s="58">
        <v>0.83185840707964598</v>
      </c>
      <c r="Z3" s="58">
        <v>0.8125</v>
      </c>
      <c r="AA3" s="58">
        <v>0.84070796460176989</v>
      </c>
      <c r="AB3" s="58">
        <v>0.8125</v>
      </c>
      <c r="AC3" s="58">
        <v>0.83185840707964598</v>
      </c>
      <c r="AD3" s="58">
        <v>0.72566371681415931</v>
      </c>
      <c r="AE3" s="58">
        <v>0.76576576576576572</v>
      </c>
      <c r="AF3" s="58">
        <v>0.80733944954128445</v>
      </c>
      <c r="AG3" s="58">
        <v>0.97345132743362828</v>
      </c>
      <c r="AH3" s="58">
        <v>0.92920353982300885</v>
      </c>
      <c r="AI3" s="58">
        <v>0.72566371681415931</v>
      </c>
      <c r="AJ3" s="58">
        <v>0.70796460176991149</v>
      </c>
      <c r="AK3" s="58">
        <v>0.68181818181818177</v>
      </c>
      <c r="AL3" s="58">
        <v>0.963963963963964</v>
      </c>
      <c r="AM3" s="58">
        <v>0.88495575221238942</v>
      </c>
      <c r="AN3" s="58">
        <v>0.92920353982300885</v>
      </c>
      <c r="AO3" s="58">
        <v>0.8482142857142857</v>
      </c>
      <c r="AP3" s="58">
        <v>0.90990990990990994</v>
      </c>
      <c r="AQ3" s="58">
        <v>0.6428571428571429</v>
      </c>
      <c r="AR3" s="58">
        <v>0.54054054054054057</v>
      </c>
      <c r="AS3" s="58">
        <v>0.81415929203539827</v>
      </c>
      <c r="AT3" s="76">
        <v>0.80414078548138657</v>
      </c>
    </row>
    <row r="4" spans="1:46" ht="30" customHeight="1" x14ac:dyDescent="0.25">
      <c r="A4" s="98">
        <v>13201</v>
      </c>
      <c r="B4" s="99" t="s">
        <v>144</v>
      </c>
      <c r="C4" s="118">
        <v>44985</v>
      </c>
      <c r="D4" s="16">
        <v>0.8</v>
      </c>
      <c r="E4" s="16">
        <v>0.88235294117647056</v>
      </c>
      <c r="F4" s="16">
        <v>0.88235294117647056</v>
      </c>
      <c r="G4" s="16">
        <v>0.72549019607843135</v>
      </c>
      <c r="H4" s="16">
        <v>0.64</v>
      </c>
      <c r="I4" s="16">
        <v>0.68</v>
      </c>
      <c r="J4" s="16">
        <v>0.78431372549019607</v>
      </c>
      <c r="K4" s="16">
        <v>0.78431372549019607</v>
      </c>
      <c r="L4" s="16">
        <v>0.90196078431372551</v>
      </c>
      <c r="M4" s="16">
        <v>0.90196078431372551</v>
      </c>
      <c r="N4" s="16">
        <v>0.88235294117647056</v>
      </c>
      <c r="O4" s="16">
        <v>0.58823529411764708</v>
      </c>
      <c r="P4" s="16">
        <v>0.8</v>
      </c>
      <c r="Q4" s="16">
        <v>0.69387755102040816</v>
      </c>
      <c r="R4" s="16">
        <v>0.62</v>
      </c>
      <c r="S4" s="16">
        <v>0.86274509803921573</v>
      </c>
      <c r="T4" s="16">
        <v>0.7</v>
      </c>
      <c r="U4" s="16">
        <v>0.72</v>
      </c>
      <c r="V4" s="16">
        <v>0.86274509803921573</v>
      </c>
      <c r="W4" s="16">
        <v>0.82352941176470584</v>
      </c>
      <c r="X4" s="16">
        <v>0.78</v>
      </c>
      <c r="Y4" s="16">
        <v>0.78</v>
      </c>
      <c r="Z4" s="16">
        <v>0.8</v>
      </c>
      <c r="AA4" s="16">
        <v>0.8</v>
      </c>
      <c r="AB4" s="16">
        <v>0.7</v>
      </c>
      <c r="AC4" s="16">
        <v>0.8</v>
      </c>
      <c r="AD4" s="16">
        <v>0.68</v>
      </c>
      <c r="AE4" s="16">
        <v>0.74</v>
      </c>
      <c r="AF4" s="16">
        <v>0.77551020408163263</v>
      </c>
      <c r="AG4" s="16">
        <v>0.96078431372549022</v>
      </c>
      <c r="AH4" s="16">
        <v>0.92156862745098034</v>
      </c>
      <c r="AI4" s="16">
        <v>0.74</v>
      </c>
      <c r="AJ4" s="16">
        <v>0.68</v>
      </c>
      <c r="AK4" s="16">
        <v>0.66</v>
      </c>
      <c r="AL4" s="16">
        <v>0.94117647058823528</v>
      </c>
      <c r="AM4" s="16">
        <v>0.86274509803921573</v>
      </c>
      <c r="AN4" s="16">
        <v>0.92156862745098034</v>
      </c>
      <c r="AO4" s="16">
        <v>0.76470588235294112</v>
      </c>
      <c r="AP4" s="16">
        <v>0.8571428571428571</v>
      </c>
      <c r="AQ4" s="16">
        <v>0.66666666666666663</v>
      </c>
      <c r="AR4" s="16">
        <v>0.5490196078431373</v>
      </c>
      <c r="AS4" s="16">
        <v>0.84313725490196079</v>
      </c>
      <c r="AT4" s="79">
        <v>0.78000609767716633</v>
      </c>
    </row>
    <row r="5" spans="1:46" ht="30" customHeight="1" x14ac:dyDescent="0.25">
      <c r="A5" s="177">
        <v>13202</v>
      </c>
      <c r="B5" s="178" t="s">
        <v>145</v>
      </c>
      <c r="C5" s="179">
        <v>44985</v>
      </c>
      <c r="D5" s="180">
        <v>0.8529411764705882</v>
      </c>
      <c r="E5" s="180">
        <v>0.81818181818181823</v>
      </c>
      <c r="F5" s="180">
        <v>0.81818181818181823</v>
      </c>
      <c r="G5" s="180">
        <v>0.84848484848484851</v>
      </c>
      <c r="H5" s="180">
        <v>0.70967741935483875</v>
      </c>
      <c r="I5" s="180">
        <v>0.69696969696969702</v>
      </c>
      <c r="J5" s="180">
        <v>0.79411764705882348</v>
      </c>
      <c r="K5" s="180">
        <v>0.8529411764705882</v>
      </c>
      <c r="L5" s="180">
        <v>0.84848484848484851</v>
      </c>
      <c r="M5" s="180">
        <v>0.8529411764705882</v>
      </c>
      <c r="N5" s="180">
        <v>0.88235294117647056</v>
      </c>
      <c r="O5" s="180">
        <v>0.73529411764705888</v>
      </c>
      <c r="P5" s="180">
        <v>0.81818181818181823</v>
      </c>
      <c r="Q5" s="180">
        <v>0.63636363636363635</v>
      </c>
      <c r="R5" s="180">
        <v>0.6470588235294118</v>
      </c>
      <c r="S5" s="180">
        <v>0.91176470588235292</v>
      </c>
      <c r="T5" s="180">
        <v>0.67647058823529416</v>
      </c>
      <c r="U5" s="180">
        <v>0.67647058823529416</v>
      </c>
      <c r="V5" s="180">
        <v>0.88235294117647056</v>
      </c>
      <c r="W5" s="180">
        <v>0.79411764705882348</v>
      </c>
      <c r="X5" s="180">
        <v>0.81818181818181823</v>
      </c>
      <c r="Y5" s="180">
        <v>0.88235294117647056</v>
      </c>
      <c r="Z5" s="180">
        <v>0.8529411764705882</v>
      </c>
      <c r="AA5" s="180">
        <v>0.88235294117647056</v>
      </c>
      <c r="AB5" s="180">
        <v>0.8529411764705882</v>
      </c>
      <c r="AC5" s="180">
        <v>0.88235294117647056</v>
      </c>
      <c r="AD5" s="180">
        <v>0.76470588235294112</v>
      </c>
      <c r="AE5" s="180">
        <v>0.84848484848484851</v>
      </c>
      <c r="AF5" s="180">
        <v>0.84375</v>
      </c>
      <c r="AG5" s="180">
        <v>0.96969696969696972</v>
      </c>
      <c r="AH5" s="180">
        <v>0.97058823529411764</v>
      </c>
      <c r="AI5" s="180">
        <v>0.73529411764705888</v>
      </c>
      <c r="AJ5" s="180">
        <v>0.67647058823529416</v>
      </c>
      <c r="AK5" s="180">
        <v>0.6875</v>
      </c>
      <c r="AL5" s="180">
        <v>0.96875</v>
      </c>
      <c r="AM5" s="180">
        <v>0.91176470588235292</v>
      </c>
      <c r="AN5" s="180">
        <v>0.94117647058823528</v>
      </c>
      <c r="AO5" s="180">
        <v>0.88235294117647056</v>
      </c>
      <c r="AP5" s="180">
        <v>0.97058823529411764</v>
      </c>
      <c r="AQ5" s="180">
        <v>0.61764705882352944</v>
      </c>
      <c r="AR5" s="180">
        <v>0.5757575757575758</v>
      </c>
      <c r="AS5" s="180">
        <v>0.70588235294117652</v>
      </c>
      <c r="AT5" s="181">
        <v>0.80940196215338511</v>
      </c>
    </row>
    <row r="6" spans="1:46" ht="30" customHeight="1" x14ac:dyDescent="0.25">
      <c r="A6" s="177">
        <v>13242</v>
      </c>
      <c r="B6" s="178" t="s">
        <v>195</v>
      </c>
      <c r="C6" s="179">
        <v>44985</v>
      </c>
      <c r="D6" s="8">
        <v>0.92307692307692313</v>
      </c>
      <c r="E6" s="8">
        <v>0.7857142857142857</v>
      </c>
      <c r="F6" s="8">
        <v>0.9285714285714286</v>
      </c>
      <c r="G6" s="8">
        <v>1</v>
      </c>
      <c r="H6" s="8">
        <v>0.7857142857142857</v>
      </c>
      <c r="I6" s="8">
        <v>0.7142857142857143</v>
      </c>
      <c r="J6" s="8">
        <v>1</v>
      </c>
      <c r="K6" s="8">
        <v>0.9285714285714286</v>
      </c>
      <c r="L6" s="8">
        <v>1</v>
      </c>
      <c r="M6" s="8">
        <v>0.9285714285714286</v>
      </c>
      <c r="N6" s="8">
        <v>0.8571428571428571</v>
      </c>
      <c r="O6" s="8">
        <v>0.7142857142857143</v>
      </c>
      <c r="P6" s="8">
        <v>0.9285714285714286</v>
      </c>
      <c r="Q6" s="8">
        <v>1</v>
      </c>
      <c r="R6" s="8">
        <v>0.7142857142857143</v>
      </c>
      <c r="S6" s="8">
        <v>0.8571428571428571</v>
      </c>
      <c r="T6" s="8">
        <v>0.8571428571428571</v>
      </c>
      <c r="U6" s="8">
        <v>0.8571428571428571</v>
      </c>
      <c r="V6" s="8">
        <v>1</v>
      </c>
      <c r="W6" s="8">
        <v>0.8571428571428571</v>
      </c>
      <c r="X6" s="8">
        <v>0.9285714285714286</v>
      </c>
      <c r="Y6" s="8">
        <v>1</v>
      </c>
      <c r="Z6" s="8">
        <v>0.8571428571428571</v>
      </c>
      <c r="AA6" s="8">
        <v>1</v>
      </c>
      <c r="AB6" s="8">
        <v>1</v>
      </c>
      <c r="AC6" s="8">
        <v>1</v>
      </c>
      <c r="AD6" s="8">
        <v>0.7857142857142857</v>
      </c>
      <c r="AE6" s="8">
        <v>0.8571428571428571</v>
      </c>
      <c r="AF6" s="8">
        <v>0.9285714285714286</v>
      </c>
      <c r="AG6" s="8">
        <v>1</v>
      </c>
      <c r="AH6" s="8">
        <v>0.8571428571428571</v>
      </c>
      <c r="AI6" s="8">
        <v>0.7142857142857143</v>
      </c>
      <c r="AJ6" s="8">
        <v>0.8571428571428571</v>
      </c>
      <c r="AK6" s="8">
        <v>0.76923076923076927</v>
      </c>
      <c r="AL6" s="8">
        <v>1</v>
      </c>
      <c r="AM6" s="8">
        <v>0.8571428571428571</v>
      </c>
      <c r="AN6" s="8">
        <v>0.9285714285714286</v>
      </c>
      <c r="AO6" s="8">
        <v>1</v>
      </c>
      <c r="AP6" s="8">
        <v>0.8571428571428571</v>
      </c>
      <c r="AQ6" s="8">
        <v>0.61538461538461542</v>
      </c>
      <c r="AR6" s="8">
        <v>0.53846153846153844</v>
      </c>
      <c r="AS6" s="8">
        <v>0.7857142857142857</v>
      </c>
      <c r="AT6" s="77">
        <v>0.87558869701726838</v>
      </c>
    </row>
    <row r="7" spans="1:46" ht="30" customHeight="1" x14ac:dyDescent="0.25">
      <c r="A7" s="177">
        <v>13203</v>
      </c>
      <c r="B7" s="178" t="s">
        <v>146</v>
      </c>
      <c r="C7" s="179">
        <v>44985</v>
      </c>
      <c r="D7" s="8">
        <v>0.8666666666666667</v>
      </c>
      <c r="E7" s="8">
        <v>0.8666666666666667</v>
      </c>
      <c r="F7" s="8">
        <v>0.93333333333333335</v>
      </c>
      <c r="G7" s="8">
        <v>0.8666666666666667</v>
      </c>
      <c r="H7" s="8">
        <v>0.8</v>
      </c>
      <c r="I7" s="8">
        <v>0.9285714285714286</v>
      </c>
      <c r="J7" s="8">
        <v>1</v>
      </c>
      <c r="K7" s="8">
        <v>1</v>
      </c>
      <c r="L7" s="8">
        <v>0.93333333333333335</v>
      </c>
      <c r="M7" s="8">
        <v>0.8666666666666667</v>
      </c>
      <c r="N7" s="8">
        <v>1</v>
      </c>
      <c r="O7" s="8">
        <v>0.8</v>
      </c>
      <c r="P7" s="8">
        <v>0.73333333333333328</v>
      </c>
      <c r="Q7" s="8">
        <v>0.66666666666666663</v>
      </c>
      <c r="R7" s="8">
        <v>0.73333333333333328</v>
      </c>
      <c r="S7" s="8">
        <v>0.8666666666666667</v>
      </c>
      <c r="T7" s="8">
        <v>0.4</v>
      </c>
      <c r="U7" s="8">
        <v>0.66666666666666663</v>
      </c>
      <c r="V7" s="8">
        <v>0.73333333333333328</v>
      </c>
      <c r="W7" s="8">
        <v>0.8666666666666667</v>
      </c>
      <c r="X7" s="8">
        <v>0.73333333333333328</v>
      </c>
      <c r="Y7" s="8">
        <v>0.73333333333333328</v>
      </c>
      <c r="Z7" s="8">
        <v>0.7142857142857143</v>
      </c>
      <c r="AA7" s="8">
        <v>0.73333333333333328</v>
      </c>
      <c r="AB7" s="8">
        <v>0.9285714285714286</v>
      </c>
      <c r="AC7" s="8">
        <v>0.66666666666666663</v>
      </c>
      <c r="AD7" s="8">
        <v>0.73333333333333328</v>
      </c>
      <c r="AE7" s="8">
        <v>0.5714285714285714</v>
      </c>
      <c r="AF7" s="8">
        <v>0.7142857142857143</v>
      </c>
      <c r="AG7" s="8">
        <v>1</v>
      </c>
      <c r="AH7" s="8">
        <v>0.9285714285714286</v>
      </c>
      <c r="AI7" s="8">
        <v>0.66666666666666663</v>
      </c>
      <c r="AJ7" s="8">
        <v>0.73333333333333328</v>
      </c>
      <c r="AK7" s="8">
        <v>0.66666666666666663</v>
      </c>
      <c r="AL7" s="8">
        <v>1</v>
      </c>
      <c r="AM7" s="8">
        <v>0.9285714285714286</v>
      </c>
      <c r="AN7" s="8">
        <v>0.9285714285714286</v>
      </c>
      <c r="AO7" s="8">
        <v>0.9285714285714286</v>
      </c>
      <c r="AP7" s="8">
        <v>1</v>
      </c>
      <c r="AQ7" s="8">
        <v>0.6428571428571429</v>
      </c>
      <c r="AR7" s="8">
        <v>0.42857142857142855</v>
      </c>
      <c r="AS7" s="8">
        <v>1</v>
      </c>
      <c r="AT7" s="77">
        <v>0.80736961451247191</v>
      </c>
    </row>
    <row r="8" spans="1:46" ht="30" customHeight="1" x14ac:dyDescent="0.25">
      <c r="A8" s="177">
        <v>13206</v>
      </c>
      <c r="B8" s="178" t="s">
        <v>149</v>
      </c>
      <c r="C8" s="179">
        <v>44985</v>
      </c>
      <c r="D8" s="180">
        <v>0.8125</v>
      </c>
      <c r="E8" s="180">
        <v>0.875</v>
      </c>
      <c r="F8" s="180">
        <v>0.8125</v>
      </c>
      <c r="G8" s="180">
        <v>0.78125</v>
      </c>
      <c r="H8" s="180">
        <v>0.625</v>
      </c>
      <c r="I8" s="180">
        <v>0.75</v>
      </c>
      <c r="J8" s="180">
        <v>0.875</v>
      </c>
      <c r="K8" s="180">
        <v>0.875</v>
      </c>
      <c r="L8" s="180">
        <v>0.90625</v>
      </c>
      <c r="M8" s="180">
        <v>0.90625</v>
      </c>
      <c r="N8" s="180">
        <v>0.84375</v>
      </c>
      <c r="O8" s="180">
        <v>0.6875</v>
      </c>
      <c r="P8" s="180">
        <v>0.8125</v>
      </c>
      <c r="Q8" s="180">
        <v>0.84375</v>
      </c>
      <c r="R8" s="180">
        <v>0.71875</v>
      </c>
      <c r="S8" s="180">
        <v>0.84375</v>
      </c>
      <c r="T8" s="180">
        <v>0.53125</v>
      </c>
      <c r="U8" s="180">
        <v>0.59375</v>
      </c>
      <c r="V8" s="180">
        <v>0.8125</v>
      </c>
      <c r="W8" s="180">
        <v>0.875</v>
      </c>
      <c r="X8" s="180">
        <v>0.78125</v>
      </c>
      <c r="Y8" s="180">
        <v>0.90625</v>
      </c>
      <c r="Z8" s="180">
        <v>0.75</v>
      </c>
      <c r="AA8" s="180">
        <v>0.90625</v>
      </c>
      <c r="AB8" s="180">
        <v>0.80645161290322576</v>
      </c>
      <c r="AC8" s="180">
        <v>0.8125</v>
      </c>
      <c r="AD8" s="180">
        <v>0.71875</v>
      </c>
      <c r="AE8" s="180">
        <v>0.75</v>
      </c>
      <c r="AF8" s="180">
        <v>0.80645161290322576</v>
      </c>
      <c r="AG8" s="180">
        <v>1</v>
      </c>
      <c r="AH8" s="180">
        <v>0.875</v>
      </c>
      <c r="AI8" s="180">
        <v>0.70967741935483875</v>
      </c>
      <c r="AJ8" s="180">
        <v>0.77419354838709675</v>
      </c>
      <c r="AK8" s="180">
        <v>0.74193548387096775</v>
      </c>
      <c r="AL8" s="180">
        <v>1</v>
      </c>
      <c r="AM8" s="180">
        <v>0.78125</v>
      </c>
      <c r="AN8" s="180">
        <v>0.875</v>
      </c>
      <c r="AO8" s="180">
        <v>0.87096774193548387</v>
      </c>
      <c r="AP8" s="180">
        <v>0.87096774193548387</v>
      </c>
      <c r="AQ8" s="180">
        <v>0.5625</v>
      </c>
      <c r="AR8" s="180">
        <v>0.53125</v>
      </c>
      <c r="AS8" s="180">
        <v>0.875</v>
      </c>
      <c r="AT8" s="181">
        <v>0.79730702764976957</v>
      </c>
    </row>
    <row r="9" spans="1:46" ht="30" customHeight="1" x14ac:dyDescent="0.25">
      <c r="A9" s="177">
        <v>13207</v>
      </c>
      <c r="B9" s="178" t="s">
        <v>196</v>
      </c>
      <c r="C9" s="179">
        <v>44985</v>
      </c>
      <c r="D9" s="8">
        <v>0.84615384615384615</v>
      </c>
      <c r="E9" s="8">
        <v>0.61538461538461542</v>
      </c>
      <c r="F9" s="8">
        <v>0.76923076923076927</v>
      </c>
      <c r="G9" s="8">
        <v>0.76923076923076927</v>
      </c>
      <c r="H9" s="8">
        <v>0.61538461538461542</v>
      </c>
      <c r="I9" s="8">
        <v>0.69230769230769229</v>
      </c>
      <c r="J9" s="8">
        <v>0.69230769230769229</v>
      </c>
      <c r="K9" s="8">
        <v>0.69230769230769229</v>
      </c>
      <c r="L9" s="8">
        <v>0.84615384615384615</v>
      </c>
      <c r="M9" s="8">
        <v>0.84615384615384615</v>
      </c>
      <c r="N9" s="8">
        <v>0.84615384615384615</v>
      </c>
      <c r="O9" s="8">
        <v>0.84615384615384615</v>
      </c>
      <c r="P9" s="8">
        <v>0.69230769230769229</v>
      </c>
      <c r="Q9" s="8">
        <v>0.46153846153846156</v>
      </c>
      <c r="R9" s="8">
        <v>0.38461538461538464</v>
      </c>
      <c r="S9" s="8">
        <v>1</v>
      </c>
      <c r="T9" s="8">
        <v>0.91666666666666663</v>
      </c>
      <c r="U9" s="8">
        <v>0.66666666666666663</v>
      </c>
      <c r="V9" s="8">
        <v>1</v>
      </c>
      <c r="W9" s="8">
        <v>0.69230769230769229</v>
      </c>
      <c r="X9" s="8">
        <v>0.84615384615384615</v>
      </c>
      <c r="Y9" s="8">
        <v>0.84615384615384615</v>
      </c>
      <c r="Z9" s="8">
        <v>0.92307692307692313</v>
      </c>
      <c r="AA9" s="8">
        <v>1</v>
      </c>
      <c r="AB9" s="8">
        <v>0.69230769230769229</v>
      </c>
      <c r="AC9" s="8">
        <v>0.76923076923076927</v>
      </c>
      <c r="AD9" s="8">
        <v>0.76923076923076927</v>
      </c>
      <c r="AE9" s="8">
        <v>0.76923076923076927</v>
      </c>
      <c r="AF9" s="8">
        <v>0.69230769230769229</v>
      </c>
      <c r="AG9" s="8">
        <v>0.92307692307692313</v>
      </c>
      <c r="AH9" s="8">
        <v>0.92307692307692313</v>
      </c>
      <c r="AI9" s="8">
        <v>0.69230769230769229</v>
      </c>
      <c r="AJ9" s="8">
        <v>0.46153846153846156</v>
      </c>
      <c r="AK9" s="8">
        <v>0.61538461538461542</v>
      </c>
      <c r="AL9" s="8">
        <v>0.92307692307692313</v>
      </c>
      <c r="AM9" s="8">
        <v>0.92307692307692313</v>
      </c>
      <c r="AN9" s="8">
        <v>1</v>
      </c>
      <c r="AO9" s="8">
        <v>0.69230769230769229</v>
      </c>
      <c r="AP9" s="8">
        <v>0.92307692307692313</v>
      </c>
      <c r="AQ9" s="8">
        <v>0.84615384615384615</v>
      </c>
      <c r="AR9" s="8">
        <v>0.84615384615384615</v>
      </c>
      <c r="AS9" s="8">
        <v>0.84615384615384615</v>
      </c>
      <c r="AT9" s="77">
        <v>0.7812881562881564</v>
      </c>
    </row>
    <row r="10" spans="1:46" ht="30" customHeight="1" x14ac:dyDescent="0.25">
      <c r="A10" s="177">
        <v>13208</v>
      </c>
      <c r="B10" s="178" t="s">
        <v>197</v>
      </c>
      <c r="C10" s="179">
        <v>44985</v>
      </c>
      <c r="D10" s="180">
        <v>0.79487179487179482</v>
      </c>
      <c r="E10" s="180">
        <v>0.87179487179487181</v>
      </c>
      <c r="F10" s="180">
        <v>0.89743589743589747</v>
      </c>
      <c r="G10" s="180">
        <v>0.82051282051282048</v>
      </c>
      <c r="H10" s="180">
        <v>0.63157894736842102</v>
      </c>
      <c r="I10" s="180">
        <v>0.72972972972972971</v>
      </c>
      <c r="J10" s="180">
        <v>0.82499999999999996</v>
      </c>
      <c r="K10" s="180">
        <v>0.875</v>
      </c>
      <c r="L10" s="180">
        <v>0.92307692307692313</v>
      </c>
      <c r="M10" s="180">
        <v>0.85</v>
      </c>
      <c r="N10" s="180">
        <v>0.92500000000000004</v>
      </c>
      <c r="O10" s="180">
        <v>0.6</v>
      </c>
      <c r="P10" s="180">
        <v>0.76923076923076927</v>
      </c>
      <c r="Q10" s="180">
        <v>0.63157894736842102</v>
      </c>
      <c r="R10" s="180">
        <v>0.65</v>
      </c>
      <c r="S10" s="180">
        <v>0.85</v>
      </c>
      <c r="T10" s="180">
        <v>0.67500000000000004</v>
      </c>
      <c r="U10" s="180">
        <v>0.75</v>
      </c>
      <c r="V10" s="180">
        <v>0.85</v>
      </c>
      <c r="W10" s="180">
        <v>0.77500000000000002</v>
      </c>
      <c r="X10" s="180">
        <v>0.69230769230769229</v>
      </c>
      <c r="Y10" s="180">
        <v>0.7</v>
      </c>
      <c r="Z10" s="180">
        <v>0.74358974358974361</v>
      </c>
      <c r="AA10" s="180">
        <v>0.7</v>
      </c>
      <c r="AB10" s="180">
        <v>0.8</v>
      </c>
      <c r="AC10" s="180">
        <v>0.82499999999999996</v>
      </c>
      <c r="AD10" s="180">
        <v>0.65</v>
      </c>
      <c r="AE10" s="180">
        <v>0.71052631578947367</v>
      </c>
      <c r="AF10" s="180">
        <v>0.7567567567567568</v>
      </c>
      <c r="AG10" s="180">
        <v>1</v>
      </c>
      <c r="AH10" s="180">
        <v>0.94871794871794868</v>
      </c>
      <c r="AI10" s="180">
        <v>0.67500000000000004</v>
      </c>
      <c r="AJ10" s="180">
        <v>0.72499999999999998</v>
      </c>
      <c r="AK10" s="180">
        <v>0.64864864864864868</v>
      </c>
      <c r="AL10" s="180">
        <v>0.92105263157894735</v>
      </c>
      <c r="AM10" s="180">
        <v>0.87179487179487181</v>
      </c>
      <c r="AN10" s="180">
        <v>0.97435897435897434</v>
      </c>
      <c r="AO10" s="180">
        <v>0.84615384615384615</v>
      </c>
      <c r="AP10" s="180">
        <v>0.89743589743589747</v>
      </c>
      <c r="AQ10" s="180">
        <v>0.57894736842105265</v>
      </c>
      <c r="AR10" s="180">
        <v>0.45945945945945948</v>
      </c>
      <c r="AS10" s="180">
        <v>0.79487179487179482</v>
      </c>
      <c r="AT10" s="181">
        <v>0.77653411074463718</v>
      </c>
    </row>
    <row r="11" spans="1:46" ht="30" customHeight="1" x14ac:dyDescent="0.25">
      <c r="A11" s="177">
        <v>13209</v>
      </c>
      <c r="B11" s="178" t="s">
        <v>152</v>
      </c>
      <c r="C11" s="179">
        <v>44985</v>
      </c>
      <c r="D11" s="8">
        <v>0.9285714285714286</v>
      </c>
      <c r="E11" s="8">
        <v>0.89655172413793105</v>
      </c>
      <c r="F11" s="8">
        <v>0.96551724137931039</v>
      </c>
      <c r="G11" s="8">
        <v>0.86206896551724133</v>
      </c>
      <c r="H11" s="8">
        <v>0.92592592592592593</v>
      </c>
      <c r="I11" s="8">
        <v>0.68965517241379315</v>
      </c>
      <c r="J11" s="8">
        <v>0.89655172413793105</v>
      </c>
      <c r="K11" s="8">
        <v>0.86206896551724133</v>
      </c>
      <c r="L11" s="8">
        <v>0.89655172413793105</v>
      </c>
      <c r="M11" s="8">
        <v>0.93103448275862066</v>
      </c>
      <c r="N11" s="8">
        <v>0.93103448275862066</v>
      </c>
      <c r="O11" s="8">
        <v>0.68965517241379315</v>
      </c>
      <c r="P11" s="8">
        <v>0.9285714285714286</v>
      </c>
      <c r="Q11" s="8">
        <v>0.7857142857142857</v>
      </c>
      <c r="R11" s="8">
        <v>0.7142857142857143</v>
      </c>
      <c r="S11" s="8">
        <v>0.89655172413793105</v>
      </c>
      <c r="T11" s="8">
        <v>0.72413793103448276</v>
      </c>
      <c r="U11" s="8">
        <v>0.82758620689655171</v>
      </c>
      <c r="V11" s="8">
        <v>0.89655172413793105</v>
      </c>
      <c r="W11" s="8">
        <v>0.89655172413793105</v>
      </c>
      <c r="X11" s="8">
        <v>0.9642857142857143</v>
      </c>
      <c r="Y11" s="8">
        <v>0.9285714285714286</v>
      </c>
      <c r="Z11" s="8">
        <v>0.9285714285714286</v>
      </c>
      <c r="AA11" s="8">
        <v>0.8928571428571429</v>
      </c>
      <c r="AB11" s="8">
        <v>0.8928571428571429</v>
      </c>
      <c r="AC11" s="8">
        <v>0.8928571428571429</v>
      </c>
      <c r="AD11" s="8">
        <v>0.8214285714285714</v>
      </c>
      <c r="AE11" s="8">
        <v>0.8571428571428571</v>
      </c>
      <c r="AF11" s="8">
        <v>0.9285714285714286</v>
      </c>
      <c r="AG11" s="8">
        <v>0.93103448275862066</v>
      </c>
      <c r="AH11" s="8">
        <v>0.96551724137931039</v>
      </c>
      <c r="AI11" s="8">
        <v>0.82758620689655171</v>
      </c>
      <c r="AJ11" s="8">
        <v>0.72413793103448276</v>
      </c>
      <c r="AK11" s="8">
        <v>0.68965517241379315</v>
      </c>
      <c r="AL11" s="8">
        <v>1</v>
      </c>
      <c r="AM11" s="8">
        <v>1</v>
      </c>
      <c r="AN11" s="8">
        <v>0.89655172413793105</v>
      </c>
      <c r="AO11" s="8">
        <v>0.89655172413793105</v>
      </c>
      <c r="AP11" s="8">
        <v>0.9642857142857143</v>
      </c>
      <c r="AQ11" s="8">
        <v>0.72413793103448276</v>
      </c>
      <c r="AR11" s="8">
        <v>0.51724137931034486</v>
      </c>
      <c r="AS11" s="8">
        <v>0.75862068965517238</v>
      </c>
      <c r="AT11" s="77">
        <v>0.86065716197079078</v>
      </c>
    </row>
    <row r="12" spans="1:46" ht="30" customHeight="1" x14ac:dyDescent="0.25">
      <c r="A12" s="177">
        <v>13204</v>
      </c>
      <c r="B12" s="178" t="s">
        <v>147</v>
      </c>
      <c r="C12" s="179">
        <v>44985</v>
      </c>
      <c r="D12" s="8">
        <v>0.89655172413793105</v>
      </c>
      <c r="E12" s="8">
        <v>0.93103448275862066</v>
      </c>
      <c r="F12" s="8">
        <v>0.96551724137931039</v>
      </c>
      <c r="G12" s="8">
        <v>0.89655172413793105</v>
      </c>
      <c r="H12" s="8">
        <v>0.8214285714285714</v>
      </c>
      <c r="I12" s="8">
        <v>0.86206896551724133</v>
      </c>
      <c r="J12" s="8">
        <v>0.89655172413793105</v>
      </c>
      <c r="K12" s="8">
        <v>0.82758620689655171</v>
      </c>
      <c r="L12" s="8">
        <v>1</v>
      </c>
      <c r="M12" s="8">
        <v>1</v>
      </c>
      <c r="N12" s="8">
        <v>0.93103448275862066</v>
      </c>
      <c r="O12" s="8">
        <v>0.68965517241379315</v>
      </c>
      <c r="P12" s="8">
        <v>0.89655172413793105</v>
      </c>
      <c r="Q12" s="8">
        <v>0.89655172413793105</v>
      </c>
      <c r="R12" s="8">
        <v>0.75862068965517238</v>
      </c>
      <c r="S12" s="8">
        <v>0.96551724137931039</v>
      </c>
      <c r="T12" s="8">
        <v>0.75</v>
      </c>
      <c r="U12" s="8">
        <v>0.7857142857142857</v>
      </c>
      <c r="V12" s="8">
        <v>0.93103448275862066</v>
      </c>
      <c r="W12" s="8">
        <v>0.93103448275862066</v>
      </c>
      <c r="X12" s="8">
        <v>0.86206896551724133</v>
      </c>
      <c r="Y12" s="8">
        <v>0.93103448275862066</v>
      </c>
      <c r="Z12" s="8">
        <v>0.93103448275862066</v>
      </c>
      <c r="AA12" s="8">
        <v>0.86206896551724133</v>
      </c>
      <c r="AB12" s="8">
        <v>0.82758620689655171</v>
      </c>
      <c r="AC12" s="8">
        <v>0.89655172413793105</v>
      </c>
      <c r="AD12" s="8">
        <v>0.86206896551724133</v>
      </c>
      <c r="AE12" s="8">
        <v>0.75862068965517238</v>
      </c>
      <c r="AF12" s="8">
        <v>0.8571428571428571</v>
      </c>
      <c r="AG12" s="8">
        <v>1</v>
      </c>
      <c r="AH12" s="8">
        <v>0.96551724137931039</v>
      </c>
      <c r="AI12" s="8">
        <v>0.86206896551724133</v>
      </c>
      <c r="AJ12" s="8">
        <v>0.7931034482758621</v>
      </c>
      <c r="AK12" s="8">
        <v>0.75862068965517238</v>
      </c>
      <c r="AL12" s="8">
        <v>1</v>
      </c>
      <c r="AM12" s="8">
        <v>0.93103448275862066</v>
      </c>
      <c r="AN12" s="8">
        <v>0.96551724137931039</v>
      </c>
      <c r="AO12" s="8">
        <v>0.82758620689655171</v>
      </c>
      <c r="AP12" s="8">
        <v>0.96551724137931039</v>
      </c>
      <c r="AQ12" s="8">
        <v>0.7931034482758621</v>
      </c>
      <c r="AR12" s="8">
        <v>0.65517241379310343</v>
      </c>
      <c r="AS12" s="8">
        <v>0.82758620689655171</v>
      </c>
      <c r="AT12" s="77">
        <v>0.87538118695754175</v>
      </c>
    </row>
    <row r="13" spans="1:46" ht="30" customHeight="1" x14ac:dyDescent="0.25">
      <c r="A13" s="177">
        <v>13205</v>
      </c>
      <c r="B13" s="178" t="s">
        <v>148</v>
      </c>
      <c r="C13" s="179">
        <v>44985</v>
      </c>
      <c r="D13" s="8">
        <v>0.81927710843373491</v>
      </c>
      <c r="E13" s="8">
        <v>0.8214285714285714</v>
      </c>
      <c r="F13" s="8">
        <v>0.84523809523809523</v>
      </c>
      <c r="G13" s="8">
        <v>0.7857142857142857</v>
      </c>
      <c r="H13" s="8">
        <v>0.65853658536585369</v>
      </c>
      <c r="I13" s="8">
        <v>0.67073170731707321</v>
      </c>
      <c r="J13" s="8">
        <v>0.82352941176470584</v>
      </c>
      <c r="K13" s="8">
        <v>0.85882352941176465</v>
      </c>
      <c r="L13" s="8">
        <v>0.86904761904761907</v>
      </c>
      <c r="M13" s="8">
        <v>0.84705882352941175</v>
      </c>
      <c r="N13" s="8">
        <v>0.88235294117647056</v>
      </c>
      <c r="O13" s="8">
        <v>0.6705882352941176</v>
      </c>
      <c r="P13" s="8">
        <v>0.7831325301204819</v>
      </c>
      <c r="Q13" s="8">
        <v>0.64634146341463417</v>
      </c>
      <c r="R13" s="8">
        <v>0.61904761904761907</v>
      </c>
      <c r="S13" s="8">
        <v>0.84705882352941175</v>
      </c>
      <c r="T13" s="8">
        <v>0.6470588235294118</v>
      </c>
      <c r="U13" s="8">
        <v>0.69411764705882351</v>
      </c>
      <c r="V13" s="8">
        <v>0.84705882352941175</v>
      </c>
      <c r="W13" s="8">
        <v>0.78823529411764703</v>
      </c>
      <c r="X13" s="8">
        <v>0.7831325301204819</v>
      </c>
      <c r="Y13" s="8">
        <v>0.79761904761904767</v>
      </c>
      <c r="Z13" s="8">
        <v>0.77108433734939763</v>
      </c>
      <c r="AA13" s="8">
        <v>0.83333333333333337</v>
      </c>
      <c r="AB13" s="8">
        <v>0.80722891566265065</v>
      </c>
      <c r="AC13" s="8">
        <v>0.80952380952380953</v>
      </c>
      <c r="AD13" s="8">
        <v>0.6785714285714286</v>
      </c>
      <c r="AE13" s="8">
        <v>0.76829268292682928</v>
      </c>
      <c r="AF13" s="8">
        <v>0.79012345679012341</v>
      </c>
      <c r="AG13" s="8">
        <v>0.9642857142857143</v>
      </c>
      <c r="AH13" s="8">
        <v>0.91666666666666663</v>
      </c>
      <c r="AI13" s="8">
        <v>0.6785714285714286</v>
      </c>
      <c r="AJ13" s="8">
        <v>0.6785714285714286</v>
      </c>
      <c r="AK13" s="8">
        <v>0.65432098765432101</v>
      </c>
      <c r="AL13" s="8">
        <v>0.95121951219512191</v>
      </c>
      <c r="AM13" s="8">
        <v>0.86904761904761907</v>
      </c>
      <c r="AN13" s="8">
        <v>0.91666666666666663</v>
      </c>
      <c r="AO13" s="8">
        <v>0.85542168674698793</v>
      </c>
      <c r="AP13" s="8">
        <v>0.8902439024390244</v>
      </c>
      <c r="AQ13" s="8">
        <v>0.59036144578313254</v>
      </c>
      <c r="AR13" s="8">
        <v>0.5</v>
      </c>
      <c r="AS13" s="8">
        <v>0.80952380952380953</v>
      </c>
      <c r="AT13" s="77">
        <v>0.77948067495519435</v>
      </c>
    </row>
    <row r="14" spans="1:46" ht="30" customHeight="1" x14ac:dyDescent="0.25">
      <c r="A14" s="177">
        <v>13214</v>
      </c>
      <c r="B14" s="178" t="s">
        <v>154</v>
      </c>
      <c r="C14" s="179">
        <v>44985</v>
      </c>
      <c r="D14" s="180">
        <v>0.83870967741935487</v>
      </c>
      <c r="E14" s="180">
        <v>0.74193548387096775</v>
      </c>
      <c r="F14" s="180">
        <v>0.70967741935483875</v>
      </c>
      <c r="G14" s="180">
        <v>0.70967741935483875</v>
      </c>
      <c r="H14" s="180">
        <v>0.67741935483870963</v>
      </c>
      <c r="I14" s="180">
        <v>0.58064516129032262</v>
      </c>
      <c r="J14" s="180">
        <v>0.74193548387096775</v>
      </c>
      <c r="K14" s="180">
        <v>0.83870967741935487</v>
      </c>
      <c r="L14" s="180">
        <v>0.77419354838709675</v>
      </c>
      <c r="M14" s="180">
        <v>0.80645161290322576</v>
      </c>
      <c r="N14" s="180">
        <v>0.77419354838709675</v>
      </c>
      <c r="O14" s="180">
        <v>0.70967741935483875</v>
      </c>
      <c r="P14" s="180">
        <v>0.70967741935483875</v>
      </c>
      <c r="Q14" s="180">
        <v>0.54838709677419351</v>
      </c>
      <c r="R14" s="180">
        <v>0.54838709677419351</v>
      </c>
      <c r="S14" s="180">
        <v>0.80645161290322576</v>
      </c>
      <c r="T14" s="180">
        <v>0.54838709677419351</v>
      </c>
      <c r="U14" s="180">
        <v>0.5161290322580645</v>
      </c>
      <c r="V14" s="180">
        <v>0.80645161290322576</v>
      </c>
      <c r="W14" s="180">
        <v>0.74193548387096775</v>
      </c>
      <c r="X14" s="180">
        <v>0.83870967741935487</v>
      </c>
      <c r="Y14" s="180">
        <v>0.87096774193548387</v>
      </c>
      <c r="Z14" s="180">
        <v>0.74193548387096775</v>
      </c>
      <c r="AA14" s="180">
        <v>0.93548387096774188</v>
      </c>
      <c r="AB14" s="180">
        <v>0.76666666666666672</v>
      </c>
      <c r="AC14" s="180">
        <v>0.77419354838709675</v>
      </c>
      <c r="AD14" s="180">
        <v>0.67741935483870963</v>
      </c>
      <c r="AE14" s="180">
        <v>0.77419354838709675</v>
      </c>
      <c r="AF14" s="180">
        <v>0.77419354838709675</v>
      </c>
      <c r="AG14" s="180">
        <v>0.90322580645161288</v>
      </c>
      <c r="AH14" s="180">
        <v>0.87096774193548387</v>
      </c>
      <c r="AI14" s="180">
        <v>0.66666666666666663</v>
      </c>
      <c r="AJ14" s="180">
        <v>0.6</v>
      </c>
      <c r="AK14" s="180">
        <v>0.6333333333333333</v>
      </c>
      <c r="AL14" s="180">
        <v>0.96666666666666667</v>
      </c>
      <c r="AM14" s="180">
        <v>0.83870967741935487</v>
      </c>
      <c r="AN14" s="180">
        <v>0.83870967741935487</v>
      </c>
      <c r="AO14" s="180">
        <v>0.83333333333333337</v>
      </c>
      <c r="AP14" s="180">
        <v>0.86206896551724133</v>
      </c>
      <c r="AQ14" s="180">
        <v>0.5161290322580645</v>
      </c>
      <c r="AR14" s="180">
        <v>0.54838709677419351</v>
      </c>
      <c r="AS14" s="180">
        <v>0.74193548387096775</v>
      </c>
      <c r="AT14" s="181">
        <v>0.740545932870738</v>
      </c>
    </row>
    <row r="15" spans="1:46" ht="30" customHeight="1" x14ac:dyDescent="0.25">
      <c r="A15" s="177">
        <v>13211</v>
      </c>
      <c r="B15" s="178" t="s">
        <v>102</v>
      </c>
      <c r="C15" s="179">
        <v>44985</v>
      </c>
      <c r="D15" s="8">
        <v>0.9</v>
      </c>
      <c r="E15" s="8">
        <v>0.9</v>
      </c>
      <c r="F15" s="8">
        <v>1</v>
      </c>
      <c r="G15" s="8">
        <v>0.9</v>
      </c>
      <c r="H15" s="8">
        <v>0.7</v>
      </c>
      <c r="I15" s="8">
        <v>0.9</v>
      </c>
      <c r="J15" s="8">
        <v>0.9</v>
      </c>
      <c r="K15" s="8">
        <v>0.7</v>
      </c>
      <c r="L15" s="8">
        <v>1</v>
      </c>
      <c r="M15" s="8">
        <v>1</v>
      </c>
      <c r="N15" s="8">
        <v>0.9</v>
      </c>
      <c r="O15" s="8">
        <v>0.6</v>
      </c>
      <c r="P15" s="8">
        <v>0.8</v>
      </c>
      <c r="Q15" s="8">
        <v>0.8</v>
      </c>
      <c r="R15" s="8">
        <v>0.7</v>
      </c>
      <c r="S15" s="8">
        <v>1</v>
      </c>
      <c r="T15" s="8">
        <v>0.88888888888888884</v>
      </c>
      <c r="U15" s="8">
        <v>0.88888888888888884</v>
      </c>
      <c r="V15" s="8">
        <v>0.9</v>
      </c>
      <c r="W15" s="8">
        <v>0.9</v>
      </c>
      <c r="X15" s="8">
        <v>0.9</v>
      </c>
      <c r="Y15" s="8">
        <v>1</v>
      </c>
      <c r="Z15" s="8">
        <v>1</v>
      </c>
      <c r="AA15" s="8">
        <v>0.9</v>
      </c>
      <c r="AB15" s="8">
        <v>0.7</v>
      </c>
      <c r="AC15" s="8">
        <v>1</v>
      </c>
      <c r="AD15" s="8">
        <v>0.8</v>
      </c>
      <c r="AE15" s="8">
        <v>0.9</v>
      </c>
      <c r="AF15" s="8">
        <v>1</v>
      </c>
      <c r="AG15" s="8">
        <v>1</v>
      </c>
      <c r="AH15" s="8">
        <v>0.9</v>
      </c>
      <c r="AI15" s="8">
        <v>0.9</v>
      </c>
      <c r="AJ15" s="8">
        <v>0.9</v>
      </c>
      <c r="AK15" s="8">
        <v>0.8</v>
      </c>
      <c r="AL15" s="8">
        <v>1</v>
      </c>
      <c r="AM15" s="8">
        <v>0.9</v>
      </c>
      <c r="AN15" s="8">
        <v>0.9</v>
      </c>
      <c r="AO15" s="8">
        <v>0.9</v>
      </c>
      <c r="AP15" s="8">
        <v>0.9</v>
      </c>
      <c r="AQ15" s="8">
        <v>0.9</v>
      </c>
      <c r="AR15" s="8">
        <v>0.8</v>
      </c>
      <c r="AS15" s="8">
        <v>0.9</v>
      </c>
      <c r="AT15" s="77">
        <v>0.88518518518518485</v>
      </c>
    </row>
    <row r="16" spans="1:46" ht="30" customHeight="1" x14ac:dyDescent="0.25">
      <c r="A16" s="177">
        <v>13210</v>
      </c>
      <c r="B16" s="178" t="s">
        <v>101</v>
      </c>
      <c r="C16" s="179">
        <v>44985</v>
      </c>
      <c r="D16" s="8">
        <v>1</v>
      </c>
      <c r="E16" s="8">
        <v>1</v>
      </c>
      <c r="F16" s="8">
        <v>1</v>
      </c>
      <c r="G16" s="8">
        <v>1</v>
      </c>
      <c r="H16" s="8">
        <v>1</v>
      </c>
      <c r="I16" s="8">
        <v>1</v>
      </c>
      <c r="J16" s="8">
        <v>1</v>
      </c>
      <c r="K16" s="8">
        <v>1</v>
      </c>
      <c r="L16" s="8">
        <v>1</v>
      </c>
      <c r="M16" s="8">
        <v>1</v>
      </c>
      <c r="N16" s="8">
        <v>1</v>
      </c>
      <c r="O16" s="8">
        <v>1</v>
      </c>
      <c r="P16" s="8">
        <v>1</v>
      </c>
      <c r="Q16" s="8">
        <v>1</v>
      </c>
      <c r="R16" s="8">
        <v>0.8571428571428571</v>
      </c>
      <c r="S16" s="8">
        <v>1</v>
      </c>
      <c r="T16" s="8">
        <v>0.7142857142857143</v>
      </c>
      <c r="U16" s="8">
        <v>0.7142857142857143</v>
      </c>
      <c r="V16" s="8">
        <v>1</v>
      </c>
      <c r="W16" s="8">
        <v>1</v>
      </c>
      <c r="X16" s="8">
        <v>0.8571428571428571</v>
      </c>
      <c r="Y16" s="8">
        <v>1</v>
      </c>
      <c r="Z16" s="8">
        <v>0.8571428571428571</v>
      </c>
      <c r="AA16" s="8">
        <v>1</v>
      </c>
      <c r="AB16" s="8">
        <v>1</v>
      </c>
      <c r="AC16" s="8">
        <v>1</v>
      </c>
      <c r="AD16" s="8">
        <v>0.8571428571428571</v>
      </c>
      <c r="AE16" s="8">
        <v>0.7142857142857143</v>
      </c>
      <c r="AF16" s="8">
        <v>0.7142857142857143</v>
      </c>
      <c r="AG16" s="8">
        <v>1</v>
      </c>
      <c r="AH16" s="8">
        <v>1</v>
      </c>
      <c r="AI16" s="8">
        <v>0.8571428571428571</v>
      </c>
      <c r="AJ16" s="8">
        <v>0.8571428571428571</v>
      </c>
      <c r="AK16" s="8">
        <v>0.8571428571428571</v>
      </c>
      <c r="AL16" s="8">
        <v>1</v>
      </c>
      <c r="AM16" s="8">
        <v>1</v>
      </c>
      <c r="AN16" s="8">
        <v>1</v>
      </c>
      <c r="AO16" s="8">
        <v>0.7142857142857143</v>
      </c>
      <c r="AP16" s="8">
        <v>1</v>
      </c>
      <c r="AQ16" s="8">
        <v>0.8571428571428571</v>
      </c>
      <c r="AR16" s="8">
        <v>0.8571428571428571</v>
      </c>
      <c r="AS16" s="8">
        <v>0.8571428571428571</v>
      </c>
      <c r="AT16" s="77">
        <v>0.93197278911564618</v>
      </c>
    </row>
    <row r="17" spans="1:46" ht="30" customHeight="1" x14ac:dyDescent="0.25">
      <c r="A17" s="177">
        <v>13213</v>
      </c>
      <c r="B17" s="178" t="s">
        <v>153</v>
      </c>
      <c r="C17" s="179">
        <v>44985</v>
      </c>
      <c r="D17" s="8">
        <v>0.83333333333333337</v>
      </c>
      <c r="E17" s="8">
        <v>1</v>
      </c>
      <c r="F17" s="8">
        <v>1</v>
      </c>
      <c r="G17" s="8">
        <v>1</v>
      </c>
      <c r="H17" s="8">
        <v>0.8</v>
      </c>
      <c r="I17" s="8">
        <v>0.83333333333333337</v>
      </c>
      <c r="J17" s="8">
        <v>0.66666666666666663</v>
      </c>
      <c r="K17" s="8">
        <v>0.66666666666666663</v>
      </c>
      <c r="L17" s="8">
        <v>1</v>
      </c>
      <c r="M17" s="8">
        <v>1</v>
      </c>
      <c r="N17" s="8">
        <v>1</v>
      </c>
      <c r="O17" s="8">
        <v>0.66666666666666663</v>
      </c>
      <c r="P17" s="8">
        <v>0.66666666666666663</v>
      </c>
      <c r="Q17" s="8">
        <v>0.66666666666666663</v>
      </c>
      <c r="R17" s="8">
        <v>0.5</v>
      </c>
      <c r="S17" s="8">
        <v>1</v>
      </c>
      <c r="T17" s="8">
        <v>0.5</v>
      </c>
      <c r="U17" s="8">
        <v>0.66666666666666663</v>
      </c>
      <c r="V17" s="8">
        <v>0.83333333333333337</v>
      </c>
      <c r="W17" s="8">
        <v>0.66666666666666663</v>
      </c>
      <c r="X17" s="8">
        <v>0.66666666666666663</v>
      </c>
      <c r="Y17" s="8">
        <v>0.66666666666666663</v>
      </c>
      <c r="Z17" s="8">
        <v>1</v>
      </c>
      <c r="AA17" s="8">
        <v>1</v>
      </c>
      <c r="AB17" s="8">
        <v>0.83333333333333337</v>
      </c>
      <c r="AC17" s="8">
        <v>0.66666666666666663</v>
      </c>
      <c r="AD17" s="8">
        <v>0.66666666666666663</v>
      </c>
      <c r="AE17" s="8">
        <v>0.5</v>
      </c>
      <c r="AF17" s="8">
        <v>0.66666666666666663</v>
      </c>
      <c r="AG17" s="8">
        <v>1</v>
      </c>
      <c r="AH17" s="8">
        <v>1</v>
      </c>
      <c r="AI17" s="8">
        <v>0.66666666666666663</v>
      </c>
      <c r="AJ17" s="8">
        <v>0.66666666666666663</v>
      </c>
      <c r="AK17" s="8">
        <v>0.5</v>
      </c>
      <c r="AL17" s="8">
        <v>1</v>
      </c>
      <c r="AM17" s="8">
        <v>1</v>
      </c>
      <c r="AN17" s="8">
        <v>1</v>
      </c>
      <c r="AO17" s="8">
        <v>0.66666666666666663</v>
      </c>
      <c r="AP17" s="8">
        <v>0.83333333333333337</v>
      </c>
      <c r="AQ17" s="8">
        <v>0.33333333333333331</v>
      </c>
      <c r="AR17" s="8">
        <v>0.16666666666666666</v>
      </c>
      <c r="AS17" s="8">
        <v>0.66666666666666663</v>
      </c>
      <c r="AT17" s="77">
        <v>0.76507936507936525</v>
      </c>
    </row>
    <row r="18" spans="1:46" ht="30" customHeight="1" x14ac:dyDescent="0.25">
      <c r="A18" s="177">
        <v>13215</v>
      </c>
      <c r="B18" s="178" t="s">
        <v>198</v>
      </c>
      <c r="C18" s="179">
        <v>44985</v>
      </c>
      <c r="D18" s="8">
        <v>0.80392156862745101</v>
      </c>
      <c r="E18" s="8">
        <v>0.86538461538461542</v>
      </c>
      <c r="F18" s="8">
        <v>0.92307692307692313</v>
      </c>
      <c r="G18" s="8">
        <v>0.82692307692307687</v>
      </c>
      <c r="H18" s="8">
        <v>0.66</v>
      </c>
      <c r="I18" s="8">
        <v>0.72</v>
      </c>
      <c r="J18" s="8">
        <v>0.8867924528301887</v>
      </c>
      <c r="K18" s="8">
        <v>0.8867924528301887</v>
      </c>
      <c r="L18" s="8">
        <v>0.92307692307692313</v>
      </c>
      <c r="M18" s="8">
        <v>0.86792452830188682</v>
      </c>
      <c r="N18" s="8">
        <v>0.94339622641509435</v>
      </c>
      <c r="O18" s="8">
        <v>0.62264150943396224</v>
      </c>
      <c r="P18" s="8">
        <v>0.84313725490196079</v>
      </c>
      <c r="Q18" s="8">
        <v>0.72</v>
      </c>
      <c r="R18" s="8">
        <v>0.67307692307692313</v>
      </c>
      <c r="S18" s="8">
        <v>0.86792452830188682</v>
      </c>
      <c r="T18" s="8">
        <v>0.71698113207547165</v>
      </c>
      <c r="U18" s="8">
        <v>0.81132075471698117</v>
      </c>
      <c r="V18" s="8">
        <v>0.8867924528301887</v>
      </c>
      <c r="W18" s="8">
        <v>0.83018867924528306</v>
      </c>
      <c r="X18" s="8">
        <v>0.76470588235294112</v>
      </c>
      <c r="Y18" s="8">
        <v>0.76923076923076927</v>
      </c>
      <c r="Z18" s="8">
        <v>0.78431372549019607</v>
      </c>
      <c r="AA18" s="8">
        <v>0.75</v>
      </c>
      <c r="AB18" s="8">
        <v>0.82692307692307687</v>
      </c>
      <c r="AC18" s="8">
        <v>0.84615384615384615</v>
      </c>
      <c r="AD18" s="8">
        <v>0.69230769230769229</v>
      </c>
      <c r="AE18" s="8">
        <v>0.78</v>
      </c>
      <c r="AF18" s="8">
        <v>0.81632653061224492</v>
      </c>
      <c r="AG18" s="8">
        <v>1</v>
      </c>
      <c r="AH18" s="8">
        <v>0.94230769230769229</v>
      </c>
      <c r="AI18" s="8">
        <v>0.69811320754716977</v>
      </c>
      <c r="AJ18" s="8">
        <v>0.73584905660377353</v>
      </c>
      <c r="AK18" s="8">
        <v>0.68</v>
      </c>
      <c r="AL18" s="8">
        <v>0.94117647058823528</v>
      </c>
      <c r="AM18" s="8">
        <v>0.88461538461538458</v>
      </c>
      <c r="AN18" s="8">
        <v>0.96153846153846156</v>
      </c>
      <c r="AO18" s="8">
        <v>0.88461538461538458</v>
      </c>
      <c r="AP18" s="8">
        <v>0.92307692307692313</v>
      </c>
      <c r="AQ18" s="8">
        <v>0.6470588235294118</v>
      </c>
      <c r="AR18" s="8">
        <v>0.48</v>
      </c>
      <c r="AS18" s="8">
        <v>0.84615384615384615</v>
      </c>
      <c r="AT18" s="77">
        <v>0.80794806608800129</v>
      </c>
    </row>
    <row r="19" spans="1:46" ht="30" customHeight="1" x14ac:dyDescent="0.25">
      <c r="A19" s="177">
        <v>13212</v>
      </c>
      <c r="B19" s="178" t="s">
        <v>100</v>
      </c>
      <c r="C19" s="179">
        <v>44985</v>
      </c>
      <c r="D19" s="8">
        <v>0.8571428571428571</v>
      </c>
      <c r="E19" s="8">
        <v>0.8571428571428571</v>
      </c>
      <c r="F19" s="8">
        <v>0.8571428571428571</v>
      </c>
      <c r="G19" s="8">
        <v>0.7142857142857143</v>
      </c>
      <c r="H19" s="8">
        <v>0.7142857142857143</v>
      </c>
      <c r="I19" s="8">
        <v>0.7142857142857143</v>
      </c>
      <c r="J19" s="8">
        <v>0.8571428571428571</v>
      </c>
      <c r="K19" s="8">
        <v>0.8571428571428571</v>
      </c>
      <c r="L19" s="8">
        <v>1</v>
      </c>
      <c r="M19" s="8">
        <v>1</v>
      </c>
      <c r="N19" s="8">
        <v>0.8571428571428571</v>
      </c>
      <c r="O19" s="8">
        <v>0.7142857142857143</v>
      </c>
      <c r="P19" s="8">
        <v>1</v>
      </c>
      <c r="Q19" s="8">
        <v>1</v>
      </c>
      <c r="R19" s="8">
        <v>0.8571428571428571</v>
      </c>
      <c r="S19" s="8">
        <v>0.8571428571428571</v>
      </c>
      <c r="T19" s="8">
        <v>0.7142857142857143</v>
      </c>
      <c r="U19" s="8">
        <v>0.7142857142857143</v>
      </c>
      <c r="V19" s="8">
        <v>0.8571428571428571</v>
      </c>
      <c r="W19" s="8">
        <v>1</v>
      </c>
      <c r="X19" s="8">
        <v>0.8571428571428571</v>
      </c>
      <c r="Y19" s="8">
        <v>0.8571428571428571</v>
      </c>
      <c r="Z19" s="8">
        <v>0.8571428571428571</v>
      </c>
      <c r="AA19" s="8">
        <v>0.7142857142857143</v>
      </c>
      <c r="AB19" s="8">
        <v>0.8571428571428571</v>
      </c>
      <c r="AC19" s="8">
        <v>0.7142857142857143</v>
      </c>
      <c r="AD19" s="8">
        <v>1</v>
      </c>
      <c r="AE19" s="8">
        <v>0.7142857142857143</v>
      </c>
      <c r="AF19" s="8">
        <v>0.8571428571428571</v>
      </c>
      <c r="AG19" s="8">
        <v>1</v>
      </c>
      <c r="AH19" s="8">
        <v>1</v>
      </c>
      <c r="AI19" s="8">
        <v>0.8571428571428571</v>
      </c>
      <c r="AJ19" s="8">
        <v>0.5714285714285714</v>
      </c>
      <c r="AK19" s="8">
        <v>0.7142857142857143</v>
      </c>
      <c r="AL19" s="8">
        <v>1</v>
      </c>
      <c r="AM19" s="8">
        <v>0.8571428571428571</v>
      </c>
      <c r="AN19" s="8">
        <v>1</v>
      </c>
      <c r="AO19" s="8">
        <v>0.8571428571428571</v>
      </c>
      <c r="AP19" s="8">
        <v>1</v>
      </c>
      <c r="AQ19" s="8">
        <v>0.8571428571428571</v>
      </c>
      <c r="AR19" s="8">
        <v>0.5714285714285714</v>
      </c>
      <c r="AS19" s="8">
        <v>0.8571428571428571</v>
      </c>
      <c r="AT19" s="77">
        <v>0.84693877551020402</v>
      </c>
    </row>
    <row r="20" spans="1:46" ht="30" customHeight="1" x14ac:dyDescent="0.25">
      <c r="A20" s="177">
        <v>13226</v>
      </c>
      <c r="B20" s="178" t="s">
        <v>166</v>
      </c>
      <c r="C20" s="179">
        <v>44985</v>
      </c>
      <c r="D20" s="180">
        <v>0.75</v>
      </c>
      <c r="E20" s="180">
        <v>0.7142857142857143</v>
      </c>
      <c r="F20" s="180">
        <v>0.6428571428571429</v>
      </c>
      <c r="G20" s="180">
        <v>0.6428571428571429</v>
      </c>
      <c r="H20" s="180">
        <v>0.6071428571428571</v>
      </c>
      <c r="I20" s="180">
        <v>0.6071428571428571</v>
      </c>
      <c r="J20" s="180">
        <v>0.7142857142857143</v>
      </c>
      <c r="K20" s="180">
        <v>0.8214285714285714</v>
      </c>
      <c r="L20" s="180">
        <v>0.7857142857142857</v>
      </c>
      <c r="M20" s="180">
        <v>0.7857142857142857</v>
      </c>
      <c r="N20" s="180">
        <v>0.75</v>
      </c>
      <c r="O20" s="180">
        <v>0.6428571428571429</v>
      </c>
      <c r="P20" s="180">
        <v>0.7142857142857143</v>
      </c>
      <c r="Q20" s="180">
        <v>0.6071428571428571</v>
      </c>
      <c r="R20" s="180">
        <v>0.4642857142857143</v>
      </c>
      <c r="S20" s="180">
        <v>0.8214285714285714</v>
      </c>
      <c r="T20" s="180">
        <v>0.5714285714285714</v>
      </c>
      <c r="U20" s="180">
        <v>0.5714285714285714</v>
      </c>
      <c r="V20" s="180">
        <v>0.8214285714285714</v>
      </c>
      <c r="W20" s="180">
        <v>0.75</v>
      </c>
      <c r="X20" s="180">
        <v>0.75</v>
      </c>
      <c r="Y20" s="180">
        <v>0.8571428571428571</v>
      </c>
      <c r="Z20" s="180">
        <v>0.6428571428571429</v>
      </c>
      <c r="AA20" s="180">
        <v>0.8571428571428571</v>
      </c>
      <c r="AB20" s="180">
        <v>0.66666666666666663</v>
      </c>
      <c r="AC20" s="180">
        <v>0.6785714285714286</v>
      </c>
      <c r="AD20" s="180">
        <v>0.6785714285714286</v>
      </c>
      <c r="AE20" s="180">
        <v>0.7142857142857143</v>
      </c>
      <c r="AF20" s="180">
        <v>0.6785714285714286</v>
      </c>
      <c r="AG20" s="180">
        <v>0.9285714285714286</v>
      </c>
      <c r="AH20" s="180">
        <v>0.9642857142857143</v>
      </c>
      <c r="AI20" s="180">
        <v>0.70370370370370372</v>
      </c>
      <c r="AJ20" s="180">
        <v>0.62962962962962965</v>
      </c>
      <c r="AK20" s="180">
        <v>0.66666666666666663</v>
      </c>
      <c r="AL20" s="180">
        <v>0.96296296296296291</v>
      </c>
      <c r="AM20" s="180">
        <v>0.7857142857142857</v>
      </c>
      <c r="AN20" s="180">
        <v>0.8571428571428571</v>
      </c>
      <c r="AO20" s="180">
        <v>0.8214285714285714</v>
      </c>
      <c r="AP20" s="180">
        <v>0.88888888888888884</v>
      </c>
      <c r="AQ20" s="180">
        <v>0.6071428571428571</v>
      </c>
      <c r="AR20" s="180">
        <v>0.5714285714285714</v>
      </c>
      <c r="AS20" s="180">
        <v>0.8214285714285714</v>
      </c>
      <c r="AT20" s="181">
        <v>0.72663139329805992</v>
      </c>
    </row>
    <row r="21" spans="1:46" ht="30" customHeight="1" x14ac:dyDescent="0.25">
      <c r="A21" s="177">
        <v>13227</v>
      </c>
      <c r="B21" s="178" t="s">
        <v>167</v>
      </c>
      <c r="C21" s="179">
        <v>44985</v>
      </c>
      <c r="D21" s="8">
        <v>0.86904761904761907</v>
      </c>
      <c r="E21" s="8">
        <v>0.89411764705882357</v>
      </c>
      <c r="F21" s="8">
        <v>0.95294117647058818</v>
      </c>
      <c r="G21" s="8">
        <v>0.87058823529411766</v>
      </c>
      <c r="H21" s="8">
        <v>0.73170731707317072</v>
      </c>
      <c r="I21" s="8">
        <v>0.75903614457831325</v>
      </c>
      <c r="J21" s="8">
        <v>0.88372093023255816</v>
      </c>
      <c r="K21" s="8">
        <v>0.86046511627906974</v>
      </c>
      <c r="L21" s="8">
        <v>0.94117647058823528</v>
      </c>
      <c r="M21" s="8">
        <v>0.91860465116279066</v>
      </c>
      <c r="N21" s="8">
        <v>0.94186046511627908</v>
      </c>
      <c r="O21" s="8">
        <v>0.68604651162790697</v>
      </c>
      <c r="P21" s="8">
        <v>0.84523809523809523</v>
      </c>
      <c r="Q21" s="8">
        <v>0.74698795180722888</v>
      </c>
      <c r="R21" s="8">
        <v>0.71764705882352942</v>
      </c>
      <c r="S21" s="8">
        <v>0.89534883720930236</v>
      </c>
      <c r="T21" s="8">
        <v>0.70588235294117652</v>
      </c>
      <c r="U21" s="8">
        <v>0.76470588235294112</v>
      </c>
      <c r="V21" s="8">
        <v>0.88372093023255816</v>
      </c>
      <c r="W21" s="8">
        <v>0.84883720930232553</v>
      </c>
      <c r="X21" s="8">
        <v>0.8214285714285714</v>
      </c>
      <c r="Y21" s="8">
        <v>0.82352941176470584</v>
      </c>
      <c r="Z21" s="8">
        <v>0.86904761904761907</v>
      </c>
      <c r="AA21" s="8">
        <v>0.83529411764705885</v>
      </c>
      <c r="AB21" s="8">
        <v>0.85882352941176465</v>
      </c>
      <c r="AC21" s="8">
        <v>0.88235294117647056</v>
      </c>
      <c r="AD21" s="8">
        <v>0.74117647058823533</v>
      </c>
      <c r="AE21" s="8">
        <v>0.7831325301204819</v>
      </c>
      <c r="AF21" s="8">
        <v>0.85185185185185186</v>
      </c>
      <c r="AG21" s="8">
        <v>0.9882352941176471</v>
      </c>
      <c r="AH21" s="8">
        <v>0.91764705882352937</v>
      </c>
      <c r="AI21" s="8">
        <v>0.73255813953488369</v>
      </c>
      <c r="AJ21" s="8">
        <v>0.73255813953488369</v>
      </c>
      <c r="AK21" s="8">
        <v>0.68674698795180722</v>
      </c>
      <c r="AL21" s="8">
        <v>0.9642857142857143</v>
      </c>
      <c r="AM21" s="8">
        <v>0.91764705882352937</v>
      </c>
      <c r="AN21" s="8">
        <v>0.95294117647058818</v>
      </c>
      <c r="AO21" s="8">
        <v>0.8571428571428571</v>
      </c>
      <c r="AP21" s="8">
        <v>0.91666666666666663</v>
      </c>
      <c r="AQ21" s="8">
        <v>0.65476190476190477</v>
      </c>
      <c r="AR21" s="8">
        <v>0.53012048192771088</v>
      </c>
      <c r="AS21" s="8">
        <v>0.81176470588235294</v>
      </c>
      <c r="AT21" s="77">
        <v>0.82969985312851136</v>
      </c>
    </row>
    <row r="22" spans="1:46" ht="30" customHeight="1" x14ac:dyDescent="0.25">
      <c r="A22" s="177">
        <v>13216</v>
      </c>
      <c r="B22" s="178" t="s">
        <v>199</v>
      </c>
      <c r="C22" s="179">
        <v>44985</v>
      </c>
      <c r="D22" s="8">
        <v>0.8</v>
      </c>
      <c r="E22" s="8">
        <v>0.875</v>
      </c>
      <c r="F22" s="8">
        <v>0.875</v>
      </c>
      <c r="G22" s="8">
        <v>0.75</v>
      </c>
      <c r="H22" s="8">
        <v>0.875</v>
      </c>
      <c r="I22" s="8">
        <v>0.6</v>
      </c>
      <c r="J22" s="8">
        <v>0.8125</v>
      </c>
      <c r="K22" s="8">
        <v>0.8125</v>
      </c>
      <c r="L22" s="8">
        <v>0.8125</v>
      </c>
      <c r="M22" s="8">
        <v>0.875</v>
      </c>
      <c r="N22" s="8">
        <v>0.875</v>
      </c>
      <c r="O22" s="8">
        <v>0.625</v>
      </c>
      <c r="P22" s="8">
        <v>0.875</v>
      </c>
      <c r="Q22" s="8">
        <v>0.53333333333333333</v>
      </c>
      <c r="R22" s="8">
        <v>0.6875</v>
      </c>
      <c r="S22" s="8">
        <v>0.875</v>
      </c>
      <c r="T22" s="8">
        <v>0.5625</v>
      </c>
      <c r="U22" s="8">
        <v>0.625</v>
      </c>
      <c r="V22" s="8">
        <v>0.75</v>
      </c>
      <c r="W22" s="8">
        <v>0.75</v>
      </c>
      <c r="X22" s="8">
        <v>0.75</v>
      </c>
      <c r="Y22" s="8">
        <v>0.8125</v>
      </c>
      <c r="Z22" s="8">
        <v>0.8125</v>
      </c>
      <c r="AA22" s="8">
        <v>0.75</v>
      </c>
      <c r="AB22" s="8">
        <v>0.8125</v>
      </c>
      <c r="AC22" s="8">
        <v>0.9375</v>
      </c>
      <c r="AD22" s="8">
        <v>0.625</v>
      </c>
      <c r="AE22" s="8">
        <v>0.8125</v>
      </c>
      <c r="AF22" s="8">
        <v>0.9375</v>
      </c>
      <c r="AG22" s="8">
        <v>0.9375</v>
      </c>
      <c r="AH22" s="8">
        <v>0.875</v>
      </c>
      <c r="AI22" s="8">
        <v>0.5625</v>
      </c>
      <c r="AJ22" s="8">
        <v>0.4375</v>
      </c>
      <c r="AK22" s="8">
        <v>0.5625</v>
      </c>
      <c r="AL22" s="8">
        <v>0.93333333333333335</v>
      </c>
      <c r="AM22" s="8">
        <v>0.875</v>
      </c>
      <c r="AN22" s="8">
        <v>0.8125</v>
      </c>
      <c r="AO22" s="8">
        <v>0.75</v>
      </c>
      <c r="AP22" s="8">
        <v>0.8</v>
      </c>
      <c r="AQ22" s="8">
        <v>0.625</v>
      </c>
      <c r="AR22" s="8">
        <v>0.625</v>
      </c>
      <c r="AS22" s="8">
        <v>0.8125</v>
      </c>
      <c r="AT22" s="77">
        <v>0.76438492063492058</v>
      </c>
    </row>
    <row r="23" spans="1:46" ht="30" customHeight="1" x14ac:dyDescent="0.25">
      <c r="A23" s="177">
        <v>13217</v>
      </c>
      <c r="B23" s="178" t="s">
        <v>157</v>
      </c>
      <c r="C23" s="179">
        <v>44985</v>
      </c>
      <c r="D23" s="8">
        <v>0.6428571428571429</v>
      </c>
      <c r="E23" s="8">
        <v>0.7142857142857143</v>
      </c>
      <c r="F23" s="8">
        <v>0.7142857142857143</v>
      </c>
      <c r="G23" s="8">
        <v>0.75</v>
      </c>
      <c r="H23" s="8">
        <v>0.55555555555555558</v>
      </c>
      <c r="I23" s="8">
        <v>0.6785714285714286</v>
      </c>
      <c r="J23" s="8">
        <v>0.8571428571428571</v>
      </c>
      <c r="K23" s="8">
        <v>0.8928571428571429</v>
      </c>
      <c r="L23" s="8">
        <v>0.8571428571428571</v>
      </c>
      <c r="M23" s="8">
        <v>0.8214285714285714</v>
      </c>
      <c r="N23" s="8">
        <v>0.8571428571428571</v>
      </c>
      <c r="O23" s="8">
        <v>0.5357142857142857</v>
      </c>
      <c r="P23" s="8">
        <v>0.8214285714285714</v>
      </c>
      <c r="Q23" s="8">
        <v>0.70370370370370372</v>
      </c>
      <c r="R23" s="8">
        <v>0.6071428571428571</v>
      </c>
      <c r="S23" s="8">
        <v>0.7857142857142857</v>
      </c>
      <c r="T23" s="8">
        <v>0.6785714285714286</v>
      </c>
      <c r="U23" s="8">
        <v>0.7142857142857143</v>
      </c>
      <c r="V23" s="8">
        <v>0.8928571428571429</v>
      </c>
      <c r="W23" s="8">
        <v>0.7857142857142857</v>
      </c>
      <c r="X23" s="8">
        <v>0.7142857142857143</v>
      </c>
      <c r="Y23" s="8">
        <v>0.75</v>
      </c>
      <c r="Z23" s="8">
        <v>0.7407407407407407</v>
      </c>
      <c r="AA23" s="8">
        <v>0.6785714285714286</v>
      </c>
      <c r="AB23" s="8">
        <v>0.75</v>
      </c>
      <c r="AC23" s="8">
        <v>0.7142857142857143</v>
      </c>
      <c r="AD23" s="8">
        <v>0.75</v>
      </c>
      <c r="AE23" s="8">
        <v>0.70370370370370372</v>
      </c>
      <c r="AF23" s="8">
        <v>0.81481481481481477</v>
      </c>
      <c r="AG23" s="8">
        <v>1</v>
      </c>
      <c r="AH23" s="8">
        <v>0.96296296296296291</v>
      </c>
      <c r="AI23" s="8">
        <v>0.6428571428571429</v>
      </c>
      <c r="AJ23" s="8">
        <v>0.7142857142857143</v>
      </c>
      <c r="AK23" s="8">
        <v>0.6071428571428571</v>
      </c>
      <c r="AL23" s="8">
        <v>0.96296296296296291</v>
      </c>
      <c r="AM23" s="8">
        <v>0.77777777777777779</v>
      </c>
      <c r="AN23" s="8">
        <v>0.96296296296296291</v>
      </c>
      <c r="AO23" s="8">
        <v>0.88888888888888884</v>
      </c>
      <c r="AP23" s="8">
        <v>0.88888888888888884</v>
      </c>
      <c r="AQ23" s="8">
        <v>0.44444444444444442</v>
      </c>
      <c r="AR23" s="8">
        <v>0.30769230769230771</v>
      </c>
      <c r="AS23" s="8">
        <v>0.70370370370370372</v>
      </c>
      <c r="AT23" s="77">
        <v>0.7463660677946391</v>
      </c>
    </row>
    <row r="24" spans="1:46" ht="30" customHeight="1" x14ac:dyDescent="0.25">
      <c r="A24" s="177">
        <v>13218</v>
      </c>
      <c r="B24" s="178" t="s">
        <v>158</v>
      </c>
      <c r="C24" s="179">
        <v>44985</v>
      </c>
      <c r="D24" s="8">
        <v>0.93181818181818177</v>
      </c>
      <c r="E24" s="8">
        <v>0.90909090909090906</v>
      </c>
      <c r="F24" s="8">
        <v>0.90909090909090906</v>
      </c>
      <c r="G24" s="8">
        <v>0.84090909090909094</v>
      </c>
      <c r="H24" s="8">
        <v>0.67441860465116277</v>
      </c>
      <c r="I24" s="8">
        <v>0.65909090909090906</v>
      </c>
      <c r="J24" s="8">
        <v>0.75555555555555554</v>
      </c>
      <c r="K24" s="8">
        <v>0.8</v>
      </c>
      <c r="L24" s="8">
        <v>0.90909090909090906</v>
      </c>
      <c r="M24" s="8">
        <v>0.8666666666666667</v>
      </c>
      <c r="N24" s="8">
        <v>0.8666666666666667</v>
      </c>
      <c r="O24" s="8">
        <v>0.68888888888888888</v>
      </c>
      <c r="P24" s="8">
        <v>0.77272727272727271</v>
      </c>
      <c r="Q24" s="8">
        <v>0.71111111111111114</v>
      </c>
      <c r="R24" s="8">
        <v>0.62222222222222223</v>
      </c>
      <c r="S24" s="8">
        <v>0.8666666666666667</v>
      </c>
      <c r="T24" s="8">
        <v>0.65909090909090906</v>
      </c>
      <c r="U24" s="8">
        <v>0.65909090909090906</v>
      </c>
      <c r="V24" s="8">
        <v>0.8666666666666667</v>
      </c>
      <c r="W24" s="8">
        <v>0.8</v>
      </c>
      <c r="X24" s="8">
        <v>0.84090909090909094</v>
      </c>
      <c r="Y24" s="8">
        <v>0.84444444444444444</v>
      </c>
      <c r="Z24" s="8">
        <v>0.82222222222222219</v>
      </c>
      <c r="AA24" s="8">
        <v>0.93333333333333335</v>
      </c>
      <c r="AB24" s="8">
        <v>0.77777777777777779</v>
      </c>
      <c r="AC24" s="8">
        <v>0.8666666666666667</v>
      </c>
      <c r="AD24" s="8">
        <v>0.71111111111111114</v>
      </c>
      <c r="AE24" s="8">
        <v>0.79545454545454541</v>
      </c>
      <c r="AF24" s="8">
        <v>0.76744186046511631</v>
      </c>
      <c r="AG24" s="8">
        <v>0.95454545454545459</v>
      </c>
      <c r="AH24" s="8">
        <v>0.88888888888888884</v>
      </c>
      <c r="AI24" s="8">
        <v>0.75555555555555554</v>
      </c>
      <c r="AJ24" s="8">
        <v>0.71111111111111114</v>
      </c>
      <c r="AK24" s="8">
        <v>0.69047619047619047</v>
      </c>
      <c r="AL24" s="8">
        <v>0.95454545454545459</v>
      </c>
      <c r="AM24" s="8">
        <v>0.91111111111111109</v>
      </c>
      <c r="AN24" s="8">
        <v>0.91111111111111109</v>
      </c>
      <c r="AO24" s="8">
        <v>0.81818181818181823</v>
      </c>
      <c r="AP24" s="8">
        <v>0.90909090909090906</v>
      </c>
      <c r="AQ24" s="8">
        <v>0.65909090909090906</v>
      </c>
      <c r="AR24" s="8">
        <v>0.56818181818181823</v>
      </c>
      <c r="AS24" s="8">
        <v>0.82222222222222219</v>
      </c>
      <c r="AT24" s="77">
        <v>0.80196039656172557</v>
      </c>
    </row>
    <row r="25" spans="1:46" ht="30" customHeight="1" x14ac:dyDescent="0.25">
      <c r="A25" s="177">
        <v>13219</v>
      </c>
      <c r="B25" s="178" t="s">
        <v>159</v>
      </c>
      <c r="C25" s="179">
        <v>44985</v>
      </c>
      <c r="D25" s="180">
        <v>0.9</v>
      </c>
      <c r="E25" s="180">
        <v>0.85</v>
      </c>
      <c r="F25" s="180">
        <v>1</v>
      </c>
      <c r="G25" s="180">
        <v>0.85</v>
      </c>
      <c r="H25" s="180">
        <v>0.78947368421052633</v>
      </c>
      <c r="I25" s="180">
        <v>0.94736842105263153</v>
      </c>
      <c r="J25" s="180">
        <v>1</v>
      </c>
      <c r="K25" s="180">
        <v>0.95</v>
      </c>
      <c r="L25" s="180">
        <v>1</v>
      </c>
      <c r="M25" s="180">
        <v>1</v>
      </c>
      <c r="N25" s="180">
        <v>1</v>
      </c>
      <c r="O25" s="180">
        <v>0.85</v>
      </c>
      <c r="P25" s="180">
        <v>0.78947368421052633</v>
      </c>
      <c r="Q25" s="180">
        <v>0.78947368421052633</v>
      </c>
      <c r="R25" s="180">
        <v>0.78947368421052633</v>
      </c>
      <c r="S25" s="180">
        <v>1</v>
      </c>
      <c r="T25" s="180">
        <v>0.7</v>
      </c>
      <c r="U25" s="180">
        <v>0.9</v>
      </c>
      <c r="V25" s="180">
        <v>0.9</v>
      </c>
      <c r="W25" s="180">
        <v>0.95</v>
      </c>
      <c r="X25" s="180">
        <v>0.89473684210526316</v>
      </c>
      <c r="Y25" s="180">
        <v>0.89473684210526316</v>
      </c>
      <c r="Z25" s="180">
        <v>0.89473684210526316</v>
      </c>
      <c r="AA25" s="180">
        <v>0.89473684210526316</v>
      </c>
      <c r="AB25" s="180">
        <v>0.94444444444444442</v>
      </c>
      <c r="AC25" s="180">
        <v>0.78947368421052633</v>
      </c>
      <c r="AD25" s="180">
        <v>0.84210526315789469</v>
      </c>
      <c r="AE25" s="180">
        <v>0.78947368421052633</v>
      </c>
      <c r="AF25" s="180">
        <v>0.84210526315789469</v>
      </c>
      <c r="AG25" s="180">
        <v>1</v>
      </c>
      <c r="AH25" s="180">
        <v>1</v>
      </c>
      <c r="AI25" s="180">
        <v>0.85</v>
      </c>
      <c r="AJ25" s="180">
        <v>0.85</v>
      </c>
      <c r="AK25" s="180">
        <v>0.8</v>
      </c>
      <c r="AL25" s="180">
        <v>1</v>
      </c>
      <c r="AM25" s="180">
        <v>0.95</v>
      </c>
      <c r="AN25" s="180">
        <v>1</v>
      </c>
      <c r="AO25" s="180">
        <v>1</v>
      </c>
      <c r="AP25" s="180">
        <v>1</v>
      </c>
      <c r="AQ25" s="180">
        <v>0.8</v>
      </c>
      <c r="AR25" s="180">
        <v>0.6</v>
      </c>
      <c r="AS25" s="180">
        <v>0.9</v>
      </c>
      <c r="AT25" s="181">
        <v>0.89266221108326371</v>
      </c>
    </row>
    <row r="26" spans="1:46" ht="30" customHeight="1" x14ac:dyDescent="0.25">
      <c r="A26" s="177">
        <v>13220</v>
      </c>
      <c r="B26" s="178" t="s">
        <v>160</v>
      </c>
      <c r="C26" s="179">
        <v>44985</v>
      </c>
      <c r="D26" s="8">
        <v>1</v>
      </c>
      <c r="E26" s="8">
        <v>1</v>
      </c>
      <c r="F26" s="8">
        <v>1</v>
      </c>
      <c r="G26" s="8">
        <v>1</v>
      </c>
      <c r="H26" s="8">
        <v>0.8</v>
      </c>
      <c r="I26" s="8">
        <v>1</v>
      </c>
      <c r="J26" s="8">
        <v>1</v>
      </c>
      <c r="K26" s="8">
        <v>0.8</v>
      </c>
      <c r="L26" s="8">
        <v>1</v>
      </c>
      <c r="M26" s="8">
        <v>1</v>
      </c>
      <c r="N26" s="8">
        <v>1</v>
      </c>
      <c r="O26" s="8">
        <v>0.8</v>
      </c>
      <c r="P26" s="8">
        <v>1</v>
      </c>
      <c r="Q26" s="8">
        <v>1</v>
      </c>
      <c r="R26" s="8">
        <v>0.6</v>
      </c>
      <c r="S26" s="8">
        <v>1</v>
      </c>
      <c r="T26" s="8">
        <v>1</v>
      </c>
      <c r="U26" s="8">
        <v>0.8</v>
      </c>
      <c r="V26" s="8">
        <v>1</v>
      </c>
      <c r="W26" s="8">
        <v>1</v>
      </c>
      <c r="X26" s="8">
        <v>0.8</v>
      </c>
      <c r="Y26" s="8">
        <v>1</v>
      </c>
      <c r="Z26" s="8">
        <v>0.8</v>
      </c>
      <c r="AA26" s="8">
        <v>1</v>
      </c>
      <c r="AB26" s="8">
        <v>1</v>
      </c>
      <c r="AC26" s="8">
        <v>1</v>
      </c>
      <c r="AD26" s="8">
        <v>0.6</v>
      </c>
      <c r="AE26" s="8">
        <v>0.6</v>
      </c>
      <c r="AF26" s="8">
        <v>0.5</v>
      </c>
      <c r="AG26" s="8">
        <v>1</v>
      </c>
      <c r="AH26" s="8">
        <v>1</v>
      </c>
      <c r="AI26" s="8">
        <v>1</v>
      </c>
      <c r="AJ26" s="8">
        <v>1</v>
      </c>
      <c r="AK26" s="8">
        <v>1</v>
      </c>
      <c r="AL26" s="8">
        <v>1</v>
      </c>
      <c r="AM26" s="8">
        <v>1</v>
      </c>
      <c r="AN26" s="8">
        <v>1</v>
      </c>
      <c r="AO26" s="8">
        <v>0.6</v>
      </c>
      <c r="AP26" s="8">
        <v>1</v>
      </c>
      <c r="AQ26" s="8">
        <v>1</v>
      </c>
      <c r="AR26" s="8">
        <v>1</v>
      </c>
      <c r="AS26" s="8">
        <v>1</v>
      </c>
      <c r="AT26" s="77">
        <v>0.92142857142857171</v>
      </c>
    </row>
    <row r="27" spans="1:46" ht="30" customHeight="1" x14ac:dyDescent="0.25">
      <c r="A27" s="177">
        <v>13221</v>
      </c>
      <c r="B27" s="178" t="s">
        <v>161</v>
      </c>
      <c r="C27" s="179">
        <v>44985</v>
      </c>
      <c r="D27" s="8">
        <v>0.8666666666666667</v>
      </c>
      <c r="E27" s="8">
        <v>0.8</v>
      </c>
      <c r="F27" s="8">
        <v>0.73333333333333328</v>
      </c>
      <c r="G27" s="8">
        <v>0.73333333333333328</v>
      </c>
      <c r="H27" s="8">
        <v>0.8</v>
      </c>
      <c r="I27" s="8">
        <v>0.6428571428571429</v>
      </c>
      <c r="J27" s="8">
        <v>0.8</v>
      </c>
      <c r="K27" s="8">
        <v>0.8</v>
      </c>
      <c r="L27" s="8">
        <v>0.8</v>
      </c>
      <c r="M27" s="8">
        <v>0.8666666666666667</v>
      </c>
      <c r="N27" s="8">
        <v>0.8666666666666667</v>
      </c>
      <c r="O27" s="8">
        <v>0.66666666666666663</v>
      </c>
      <c r="P27" s="8">
        <v>0.7142857142857143</v>
      </c>
      <c r="Q27" s="8">
        <v>0.53846153846153844</v>
      </c>
      <c r="R27" s="8">
        <v>0.6428571428571429</v>
      </c>
      <c r="S27" s="8">
        <v>0.8666666666666667</v>
      </c>
      <c r="T27" s="8">
        <v>0.6</v>
      </c>
      <c r="U27" s="8">
        <v>0.73333333333333328</v>
      </c>
      <c r="V27" s="8">
        <v>0.93333333333333335</v>
      </c>
      <c r="W27" s="8">
        <v>0.93333333333333335</v>
      </c>
      <c r="X27" s="8">
        <v>0.8571428571428571</v>
      </c>
      <c r="Y27" s="8">
        <v>0.8571428571428571</v>
      </c>
      <c r="Z27" s="8">
        <v>0.7857142857142857</v>
      </c>
      <c r="AA27" s="8">
        <v>0.8571428571428571</v>
      </c>
      <c r="AB27" s="8">
        <v>0.7857142857142857</v>
      </c>
      <c r="AC27" s="8">
        <v>0.7142857142857143</v>
      </c>
      <c r="AD27" s="8">
        <v>0.7142857142857143</v>
      </c>
      <c r="AE27" s="8">
        <v>0.8571428571428571</v>
      </c>
      <c r="AF27" s="8">
        <v>0.7857142857142857</v>
      </c>
      <c r="AG27" s="8">
        <v>0.93333333333333335</v>
      </c>
      <c r="AH27" s="8">
        <v>0.93333333333333335</v>
      </c>
      <c r="AI27" s="8">
        <v>0.8</v>
      </c>
      <c r="AJ27" s="8">
        <v>0.73333333333333328</v>
      </c>
      <c r="AK27" s="8">
        <v>0.8</v>
      </c>
      <c r="AL27" s="8">
        <v>0.93333333333333335</v>
      </c>
      <c r="AM27" s="8">
        <v>0.8666666666666667</v>
      </c>
      <c r="AN27" s="8">
        <v>0.8666666666666667</v>
      </c>
      <c r="AO27" s="8">
        <v>0.73333333333333328</v>
      </c>
      <c r="AP27" s="8">
        <v>0.93333333333333335</v>
      </c>
      <c r="AQ27" s="8">
        <v>0.6</v>
      </c>
      <c r="AR27" s="8">
        <v>0.6</v>
      </c>
      <c r="AS27" s="8">
        <v>0.8</v>
      </c>
      <c r="AT27" s="77">
        <v>0.78776382347810936</v>
      </c>
    </row>
    <row r="28" spans="1:46" ht="30" customHeight="1" x14ac:dyDescent="0.25">
      <c r="A28" s="177">
        <v>13222</v>
      </c>
      <c r="B28" s="178" t="s">
        <v>162</v>
      </c>
      <c r="C28" s="179">
        <v>44985</v>
      </c>
      <c r="D28" s="8">
        <v>0.76315789473684215</v>
      </c>
      <c r="E28" s="8">
        <v>0.81578947368421051</v>
      </c>
      <c r="F28" s="8">
        <v>0.89473684210526316</v>
      </c>
      <c r="G28" s="8">
        <v>0.73684210526315785</v>
      </c>
      <c r="H28" s="8">
        <v>0.59459459459459463</v>
      </c>
      <c r="I28" s="8">
        <v>0.68421052631578949</v>
      </c>
      <c r="J28" s="8">
        <v>0.76923076923076927</v>
      </c>
      <c r="K28" s="8">
        <v>0.87179487179487181</v>
      </c>
      <c r="L28" s="8">
        <v>0.92105263157894735</v>
      </c>
      <c r="M28" s="8">
        <v>0.87179487179487181</v>
      </c>
      <c r="N28" s="8">
        <v>0.89743589743589747</v>
      </c>
      <c r="O28" s="8">
        <v>0.51282051282051277</v>
      </c>
      <c r="P28" s="8">
        <v>0.81578947368421051</v>
      </c>
      <c r="Q28" s="8">
        <v>0.68421052631578949</v>
      </c>
      <c r="R28" s="8">
        <v>0.64102564102564108</v>
      </c>
      <c r="S28" s="8">
        <v>0.82051282051282048</v>
      </c>
      <c r="T28" s="8">
        <v>0.5641025641025641</v>
      </c>
      <c r="U28" s="8">
        <v>0.66666666666666663</v>
      </c>
      <c r="V28" s="8">
        <v>0.79487179487179482</v>
      </c>
      <c r="W28" s="8">
        <v>0.79487179487179482</v>
      </c>
      <c r="X28" s="8">
        <v>0.65789473684210531</v>
      </c>
      <c r="Y28" s="8">
        <v>0.74358974358974361</v>
      </c>
      <c r="Z28" s="8">
        <v>0.73684210526315785</v>
      </c>
      <c r="AA28" s="8">
        <v>0.74358974358974361</v>
      </c>
      <c r="AB28" s="8">
        <v>0.76923076923076927</v>
      </c>
      <c r="AC28" s="8">
        <v>0.82051282051282048</v>
      </c>
      <c r="AD28" s="8">
        <v>0.61538461538461542</v>
      </c>
      <c r="AE28" s="8">
        <v>0.72972972972972971</v>
      </c>
      <c r="AF28" s="8">
        <v>0.81081081081081086</v>
      </c>
      <c r="AG28" s="8">
        <v>0.97368421052631582</v>
      </c>
      <c r="AH28" s="8">
        <v>0.92105263157894735</v>
      </c>
      <c r="AI28" s="8">
        <v>0.69230769230769229</v>
      </c>
      <c r="AJ28" s="8">
        <v>0.66666666666666663</v>
      </c>
      <c r="AK28" s="8">
        <v>0.51351351351351349</v>
      </c>
      <c r="AL28" s="8">
        <v>0.94444444444444442</v>
      </c>
      <c r="AM28" s="8">
        <v>0.84210526315789469</v>
      </c>
      <c r="AN28" s="8">
        <v>0.89473684210526316</v>
      </c>
      <c r="AO28" s="8">
        <v>0.81578947368421051</v>
      </c>
      <c r="AP28" s="8">
        <v>0.91666666666666663</v>
      </c>
      <c r="AQ28" s="8">
        <v>0.63157894736842102</v>
      </c>
      <c r="AR28" s="8">
        <v>0.52631578947368418</v>
      </c>
      <c r="AS28" s="8">
        <v>0.86842105263157898</v>
      </c>
      <c r="AT28" s="77">
        <v>0.76072334624966209</v>
      </c>
    </row>
    <row r="29" spans="1:46" ht="30" customHeight="1" x14ac:dyDescent="0.25">
      <c r="A29" s="177">
        <v>13223</v>
      </c>
      <c r="B29" s="178" t="s">
        <v>163</v>
      </c>
      <c r="C29" s="179">
        <v>44985</v>
      </c>
      <c r="D29" s="8">
        <v>0.84375</v>
      </c>
      <c r="E29" s="8">
        <v>0.84848484848484851</v>
      </c>
      <c r="F29" s="8">
        <v>0.81818181818181823</v>
      </c>
      <c r="G29" s="8">
        <v>0.87878787878787878</v>
      </c>
      <c r="H29" s="8">
        <v>0.74193548387096775</v>
      </c>
      <c r="I29" s="8">
        <v>0.66666666666666663</v>
      </c>
      <c r="J29" s="8">
        <v>0.84848484848484851</v>
      </c>
      <c r="K29" s="8">
        <v>0.81818181818181823</v>
      </c>
      <c r="L29" s="8">
        <v>0.87878787878787878</v>
      </c>
      <c r="M29" s="8">
        <v>0.84848484848484851</v>
      </c>
      <c r="N29" s="8">
        <v>0.84848484848484851</v>
      </c>
      <c r="O29" s="8">
        <v>0.75757575757575757</v>
      </c>
      <c r="P29" s="8">
        <v>0.78787878787878785</v>
      </c>
      <c r="Q29" s="8">
        <v>0.72727272727272729</v>
      </c>
      <c r="R29" s="8">
        <v>0.5757575757575758</v>
      </c>
      <c r="S29" s="8">
        <v>0.90909090909090906</v>
      </c>
      <c r="T29" s="8">
        <v>0.78787878787878785</v>
      </c>
      <c r="U29" s="8">
        <v>0.72727272727272729</v>
      </c>
      <c r="V29" s="8">
        <v>0.87878787878787878</v>
      </c>
      <c r="W29" s="8">
        <v>0.75757575757575757</v>
      </c>
      <c r="X29" s="8">
        <v>0.84848484848484851</v>
      </c>
      <c r="Y29" s="8">
        <v>0.84848484848484851</v>
      </c>
      <c r="Z29" s="8">
        <v>0.84848484848484851</v>
      </c>
      <c r="AA29" s="8">
        <v>0.90909090909090906</v>
      </c>
      <c r="AB29" s="8">
        <v>0.78787878787878785</v>
      </c>
      <c r="AC29" s="8">
        <v>0.84848484848484851</v>
      </c>
      <c r="AD29" s="8">
        <v>0.75757575757575757</v>
      </c>
      <c r="AE29" s="8">
        <v>0.75757575757575757</v>
      </c>
      <c r="AF29" s="8">
        <v>0.75757575757575757</v>
      </c>
      <c r="AG29" s="8">
        <v>0.96969696969696972</v>
      </c>
      <c r="AH29" s="8">
        <v>0.90909090909090906</v>
      </c>
      <c r="AI29" s="8">
        <v>0.63636363636363635</v>
      </c>
      <c r="AJ29" s="8">
        <v>0.66666666666666663</v>
      </c>
      <c r="AK29" s="8">
        <v>0.6875</v>
      </c>
      <c r="AL29" s="8">
        <v>1</v>
      </c>
      <c r="AM29" s="8">
        <v>0.90909090909090906</v>
      </c>
      <c r="AN29" s="8">
        <v>1</v>
      </c>
      <c r="AO29" s="8">
        <v>0.875</v>
      </c>
      <c r="AP29" s="8">
        <v>0.84848484848484851</v>
      </c>
      <c r="AQ29" s="8">
        <v>0.5625</v>
      </c>
      <c r="AR29" s="8">
        <v>0.41935483870967744</v>
      </c>
      <c r="AS29" s="8">
        <v>0.69696969696969702</v>
      </c>
      <c r="AT29" s="77">
        <v>0.79746849252897634</v>
      </c>
    </row>
    <row r="30" spans="1:46" ht="30" customHeight="1" x14ac:dyDescent="0.25">
      <c r="A30" s="177">
        <v>13224</v>
      </c>
      <c r="B30" s="178" t="s">
        <v>164</v>
      </c>
      <c r="C30" s="179">
        <v>44985</v>
      </c>
      <c r="D30" s="180">
        <v>0.94444444444444442</v>
      </c>
      <c r="E30" s="180">
        <v>1</v>
      </c>
      <c r="F30" s="180">
        <v>1</v>
      </c>
      <c r="G30" s="180">
        <v>0.88888888888888884</v>
      </c>
      <c r="H30" s="180">
        <v>0.72222222222222221</v>
      </c>
      <c r="I30" s="180">
        <v>0.83333333333333337</v>
      </c>
      <c r="J30" s="180">
        <v>0.94444444444444442</v>
      </c>
      <c r="K30" s="180">
        <v>0.88888888888888884</v>
      </c>
      <c r="L30" s="180">
        <v>0.94444444444444442</v>
      </c>
      <c r="M30" s="180">
        <v>0.94444444444444442</v>
      </c>
      <c r="N30" s="180">
        <v>0.94444444444444442</v>
      </c>
      <c r="O30" s="180">
        <v>0.72222222222222221</v>
      </c>
      <c r="P30" s="180">
        <v>0.94444444444444442</v>
      </c>
      <c r="Q30" s="180">
        <v>0.88888888888888884</v>
      </c>
      <c r="R30" s="180">
        <v>0.72222222222222221</v>
      </c>
      <c r="S30" s="180">
        <v>0.88888888888888884</v>
      </c>
      <c r="T30" s="180">
        <v>0.77777777777777779</v>
      </c>
      <c r="U30" s="180">
        <v>0.72222222222222221</v>
      </c>
      <c r="V30" s="180">
        <v>0.94444444444444442</v>
      </c>
      <c r="W30" s="180">
        <v>0.88888888888888884</v>
      </c>
      <c r="X30" s="180">
        <v>0.94444444444444442</v>
      </c>
      <c r="Y30" s="180">
        <v>0.88888888888888884</v>
      </c>
      <c r="Z30" s="180">
        <v>0.88888888888888884</v>
      </c>
      <c r="AA30" s="180">
        <v>0.83333333333333337</v>
      </c>
      <c r="AB30" s="180">
        <v>0.88888888888888884</v>
      </c>
      <c r="AC30" s="180">
        <v>0.88888888888888884</v>
      </c>
      <c r="AD30" s="180">
        <v>0.83333333333333337</v>
      </c>
      <c r="AE30" s="180">
        <v>0.72222222222222221</v>
      </c>
      <c r="AF30" s="180">
        <v>0.875</v>
      </c>
      <c r="AG30" s="180">
        <v>1</v>
      </c>
      <c r="AH30" s="180">
        <v>0.94444444444444442</v>
      </c>
      <c r="AI30" s="180">
        <v>0.83333333333333337</v>
      </c>
      <c r="AJ30" s="180">
        <v>0.77777777777777779</v>
      </c>
      <c r="AK30" s="180">
        <v>0.83333333333333337</v>
      </c>
      <c r="AL30" s="180">
        <v>0.94444444444444442</v>
      </c>
      <c r="AM30" s="180">
        <v>0.94444444444444442</v>
      </c>
      <c r="AN30" s="180">
        <v>0.88888888888888884</v>
      </c>
      <c r="AO30" s="180">
        <v>0.88888888888888884</v>
      </c>
      <c r="AP30" s="180">
        <v>0.94444444444444442</v>
      </c>
      <c r="AQ30" s="180">
        <v>0.77777777777777779</v>
      </c>
      <c r="AR30" s="180">
        <v>0.66666666666666663</v>
      </c>
      <c r="AS30" s="180">
        <v>0.88888888888888884</v>
      </c>
      <c r="AT30" s="181">
        <v>0.87268518518518468</v>
      </c>
    </row>
    <row r="31" spans="1:46" ht="30" customHeight="1" x14ac:dyDescent="0.25">
      <c r="A31" s="177">
        <v>13225</v>
      </c>
      <c r="B31" s="178" t="s">
        <v>165</v>
      </c>
      <c r="C31" s="179">
        <v>44985</v>
      </c>
      <c r="D31" s="8">
        <v>0.88888888888888884</v>
      </c>
      <c r="E31" s="8">
        <v>0.77777777777777779</v>
      </c>
      <c r="F31" s="8">
        <v>1</v>
      </c>
      <c r="G31" s="8">
        <v>0.88888888888888884</v>
      </c>
      <c r="H31" s="8">
        <v>0.77777777777777779</v>
      </c>
      <c r="I31" s="8">
        <v>1</v>
      </c>
      <c r="J31" s="8">
        <v>1</v>
      </c>
      <c r="K31" s="8">
        <v>0.88888888888888884</v>
      </c>
      <c r="L31" s="8">
        <v>1</v>
      </c>
      <c r="M31" s="8">
        <v>1</v>
      </c>
      <c r="N31" s="8">
        <v>1</v>
      </c>
      <c r="O31" s="8">
        <v>1</v>
      </c>
      <c r="P31" s="8">
        <v>0.77777777777777779</v>
      </c>
      <c r="Q31" s="8">
        <v>0.66666666666666663</v>
      </c>
      <c r="R31" s="8">
        <v>0.88888888888888884</v>
      </c>
      <c r="S31" s="8">
        <v>1</v>
      </c>
      <c r="T31" s="8">
        <v>0.625</v>
      </c>
      <c r="U31" s="8">
        <v>0.875</v>
      </c>
      <c r="V31" s="8">
        <v>0.88888888888888884</v>
      </c>
      <c r="W31" s="8">
        <v>0.88888888888888884</v>
      </c>
      <c r="X31" s="8">
        <v>0.88888888888888884</v>
      </c>
      <c r="Y31" s="8">
        <v>1</v>
      </c>
      <c r="Z31" s="8">
        <v>0.88888888888888884</v>
      </c>
      <c r="AA31" s="8">
        <v>1</v>
      </c>
      <c r="AB31" s="8">
        <v>1</v>
      </c>
      <c r="AC31" s="8">
        <v>0.88888888888888884</v>
      </c>
      <c r="AD31" s="8">
        <v>0.88888888888888884</v>
      </c>
      <c r="AE31" s="8">
        <v>0.88888888888888884</v>
      </c>
      <c r="AF31" s="8">
        <v>0.88888888888888884</v>
      </c>
      <c r="AG31" s="8">
        <v>1</v>
      </c>
      <c r="AH31" s="8">
        <v>1</v>
      </c>
      <c r="AI31" s="8">
        <v>0.875</v>
      </c>
      <c r="AJ31" s="8">
        <v>0.875</v>
      </c>
      <c r="AK31" s="8">
        <v>0.875</v>
      </c>
      <c r="AL31" s="8">
        <v>1</v>
      </c>
      <c r="AM31" s="8">
        <v>0.88888888888888884</v>
      </c>
      <c r="AN31" s="8">
        <v>1</v>
      </c>
      <c r="AO31" s="8">
        <v>1</v>
      </c>
      <c r="AP31" s="8">
        <v>1</v>
      </c>
      <c r="AQ31" s="8">
        <v>0.77777777777777779</v>
      </c>
      <c r="AR31" s="8">
        <v>0.66666666666666663</v>
      </c>
      <c r="AS31" s="8">
        <v>0.88888888888888884</v>
      </c>
      <c r="AT31" s="77">
        <v>0.90509259259259256</v>
      </c>
    </row>
    <row r="32" spans="1:46" ht="30" customHeight="1" x14ac:dyDescent="0.25">
      <c r="A32" s="177">
        <v>13244</v>
      </c>
      <c r="B32" s="178" t="s">
        <v>200</v>
      </c>
      <c r="C32" s="179">
        <v>44985</v>
      </c>
      <c r="D32" s="8">
        <v>1</v>
      </c>
      <c r="E32" s="8">
        <v>0.6</v>
      </c>
      <c r="F32" s="8">
        <v>1</v>
      </c>
      <c r="G32" s="8">
        <v>1</v>
      </c>
      <c r="H32" s="8">
        <v>1</v>
      </c>
      <c r="I32" s="8">
        <v>0.8</v>
      </c>
      <c r="J32" s="8">
        <v>1</v>
      </c>
      <c r="K32" s="8">
        <v>1</v>
      </c>
      <c r="L32" s="8">
        <v>1</v>
      </c>
      <c r="M32" s="8">
        <v>1</v>
      </c>
      <c r="N32" s="8">
        <v>1</v>
      </c>
      <c r="O32" s="8">
        <v>0.8</v>
      </c>
      <c r="P32" s="8">
        <v>1</v>
      </c>
      <c r="Q32" s="8">
        <v>1</v>
      </c>
      <c r="R32" s="8">
        <v>0.8</v>
      </c>
      <c r="S32" s="8">
        <v>0.8</v>
      </c>
      <c r="T32" s="8">
        <v>1</v>
      </c>
      <c r="U32" s="8">
        <v>1</v>
      </c>
      <c r="V32" s="8">
        <v>1</v>
      </c>
      <c r="W32" s="8">
        <v>0.8</v>
      </c>
      <c r="X32" s="8">
        <v>1</v>
      </c>
      <c r="Y32" s="8">
        <v>1</v>
      </c>
      <c r="Z32" s="8">
        <v>1</v>
      </c>
      <c r="AA32" s="8">
        <v>1</v>
      </c>
      <c r="AB32" s="8">
        <v>1</v>
      </c>
      <c r="AC32" s="8">
        <v>1</v>
      </c>
      <c r="AD32" s="8">
        <v>1</v>
      </c>
      <c r="AE32" s="8">
        <v>1</v>
      </c>
      <c r="AF32" s="8">
        <v>1</v>
      </c>
      <c r="AG32" s="8">
        <v>1</v>
      </c>
      <c r="AH32" s="8">
        <v>1</v>
      </c>
      <c r="AI32" s="8">
        <v>1</v>
      </c>
      <c r="AJ32" s="8">
        <v>0.8</v>
      </c>
      <c r="AK32" s="8">
        <v>0.8</v>
      </c>
      <c r="AL32" s="8">
        <v>1</v>
      </c>
      <c r="AM32" s="8">
        <v>1</v>
      </c>
      <c r="AN32" s="8">
        <v>1</v>
      </c>
      <c r="AO32" s="8">
        <v>1</v>
      </c>
      <c r="AP32" s="8">
        <v>1</v>
      </c>
      <c r="AQ32" s="8">
        <v>0.6</v>
      </c>
      <c r="AR32" s="8">
        <v>0.6</v>
      </c>
      <c r="AS32" s="8">
        <v>0.6</v>
      </c>
      <c r="AT32" s="77">
        <v>0.92857142857142871</v>
      </c>
    </row>
    <row r="33" spans="1:46" ht="30" customHeight="1" x14ac:dyDescent="0.25">
      <c r="A33" s="177">
        <v>13228</v>
      </c>
      <c r="B33" s="178" t="s">
        <v>201</v>
      </c>
      <c r="C33" s="179">
        <v>44985</v>
      </c>
      <c r="D33" s="8">
        <v>0.72222222222222221</v>
      </c>
      <c r="E33" s="8">
        <v>0.88888888888888884</v>
      </c>
      <c r="F33" s="8">
        <v>0.77777777777777779</v>
      </c>
      <c r="G33" s="8">
        <v>0.72222222222222221</v>
      </c>
      <c r="H33" s="8">
        <v>0.61111111111111116</v>
      </c>
      <c r="I33" s="8">
        <v>0.72222222222222221</v>
      </c>
      <c r="J33" s="8">
        <v>0.77777777777777779</v>
      </c>
      <c r="K33" s="8">
        <v>0.88888888888888884</v>
      </c>
      <c r="L33" s="8">
        <v>0.88888888888888884</v>
      </c>
      <c r="M33" s="8">
        <v>0.94444444444444442</v>
      </c>
      <c r="N33" s="8">
        <v>0.88888888888888884</v>
      </c>
      <c r="O33" s="8">
        <v>0.66666666666666663</v>
      </c>
      <c r="P33" s="8">
        <v>0.83333333333333337</v>
      </c>
      <c r="Q33" s="8">
        <v>0.83333333333333337</v>
      </c>
      <c r="R33" s="8">
        <v>0.72222222222222221</v>
      </c>
      <c r="S33" s="8">
        <v>0.83333333333333337</v>
      </c>
      <c r="T33" s="8">
        <v>0.5</v>
      </c>
      <c r="U33" s="8">
        <v>0.61111111111111116</v>
      </c>
      <c r="V33" s="8">
        <v>0.83333333333333337</v>
      </c>
      <c r="W33" s="8">
        <v>0.94444444444444442</v>
      </c>
      <c r="X33" s="8">
        <v>0.77777777777777779</v>
      </c>
      <c r="Y33" s="8">
        <v>0.83333333333333337</v>
      </c>
      <c r="Z33" s="8">
        <v>0.72222222222222221</v>
      </c>
      <c r="AA33" s="8">
        <v>0.83333333333333337</v>
      </c>
      <c r="AB33" s="8">
        <v>0.72222222222222221</v>
      </c>
      <c r="AC33" s="8">
        <v>0.77777777777777779</v>
      </c>
      <c r="AD33" s="8">
        <v>0.77777777777777779</v>
      </c>
      <c r="AE33" s="8">
        <v>0.72222222222222221</v>
      </c>
      <c r="AF33" s="8">
        <v>0.77777777777777779</v>
      </c>
      <c r="AG33" s="8">
        <v>1</v>
      </c>
      <c r="AH33" s="8">
        <v>0.94444444444444442</v>
      </c>
      <c r="AI33" s="8">
        <v>0.82352941176470584</v>
      </c>
      <c r="AJ33" s="8">
        <v>0.70588235294117652</v>
      </c>
      <c r="AK33" s="8">
        <v>0.70588235294117652</v>
      </c>
      <c r="AL33" s="8">
        <v>1</v>
      </c>
      <c r="AM33" s="8">
        <v>0.72222222222222221</v>
      </c>
      <c r="AN33" s="8">
        <v>0.94444444444444442</v>
      </c>
      <c r="AO33" s="8">
        <v>0.83333333333333337</v>
      </c>
      <c r="AP33" s="8">
        <v>0.88235294117647056</v>
      </c>
      <c r="AQ33" s="8">
        <v>0.55555555555555558</v>
      </c>
      <c r="AR33" s="8">
        <v>0.5</v>
      </c>
      <c r="AS33" s="8">
        <v>0.83333333333333337</v>
      </c>
      <c r="AT33" s="77">
        <v>0.78586990351696229</v>
      </c>
    </row>
    <row r="34" spans="1:46" ht="30" customHeight="1" x14ac:dyDescent="0.25">
      <c r="A34" s="177">
        <v>13229</v>
      </c>
      <c r="B34" s="178" t="s">
        <v>202</v>
      </c>
      <c r="C34" s="179">
        <v>44985</v>
      </c>
      <c r="D34" s="8">
        <v>0.88888888888888884</v>
      </c>
      <c r="E34" s="8">
        <v>0.77777777777777779</v>
      </c>
      <c r="F34" s="8">
        <v>0.88888888888888884</v>
      </c>
      <c r="G34" s="8">
        <v>0.88888888888888884</v>
      </c>
      <c r="H34" s="8">
        <v>0.55555555555555558</v>
      </c>
      <c r="I34" s="8">
        <v>0.66666666666666663</v>
      </c>
      <c r="J34" s="8">
        <v>0.66666666666666663</v>
      </c>
      <c r="K34" s="8">
        <v>0.66666666666666663</v>
      </c>
      <c r="L34" s="8">
        <v>1</v>
      </c>
      <c r="M34" s="8">
        <v>1</v>
      </c>
      <c r="N34" s="8">
        <v>1</v>
      </c>
      <c r="O34" s="8">
        <v>0.88888888888888884</v>
      </c>
      <c r="P34" s="8">
        <v>0.66666666666666663</v>
      </c>
      <c r="Q34" s="8">
        <v>0.44444444444444442</v>
      </c>
      <c r="R34" s="8">
        <v>0.33333333333333331</v>
      </c>
      <c r="S34" s="8">
        <v>1</v>
      </c>
      <c r="T34" s="8">
        <v>1</v>
      </c>
      <c r="U34" s="8">
        <v>0.75</v>
      </c>
      <c r="V34" s="8">
        <v>1</v>
      </c>
      <c r="W34" s="8">
        <v>0.77777777777777779</v>
      </c>
      <c r="X34" s="8">
        <v>0.88888888888888884</v>
      </c>
      <c r="Y34" s="8">
        <v>0.88888888888888884</v>
      </c>
      <c r="Z34" s="8">
        <v>1</v>
      </c>
      <c r="AA34" s="8">
        <v>1</v>
      </c>
      <c r="AB34" s="8">
        <v>0.77777777777777779</v>
      </c>
      <c r="AC34" s="8">
        <v>0.77777777777777779</v>
      </c>
      <c r="AD34" s="8">
        <v>0.77777777777777779</v>
      </c>
      <c r="AE34" s="8">
        <v>0.66666666666666663</v>
      </c>
      <c r="AF34" s="8">
        <v>0.66666666666666663</v>
      </c>
      <c r="AG34" s="8">
        <v>1</v>
      </c>
      <c r="AH34" s="8">
        <v>0.88888888888888884</v>
      </c>
      <c r="AI34" s="8">
        <v>0.77777777777777779</v>
      </c>
      <c r="AJ34" s="8">
        <v>0.44444444444444442</v>
      </c>
      <c r="AK34" s="8">
        <v>0.66666666666666663</v>
      </c>
      <c r="AL34" s="8">
        <v>0.88888888888888884</v>
      </c>
      <c r="AM34" s="8">
        <v>0.88888888888888884</v>
      </c>
      <c r="AN34" s="8">
        <v>1</v>
      </c>
      <c r="AO34" s="8">
        <v>0.55555555555555558</v>
      </c>
      <c r="AP34" s="8">
        <v>0.88888888888888884</v>
      </c>
      <c r="AQ34" s="8">
        <v>0.77777777777777779</v>
      </c>
      <c r="AR34" s="8">
        <v>0.77777777777777779</v>
      </c>
      <c r="AS34" s="8">
        <v>0.88888888888888884</v>
      </c>
      <c r="AT34" s="77">
        <v>0.80357142857142871</v>
      </c>
    </row>
    <row r="35" spans="1:46" ht="30" customHeight="1" x14ac:dyDescent="0.25">
      <c r="A35" s="177">
        <v>13230</v>
      </c>
      <c r="B35" s="178" t="s">
        <v>203</v>
      </c>
      <c r="C35" s="179">
        <v>44985</v>
      </c>
      <c r="D35" s="180">
        <v>0.75</v>
      </c>
      <c r="E35" s="180">
        <v>0.91666666666666663</v>
      </c>
      <c r="F35" s="180">
        <v>1</v>
      </c>
      <c r="G35" s="180">
        <v>0.66666666666666663</v>
      </c>
      <c r="H35" s="180">
        <v>0.54545454545454541</v>
      </c>
      <c r="I35" s="180">
        <v>0.63636363636363635</v>
      </c>
      <c r="J35" s="180">
        <v>0.83333333333333337</v>
      </c>
      <c r="K35" s="180">
        <v>0.75</v>
      </c>
      <c r="L35" s="180">
        <v>0.83333333333333337</v>
      </c>
      <c r="M35" s="180">
        <v>0.83333333333333337</v>
      </c>
      <c r="N35" s="180">
        <v>0.83333333333333337</v>
      </c>
      <c r="O35" s="180">
        <v>0.33333333333333331</v>
      </c>
      <c r="P35" s="180">
        <v>0.75</v>
      </c>
      <c r="Q35" s="180">
        <v>0.54545454545454541</v>
      </c>
      <c r="R35" s="180">
        <v>0.58333333333333337</v>
      </c>
      <c r="S35" s="180">
        <v>0.75</v>
      </c>
      <c r="T35" s="180">
        <v>0.75</v>
      </c>
      <c r="U35" s="180">
        <v>0.75</v>
      </c>
      <c r="V35" s="180">
        <v>0.75</v>
      </c>
      <c r="W35" s="180">
        <v>0.5</v>
      </c>
      <c r="X35" s="180">
        <v>0.5</v>
      </c>
      <c r="Y35" s="180">
        <v>0.5</v>
      </c>
      <c r="Z35" s="180">
        <v>0.66666666666666663</v>
      </c>
      <c r="AA35" s="180">
        <v>0.58333333333333337</v>
      </c>
      <c r="AB35" s="180">
        <v>0.58333333333333337</v>
      </c>
      <c r="AC35" s="180">
        <v>0.83333333333333337</v>
      </c>
      <c r="AD35" s="180">
        <v>0.5</v>
      </c>
      <c r="AE35" s="180">
        <v>0.75</v>
      </c>
      <c r="AF35" s="180">
        <v>0.72727272727272729</v>
      </c>
      <c r="AG35" s="180">
        <v>1</v>
      </c>
      <c r="AH35" s="180">
        <v>0.91666666666666663</v>
      </c>
      <c r="AI35" s="180">
        <v>0.58333333333333337</v>
      </c>
      <c r="AJ35" s="180">
        <v>0.66666666666666663</v>
      </c>
      <c r="AK35" s="180">
        <v>0.58333333333333337</v>
      </c>
      <c r="AL35" s="180">
        <v>0.83333333333333337</v>
      </c>
      <c r="AM35" s="180">
        <v>0.91666666666666663</v>
      </c>
      <c r="AN35" s="180">
        <v>1</v>
      </c>
      <c r="AO35" s="180">
        <v>0.83333333333333337</v>
      </c>
      <c r="AP35" s="180">
        <v>0.75</v>
      </c>
      <c r="AQ35" s="180">
        <v>0.58333333333333337</v>
      </c>
      <c r="AR35" s="180">
        <v>0.5</v>
      </c>
      <c r="AS35" s="180">
        <v>0.83333333333333337</v>
      </c>
      <c r="AT35" s="181">
        <v>0.71320346320346295</v>
      </c>
    </row>
    <row r="36" spans="1:46" ht="30" customHeight="1" x14ac:dyDescent="0.25">
      <c r="A36" s="177">
        <v>13231</v>
      </c>
      <c r="B36" s="178" t="s">
        <v>204</v>
      </c>
      <c r="C36" s="179">
        <v>44985</v>
      </c>
      <c r="D36" s="8">
        <v>0.90909090909090906</v>
      </c>
      <c r="E36" s="8">
        <v>0.91666666666666663</v>
      </c>
      <c r="F36" s="8">
        <v>0.91666666666666663</v>
      </c>
      <c r="G36" s="8">
        <v>0.66666666666666663</v>
      </c>
      <c r="H36" s="8">
        <v>0.83333333333333337</v>
      </c>
      <c r="I36" s="8">
        <v>0.66666666666666663</v>
      </c>
      <c r="J36" s="8">
        <v>0.83333333333333337</v>
      </c>
      <c r="K36" s="8">
        <v>0.75</v>
      </c>
      <c r="L36" s="8">
        <v>0.91666666666666663</v>
      </c>
      <c r="M36" s="8">
        <v>0.83333333333333337</v>
      </c>
      <c r="N36" s="8">
        <v>0.83333333333333337</v>
      </c>
      <c r="O36" s="8">
        <v>0.5</v>
      </c>
      <c r="P36" s="8">
        <v>0.90909090909090906</v>
      </c>
      <c r="Q36" s="8">
        <v>0.81818181818181823</v>
      </c>
      <c r="R36" s="8">
        <v>0.72727272727272729</v>
      </c>
      <c r="S36" s="8">
        <v>0.91666666666666663</v>
      </c>
      <c r="T36" s="8">
        <v>0.75</v>
      </c>
      <c r="U36" s="8">
        <v>0.83333333333333337</v>
      </c>
      <c r="V36" s="8">
        <v>0.91666666666666663</v>
      </c>
      <c r="W36" s="8">
        <v>1</v>
      </c>
      <c r="X36" s="8">
        <v>1</v>
      </c>
      <c r="Y36" s="8">
        <v>0.90909090909090906</v>
      </c>
      <c r="Z36" s="8">
        <v>0.90909090909090906</v>
      </c>
      <c r="AA36" s="8">
        <v>0.81818181818181823</v>
      </c>
      <c r="AB36" s="8">
        <v>0.72727272727272729</v>
      </c>
      <c r="AC36" s="8">
        <v>0.81818181818181823</v>
      </c>
      <c r="AD36" s="8">
        <v>0.63636363636363635</v>
      </c>
      <c r="AE36" s="8">
        <v>0.81818181818181823</v>
      </c>
      <c r="AF36" s="8">
        <v>0.90909090909090906</v>
      </c>
      <c r="AG36" s="8">
        <v>0.83333333333333337</v>
      </c>
      <c r="AH36" s="8">
        <v>0.91666666666666663</v>
      </c>
      <c r="AI36" s="8">
        <v>0.75</v>
      </c>
      <c r="AJ36" s="8">
        <v>0.83333333333333337</v>
      </c>
      <c r="AK36" s="8">
        <v>0.66666666666666663</v>
      </c>
      <c r="AL36" s="8">
        <v>1</v>
      </c>
      <c r="AM36" s="8">
        <v>1</v>
      </c>
      <c r="AN36" s="8">
        <v>0.75</v>
      </c>
      <c r="AO36" s="8">
        <v>0.75</v>
      </c>
      <c r="AP36" s="8">
        <v>0.90909090909090906</v>
      </c>
      <c r="AQ36" s="8">
        <v>0.83333333333333337</v>
      </c>
      <c r="AR36" s="8">
        <v>0.5</v>
      </c>
      <c r="AS36" s="8">
        <v>0.83333333333333337</v>
      </c>
      <c r="AT36" s="77">
        <v>0.82305194805194815</v>
      </c>
    </row>
    <row r="37" spans="1:46" ht="30" customHeight="1" x14ac:dyDescent="0.25">
      <c r="A37" s="177">
        <v>13232</v>
      </c>
      <c r="B37" s="178" t="s">
        <v>205</v>
      </c>
      <c r="C37" s="179">
        <v>44985</v>
      </c>
      <c r="D37" s="8">
        <v>1</v>
      </c>
      <c r="E37" s="8">
        <v>0.8571428571428571</v>
      </c>
      <c r="F37" s="8">
        <v>0.8571428571428571</v>
      </c>
      <c r="G37" s="8">
        <v>0.8571428571428571</v>
      </c>
      <c r="H37" s="8">
        <v>0.7142857142857143</v>
      </c>
      <c r="I37" s="8">
        <v>1</v>
      </c>
      <c r="J37" s="8">
        <v>1</v>
      </c>
      <c r="K37" s="8">
        <v>0.8571428571428571</v>
      </c>
      <c r="L37" s="8">
        <v>0.8571428571428571</v>
      </c>
      <c r="M37" s="8">
        <v>0.8571428571428571</v>
      </c>
      <c r="N37" s="8">
        <v>0.8571428571428571</v>
      </c>
      <c r="O37" s="8">
        <v>0.7142857142857143</v>
      </c>
      <c r="P37" s="8">
        <v>0.8571428571428571</v>
      </c>
      <c r="Q37" s="8">
        <v>0.8571428571428571</v>
      </c>
      <c r="R37" s="8">
        <v>0.7142857142857143</v>
      </c>
      <c r="S37" s="8">
        <v>0.8571428571428571</v>
      </c>
      <c r="T37" s="8">
        <v>0.7142857142857143</v>
      </c>
      <c r="U37" s="8">
        <v>0.42857142857142855</v>
      </c>
      <c r="V37" s="8">
        <v>0.7142857142857143</v>
      </c>
      <c r="W37" s="8">
        <v>0.7142857142857143</v>
      </c>
      <c r="X37" s="8">
        <v>0.8571428571428571</v>
      </c>
      <c r="Y37" s="8">
        <v>1</v>
      </c>
      <c r="Z37" s="8">
        <v>1</v>
      </c>
      <c r="AA37" s="8">
        <v>1</v>
      </c>
      <c r="AB37" s="8">
        <v>0.8571428571428571</v>
      </c>
      <c r="AC37" s="8">
        <v>0.8571428571428571</v>
      </c>
      <c r="AD37" s="8">
        <v>0.7142857142857143</v>
      </c>
      <c r="AE37" s="8">
        <v>1</v>
      </c>
      <c r="AF37" s="8">
        <v>1</v>
      </c>
      <c r="AG37" s="8">
        <v>1</v>
      </c>
      <c r="AH37" s="8">
        <v>1</v>
      </c>
      <c r="AI37" s="8">
        <v>0.8571428571428571</v>
      </c>
      <c r="AJ37" s="8">
        <v>1</v>
      </c>
      <c r="AK37" s="8">
        <v>1</v>
      </c>
      <c r="AL37" s="8">
        <v>1</v>
      </c>
      <c r="AM37" s="8">
        <v>1</v>
      </c>
      <c r="AN37" s="8">
        <v>0.8571428571428571</v>
      </c>
      <c r="AO37" s="8">
        <v>1</v>
      </c>
      <c r="AP37" s="8">
        <v>1</v>
      </c>
      <c r="AQ37" s="8">
        <v>0.5714285714285714</v>
      </c>
      <c r="AR37" s="8">
        <v>0.5714285714285714</v>
      </c>
      <c r="AS37" s="8">
        <v>1</v>
      </c>
      <c r="AT37" s="77">
        <v>0.86734693877551006</v>
      </c>
    </row>
    <row r="38" spans="1:46" ht="30" customHeight="1" x14ac:dyDescent="0.25">
      <c r="A38" s="177">
        <v>13233</v>
      </c>
      <c r="B38" s="178" t="s">
        <v>206</v>
      </c>
      <c r="C38" s="179">
        <v>44985</v>
      </c>
      <c r="D38" s="180">
        <v>0.7857142857142857</v>
      </c>
      <c r="E38" s="180">
        <v>0.76923076923076927</v>
      </c>
      <c r="F38" s="180">
        <v>0.76923076923076927</v>
      </c>
      <c r="G38" s="180">
        <v>0.84615384615384615</v>
      </c>
      <c r="H38" s="180">
        <v>0.53846153846153844</v>
      </c>
      <c r="I38" s="180">
        <v>0.61538461538461542</v>
      </c>
      <c r="J38" s="180">
        <v>0.6428571428571429</v>
      </c>
      <c r="K38" s="180">
        <v>0.8571428571428571</v>
      </c>
      <c r="L38" s="180">
        <v>0.92307692307692313</v>
      </c>
      <c r="M38" s="180">
        <v>0.8571428571428571</v>
      </c>
      <c r="N38" s="180">
        <v>0.9285714285714286</v>
      </c>
      <c r="O38" s="180">
        <v>0.6428571428571429</v>
      </c>
      <c r="P38" s="180">
        <v>0.76923076923076927</v>
      </c>
      <c r="Q38" s="180">
        <v>0.53846153846153844</v>
      </c>
      <c r="R38" s="180">
        <v>0.6428571428571429</v>
      </c>
      <c r="S38" s="180">
        <v>0.8571428571428571</v>
      </c>
      <c r="T38" s="180">
        <v>0.6428571428571429</v>
      </c>
      <c r="U38" s="180">
        <v>0.7142857142857143</v>
      </c>
      <c r="V38" s="180">
        <v>0.8571428571428571</v>
      </c>
      <c r="W38" s="180">
        <v>0.8571428571428571</v>
      </c>
      <c r="X38" s="180">
        <v>0.69230769230769229</v>
      </c>
      <c r="Y38" s="180">
        <v>0.7857142857142857</v>
      </c>
      <c r="Z38" s="180">
        <v>0.7142857142857143</v>
      </c>
      <c r="AA38" s="180">
        <v>0.7142857142857143</v>
      </c>
      <c r="AB38" s="180">
        <v>0.8571428571428571</v>
      </c>
      <c r="AC38" s="180">
        <v>0.8571428571428571</v>
      </c>
      <c r="AD38" s="180">
        <v>0.6428571428571429</v>
      </c>
      <c r="AE38" s="180">
        <v>0.61538461538461542</v>
      </c>
      <c r="AF38" s="180">
        <v>0.69230769230769229</v>
      </c>
      <c r="AG38" s="180">
        <v>1</v>
      </c>
      <c r="AH38" s="180">
        <v>0.9285714285714286</v>
      </c>
      <c r="AI38" s="180">
        <v>0.6428571428571429</v>
      </c>
      <c r="AJ38" s="180">
        <v>0.5714285714285714</v>
      </c>
      <c r="AK38" s="180">
        <v>0.5</v>
      </c>
      <c r="AL38" s="180">
        <v>0.92307692307692313</v>
      </c>
      <c r="AM38" s="180">
        <v>0.7857142857142857</v>
      </c>
      <c r="AN38" s="180">
        <v>0.9285714285714286</v>
      </c>
      <c r="AO38" s="180">
        <v>0.7142857142857143</v>
      </c>
      <c r="AP38" s="180">
        <v>0.9285714285714286</v>
      </c>
      <c r="AQ38" s="180">
        <v>0.5</v>
      </c>
      <c r="AR38" s="180">
        <v>0.46153846153846156</v>
      </c>
      <c r="AS38" s="180">
        <v>0.5714285714285714</v>
      </c>
      <c r="AT38" s="181">
        <v>0.740057561486133</v>
      </c>
    </row>
    <row r="39" spans="1:46" ht="30" customHeight="1" x14ac:dyDescent="0.25">
      <c r="A39" s="177">
        <v>13234</v>
      </c>
      <c r="B39" s="178" t="s">
        <v>207</v>
      </c>
      <c r="C39" s="179">
        <v>44985</v>
      </c>
      <c r="D39" s="8">
        <v>0.9</v>
      </c>
      <c r="E39" s="8">
        <v>1</v>
      </c>
      <c r="F39" s="8">
        <v>1</v>
      </c>
      <c r="G39" s="8">
        <v>1</v>
      </c>
      <c r="H39" s="8">
        <v>1</v>
      </c>
      <c r="I39" s="8">
        <v>0.6</v>
      </c>
      <c r="J39" s="8">
        <v>0.9</v>
      </c>
      <c r="K39" s="8">
        <v>0.9</v>
      </c>
      <c r="L39" s="8">
        <v>0.9</v>
      </c>
      <c r="M39" s="8">
        <v>1</v>
      </c>
      <c r="N39" s="8">
        <v>1</v>
      </c>
      <c r="O39" s="8">
        <v>0.9</v>
      </c>
      <c r="P39" s="8">
        <v>0.9</v>
      </c>
      <c r="Q39" s="8">
        <v>0.7</v>
      </c>
      <c r="R39" s="8">
        <v>0.7</v>
      </c>
      <c r="S39" s="8">
        <v>1</v>
      </c>
      <c r="T39" s="8">
        <v>0.7</v>
      </c>
      <c r="U39" s="8">
        <v>0.9</v>
      </c>
      <c r="V39" s="8">
        <v>1</v>
      </c>
      <c r="W39" s="8">
        <v>0.9</v>
      </c>
      <c r="X39" s="8">
        <v>1</v>
      </c>
      <c r="Y39" s="8">
        <v>1</v>
      </c>
      <c r="Z39" s="8">
        <v>1</v>
      </c>
      <c r="AA39" s="8">
        <v>1</v>
      </c>
      <c r="AB39" s="8">
        <v>1</v>
      </c>
      <c r="AC39" s="8">
        <v>1</v>
      </c>
      <c r="AD39" s="8">
        <v>1</v>
      </c>
      <c r="AE39" s="8">
        <v>1</v>
      </c>
      <c r="AF39" s="8">
        <v>1</v>
      </c>
      <c r="AG39" s="8">
        <v>1</v>
      </c>
      <c r="AH39" s="8">
        <v>1</v>
      </c>
      <c r="AI39" s="8">
        <v>0.9</v>
      </c>
      <c r="AJ39" s="8">
        <v>0.7</v>
      </c>
      <c r="AK39" s="8">
        <v>0.8</v>
      </c>
      <c r="AL39" s="8">
        <v>1</v>
      </c>
      <c r="AM39" s="8">
        <v>1</v>
      </c>
      <c r="AN39" s="8">
        <v>1</v>
      </c>
      <c r="AO39" s="8">
        <v>1</v>
      </c>
      <c r="AP39" s="8">
        <v>1</v>
      </c>
      <c r="AQ39" s="8">
        <v>0.7</v>
      </c>
      <c r="AR39" s="8">
        <v>0.6</v>
      </c>
      <c r="AS39" s="8">
        <v>0.7</v>
      </c>
      <c r="AT39" s="77">
        <v>0.911904761904762</v>
      </c>
    </row>
    <row r="40" spans="1:46" ht="30" customHeight="1" thickBot="1" x14ac:dyDescent="0.3">
      <c r="A40" s="177">
        <v>13245</v>
      </c>
      <c r="B40" s="178" t="s">
        <v>209</v>
      </c>
      <c r="C40" s="179">
        <v>44985</v>
      </c>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84"/>
    </row>
  </sheetData>
  <autoFilter ref="A1:AT40" xr:uid="{6F81231E-9968-4F38-9125-6CD3974BCCAE}"/>
  <conditionalFormatting sqref="A2">
    <cfRule type="duplicateValues" dxfId="247" priority="62"/>
    <cfRule type="duplicateValues" dxfId="246" priority="63"/>
  </conditionalFormatting>
  <conditionalFormatting sqref="A7">
    <cfRule type="duplicateValues" dxfId="245" priority="33"/>
    <cfRule type="duplicateValues" dxfId="244" priority="34"/>
    <cfRule type="duplicateValues" dxfId="243" priority="35"/>
  </conditionalFormatting>
  <conditionalFormatting sqref="A9">
    <cfRule type="duplicateValues" dxfId="242" priority="29"/>
    <cfRule type="duplicateValues" dxfId="241" priority="30"/>
    <cfRule type="duplicateValues" dxfId="240" priority="31"/>
  </conditionalFormatting>
  <conditionalFormatting sqref="A13">
    <cfRule type="duplicateValues" dxfId="239" priority="17"/>
    <cfRule type="duplicateValues" dxfId="238" priority="18"/>
    <cfRule type="duplicateValues" dxfId="237" priority="19"/>
  </conditionalFormatting>
  <conditionalFormatting sqref="A14">
    <cfRule type="duplicateValues" dxfId="236" priority="25"/>
    <cfRule type="duplicateValues" dxfId="235" priority="26"/>
    <cfRule type="duplicateValues" dxfId="234" priority="27"/>
  </conditionalFormatting>
  <conditionalFormatting sqref="A15:A16">
    <cfRule type="duplicateValues" dxfId="233" priority="21"/>
    <cfRule type="duplicateValues" dxfId="232" priority="22"/>
    <cfRule type="duplicateValues" dxfId="231" priority="23"/>
  </conditionalFormatting>
  <conditionalFormatting sqref="A19">
    <cfRule type="duplicateValues" dxfId="230" priority="49"/>
    <cfRule type="duplicateValues" dxfId="229" priority="50"/>
    <cfRule type="duplicateValues" dxfId="228" priority="51"/>
  </conditionalFormatting>
  <conditionalFormatting sqref="A24">
    <cfRule type="duplicateValues" dxfId="227" priority="45"/>
    <cfRule type="duplicateValues" dxfId="226" priority="46"/>
    <cfRule type="duplicateValues" dxfId="225" priority="47"/>
  </conditionalFormatting>
  <conditionalFormatting sqref="A29">
    <cfRule type="duplicateValues" dxfId="224" priority="41"/>
    <cfRule type="duplicateValues" dxfId="223" priority="42"/>
    <cfRule type="duplicateValues" dxfId="222" priority="43"/>
  </conditionalFormatting>
  <conditionalFormatting sqref="A31">
    <cfRule type="duplicateValues" dxfId="221" priority="37"/>
    <cfRule type="duplicateValues" dxfId="220" priority="38"/>
    <cfRule type="duplicateValues" dxfId="219" priority="39"/>
  </conditionalFormatting>
  <conditionalFormatting sqref="A34">
    <cfRule type="duplicateValues" dxfId="218" priority="13"/>
    <cfRule type="duplicateValues" dxfId="217" priority="14"/>
    <cfRule type="duplicateValues" dxfId="216" priority="15"/>
  </conditionalFormatting>
  <conditionalFormatting sqref="A37">
    <cfRule type="duplicateValues" dxfId="215" priority="9"/>
    <cfRule type="duplicateValues" dxfId="214" priority="10"/>
    <cfRule type="duplicateValues" dxfId="213" priority="11"/>
  </conditionalFormatting>
  <conditionalFormatting sqref="A40">
    <cfRule type="duplicateValues" dxfId="212" priority="57"/>
    <cfRule type="duplicateValues" dxfId="211" priority="58"/>
    <cfRule type="duplicateValues" dxfId="210" priority="59"/>
  </conditionalFormatting>
  <conditionalFormatting sqref="B7">
    <cfRule type="duplicateValues" dxfId="209" priority="36"/>
  </conditionalFormatting>
  <conditionalFormatting sqref="B9">
    <cfRule type="duplicateValues" dxfId="208" priority="32"/>
  </conditionalFormatting>
  <conditionalFormatting sqref="B13">
    <cfRule type="duplicateValues" dxfId="207" priority="20"/>
  </conditionalFormatting>
  <conditionalFormatting sqref="B14">
    <cfRule type="duplicateValues" dxfId="206" priority="28"/>
  </conditionalFormatting>
  <conditionalFormatting sqref="B15:B16">
    <cfRule type="duplicateValues" dxfId="205" priority="24"/>
  </conditionalFormatting>
  <conditionalFormatting sqref="B19">
    <cfRule type="duplicateValues" dxfId="204" priority="52"/>
  </conditionalFormatting>
  <conditionalFormatting sqref="B24">
    <cfRule type="duplicateValues" dxfId="203" priority="48"/>
  </conditionalFormatting>
  <conditionalFormatting sqref="B29">
    <cfRule type="duplicateValues" dxfId="202" priority="44"/>
  </conditionalFormatting>
  <conditionalFormatting sqref="B31">
    <cfRule type="duplicateValues" dxfId="201" priority="40"/>
  </conditionalFormatting>
  <conditionalFormatting sqref="B34">
    <cfRule type="duplicateValues" dxfId="200" priority="16"/>
  </conditionalFormatting>
  <conditionalFormatting sqref="B37">
    <cfRule type="duplicateValues" dxfId="199" priority="12"/>
  </conditionalFormatting>
  <conditionalFormatting sqref="B40">
    <cfRule type="duplicateValues" dxfId="198" priority="60"/>
  </conditionalFormatting>
  <conditionalFormatting sqref="C4:C40 D2:AT40">
    <cfRule type="cellIs" dxfId="197" priority="68" operator="equal">
      <formula>""</formula>
    </cfRule>
  </conditionalFormatting>
  <conditionalFormatting sqref="A35:A36 A30 A32:A33 A38:A39">
    <cfRule type="duplicateValues" dxfId="196" priority="1040"/>
    <cfRule type="duplicateValues" dxfId="195" priority="1041"/>
    <cfRule type="duplicateValues" dxfId="194" priority="1042"/>
  </conditionalFormatting>
  <conditionalFormatting sqref="B35:B36 B30 B32:B33 B38:B39">
    <cfRule type="duplicateValues" dxfId="193" priority="1054"/>
  </conditionalFormatting>
  <conditionalFormatting sqref="A2:A40">
    <cfRule type="duplicateValues" dxfId="192" priority="1079"/>
  </conditionalFormatting>
  <conditionalFormatting sqref="A3:A40">
    <cfRule type="duplicateValues" dxfId="191" priority="1081"/>
    <cfRule type="duplicateValues" dxfId="190" priority="1082"/>
  </conditionalFormatting>
  <conditionalFormatting sqref="B4:B40">
    <cfRule type="duplicateValues" dxfId="189" priority="1094"/>
  </conditionalFormatting>
  <pageMargins left="0.51180555555555496" right="0.51180555555555496" top="0.78749999999999998" bottom="0.78749999999999998" header="0.51180555555555496" footer="0.51180555555555496"/>
  <pageSetup firstPageNumber="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FD411-B805-44C8-8157-8C55B1A5EB09}">
  <dimension ref="A1:AT40"/>
  <sheetViews>
    <sheetView showGridLines="0" zoomScale="70" zoomScaleNormal="70" workbookViewId="0">
      <pane xSplit="3" ySplit="1" topLeftCell="D2" activePane="bottomRight" state="frozen"/>
      <selection activeCell="D2" sqref="D2"/>
      <selection pane="topRight" activeCell="D2" sqref="D2"/>
      <selection pane="bottomLeft" activeCell="D2" sqref="D2"/>
      <selection pane="bottomRight" activeCell="C1" sqref="C1"/>
    </sheetView>
  </sheetViews>
  <sheetFormatPr defaultRowHeight="15" x14ac:dyDescent="0.25"/>
  <cols>
    <col min="1" max="1" width="15.7109375" customWidth="1"/>
    <col min="2" max="2" width="50.7109375" customWidth="1"/>
    <col min="3" max="3" width="13.140625" style="121" bestFit="1" customWidth="1"/>
    <col min="4" max="46" width="15.7109375" customWidth="1"/>
  </cols>
  <sheetData>
    <row r="1" spans="1:46" ht="54.6" customHeight="1" thickBot="1" x14ac:dyDescent="0.3">
      <c r="A1" s="1" t="s">
        <v>7</v>
      </c>
      <c r="B1" s="3" t="s">
        <v>8</v>
      </c>
      <c r="C1" s="116" t="s">
        <v>65</v>
      </c>
      <c r="D1" s="57">
        <v>1</v>
      </c>
      <c r="E1" s="57">
        <v>2</v>
      </c>
      <c r="F1" s="57">
        <v>3</v>
      </c>
      <c r="G1" s="57">
        <v>4</v>
      </c>
      <c r="H1" s="57">
        <v>5</v>
      </c>
      <c r="I1" s="57">
        <v>6</v>
      </c>
      <c r="J1" s="57">
        <v>7</v>
      </c>
      <c r="K1" s="57">
        <v>8</v>
      </c>
      <c r="L1" s="57">
        <v>9</v>
      </c>
      <c r="M1" s="57">
        <v>10</v>
      </c>
      <c r="N1" s="57">
        <v>11</v>
      </c>
      <c r="O1" s="57">
        <v>12</v>
      </c>
      <c r="P1" s="57">
        <v>13</v>
      </c>
      <c r="Q1" s="57">
        <v>14</v>
      </c>
      <c r="R1" s="57">
        <v>15</v>
      </c>
      <c r="S1" s="57">
        <v>16</v>
      </c>
      <c r="T1" s="57">
        <v>17</v>
      </c>
      <c r="U1" s="57">
        <v>18</v>
      </c>
      <c r="V1" s="57">
        <v>19</v>
      </c>
      <c r="W1" s="57">
        <v>20</v>
      </c>
      <c r="X1" s="57">
        <v>21</v>
      </c>
      <c r="Y1" s="57">
        <v>22</v>
      </c>
      <c r="Z1" s="57">
        <v>23</v>
      </c>
      <c r="AA1" s="57">
        <v>24</v>
      </c>
      <c r="AB1" s="57">
        <v>25</v>
      </c>
      <c r="AC1" s="57">
        <v>26</v>
      </c>
      <c r="AD1" s="57">
        <v>27</v>
      </c>
      <c r="AE1" s="57">
        <v>28</v>
      </c>
      <c r="AF1" s="57">
        <v>29</v>
      </c>
      <c r="AG1" s="57">
        <v>30</v>
      </c>
      <c r="AH1" s="57">
        <v>31</v>
      </c>
      <c r="AI1" s="57">
        <v>32</v>
      </c>
      <c r="AJ1" s="57">
        <v>33</v>
      </c>
      <c r="AK1" s="57">
        <v>34</v>
      </c>
      <c r="AL1" s="57">
        <v>35</v>
      </c>
      <c r="AM1" s="57">
        <v>36</v>
      </c>
      <c r="AN1" s="57">
        <v>37</v>
      </c>
      <c r="AO1" s="57">
        <v>38</v>
      </c>
      <c r="AP1" s="57">
        <v>39</v>
      </c>
      <c r="AQ1" s="57">
        <v>40</v>
      </c>
      <c r="AR1" s="57">
        <v>41</v>
      </c>
      <c r="AS1" s="57">
        <v>42</v>
      </c>
      <c r="AT1" s="75" t="s">
        <v>66</v>
      </c>
    </row>
    <row r="2" spans="1:46" ht="30" customHeight="1" thickBot="1" x14ac:dyDescent="0.3">
      <c r="A2" s="130">
        <v>2900</v>
      </c>
      <c r="B2" s="131" t="s">
        <v>109</v>
      </c>
      <c r="C2" s="129">
        <v>44530</v>
      </c>
      <c r="D2" s="58">
        <v>0.69</v>
      </c>
      <c r="E2" s="58">
        <v>0.71</v>
      </c>
      <c r="F2" s="58">
        <v>0.78</v>
      </c>
      <c r="G2" s="58">
        <v>0.7</v>
      </c>
      <c r="H2" s="58">
        <v>0.64</v>
      </c>
      <c r="I2" s="58">
        <v>0.62</v>
      </c>
      <c r="J2" s="58">
        <v>0.72</v>
      </c>
      <c r="K2" s="58">
        <v>0.83</v>
      </c>
      <c r="L2" s="58">
        <v>0.65</v>
      </c>
      <c r="M2" s="58">
        <v>0.71</v>
      </c>
      <c r="N2" s="58">
        <v>0.64</v>
      </c>
      <c r="O2" s="58">
        <v>0.68</v>
      </c>
      <c r="P2" s="58">
        <v>0.56999999999999995</v>
      </c>
      <c r="Q2" s="58">
        <v>0.56999999999999995</v>
      </c>
      <c r="R2" s="58">
        <v>0.57999999999999996</v>
      </c>
      <c r="S2" s="58">
        <v>0.78</v>
      </c>
      <c r="T2" s="58">
        <v>0.64</v>
      </c>
      <c r="U2" s="58">
        <v>0.62</v>
      </c>
      <c r="V2" s="58">
        <v>0.7</v>
      </c>
      <c r="W2" s="58">
        <v>0.71</v>
      </c>
      <c r="X2" s="58">
        <v>0.69</v>
      </c>
      <c r="Y2" s="58">
        <v>0.66</v>
      </c>
      <c r="Z2" s="58">
        <v>0.68</v>
      </c>
      <c r="AA2" s="58">
        <v>0.72</v>
      </c>
      <c r="AB2" s="58">
        <v>0.68</v>
      </c>
      <c r="AC2" s="58">
        <v>0.67</v>
      </c>
      <c r="AD2" s="58">
        <v>0.55000000000000004</v>
      </c>
      <c r="AE2" s="58">
        <v>0.54</v>
      </c>
      <c r="AF2" s="58">
        <v>0.7</v>
      </c>
      <c r="AG2" s="58">
        <v>0.64</v>
      </c>
      <c r="AH2" s="58">
        <v>0.8</v>
      </c>
      <c r="AI2" s="58">
        <v>0.68</v>
      </c>
      <c r="AJ2" s="58">
        <v>0.51</v>
      </c>
      <c r="AK2" s="58">
        <v>0.65</v>
      </c>
      <c r="AL2" s="58">
        <v>0.78</v>
      </c>
      <c r="AM2" s="58">
        <v>0.73</v>
      </c>
      <c r="AN2" s="58">
        <v>0.78</v>
      </c>
      <c r="AO2" s="58">
        <v>0.72</v>
      </c>
      <c r="AP2" s="58">
        <v>0.86</v>
      </c>
      <c r="AQ2" s="58">
        <v>0.6</v>
      </c>
      <c r="AR2" s="58">
        <v>0.56000000000000005</v>
      </c>
      <c r="AS2" s="58">
        <v>0.7</v>
      </c>
      <c r="AT2" s="76">
        <v>0.67714285714285716</v>
      </c>
    </row>
    <row r="3" spans="1:46" ht="30" customHeight="1" thickBot="1" x14ac:dyDescent="0.3">
      <c r="A3" s="94">
        <v>13200</v>
      </c>
      <c r="B3" s="95" t="s">
        <v>143</v>
      </c>
      <c r="C3" s="117">
        <v>44530</v>
      </c>
      <c r="D3" s="58">
        <v>0.74193548387096775</v>
      </c>
      <c r="E3" s="58">
        <v>0.81300813008130079</v>
      </c>
      <c r="F3" s="58">
        <v>0.84426229508196726</v>
      </c>
      <c r="G3" s="58">
        <v>0.82786885245901642</v>
      </c>
      <c r="H3" s="58">
        <v>0.6097560975609756</v>
      </c>
      <c r="I3" s="58">
        <v>0.44262295081967212</v>
      </c>
      <c r="J3" s="58">
        <v>0.82926829268292679</v>
      </c>
      <c r="K3" s="58">
        <v>0.82113821138211385</v>
      </c>
      <c r="L3" s="58">
        <v>0.7967479674796748</v>
      </c>
      <c r="M3" s="58">
        <v>0.87704918032786883</v>
      </c>
      <c r="N3" s="58">
        <v>0.93495934959349591</v>
      </c>
      <c r="O3" s="58">
        <v>0.69105691056910568</v>
      </c>
      <c r="P3" s="58">
        <v>0.79508196721311475</v>
      </c>
      <c r="Q3" s="58">
        <v>0.68292682926829273</v>
      </c>
      <c r="R3" s="58">
        <v>0.5901639344262295</v>
      </c>
      <c r="S3" s="58">
        <v>0.87704918032786883</v>
      </c>
      <c r="T3" s="58">
        <v>0.6</v>
      </c>
      <c r="U3" s="58">
        <v>0.66666666666666663</v>
      </c>
      <c r="V3" s="58">
        <v>0.70731707317073167</v>
      </c>
      <c r="W3" s="58">
        <v>0.62601626016260159</v>
      </c>
      <c r="X3" s="58">
        <v>0.79032258064516125</v>
      </c>
      <c r="Y3" s="58">
        <v>0.76033057851239672</v>
      </c>
      <c r="Z3" s="58">
        <v>0.81300813008130079</v>
      </c>
      <c r="AA3" s="58">
        <v>0.782258064516129</v>
      </c>
      <c r="AB3" s="58">
        <v>0.7967479674796748</v>
      </c>
      <c r="AC3" s="58">
        <v>0.78861788617886175</v>
      </c>
      <c r="AD3" s="58">
        <v>0.63414634146341464</v>
      </c>
      <c r="AE3" s="58">
        <v>0.69672131147540983</v>
      </c>
      <c r="AF3" s="58">
        <v>0.73770491803278693</v>
      </c>
      <c r="AG3" s="58">
        <v>0.96747967479674801</v>
      </c>
      <c r="AH3" s="58">
        <v>0.86885245901639341</v>
      </c>
      <c r="AI3" s="58">
        <v>0.69105691056910568</v>
      </c>
      <c r="AJ3" s="58">
        <v>0.61290322580645162</v>
      </c>
      <c r="AK3" s="58">
        <v>0.65853658536585369</v>
      </c>
      <c r="AL3" s="58">
        <v>0.94308943089430897</v>
      </c>
      <c r="AM3" s="58">
        <v>0.93442622950819676</v>
      </c>
      <c r="AN3" s="58">
        <v>0.89430894308943087</v>
      </c>
      <c r="AO3" s="58">
        <v>0.76470588235294112</v>
      </c>
      <c r="AP3" s="58">
        <v>0.85</v>
      </c>
      <c r="AQ3" s="58">
        <v>0.59166666666666667</v>
      </c>
      <c r="AR3" s="58">
        <v>0.55371900826446285</v>
      </c>
      <c r="AS3" s="58">
        <v>0.73983739837398377</v>
      </c>
      <c r="AT3" s="76">
        <v>0.7534603768151017</v>
      </c>
    </row>
    <row r="4" spans="1:46" ht="30" customHeight="1" x14ac:dyDescent="0.25">
      <c r="A4" s="98">
        <v>13201</v>
      </c>
      <c r="B4" s="99" t="s">
        <v>144</v>
      </c>
      <c r="C4" s="118">
        <v>44530</v>
      </c>
      <c r="D4" s="16">
        <v>0.68965517241379315</v>
      </c>
      <c r="E4" s="16">
        <v>0.7068965517241379</v>
      </c>
      <c r="F4" s="16">
        <v>0.74137931034482762</v>
      </c>
      <c r="G4" s="16">
        <v>0.75862068965517238</v>
      </c>
      <c r="H4" s="16">
        <v>0.51724137931034486</v>
      </c>
      <c r="I4" s="16">
        <v>0.36206896551724138</v>
      </c>
      <c r="J4" s="16">
        <v>0.72413793103448276</v>
      </c>
      <c r="K4" s="16">
        <v>0.7068965517241379</v>
      </c>
      <c r="L4" s="16">
        <v>0.66666666666666663</v>
      </c>
      <c r="M4" s="16">
        <v>0.81034482758620685</v>
      </c>
      <c r="N4" s="16">
        <v>0.91379310344827591</v>
      </c>
      <c r="O4" s="16">
        <v>0.58620689655172409</v>
      </c>
      <c r="P4" s="16">
        <v>0.72413793103448276</v>
      </c>
      <c r="Q4" s="16">
        <v>0.53448275862068961</v>
      </c>
      <c r="R4" s="16">
        <v>0.49122807017543857</v>
      </c>
      <c r="S4" s="16">
        <v>0.81034482758620685</v>
      </c>
      <c r="T4" s="16">
        <v>0.56140350877192979</v>
      </c>
      <c r="U4" s="16">
        <v>0.61403508771929827</v>
      </c>
      <c r="V4" s="16">
        <v>0.65517241379310343</v>
      </c>
      <c r="W4" s="16">
        <v>0.56896551724137934</v>
      </c>
      <c r="X4" s="16">
        <v>0.74137931034482762</v>
      </c>
      <c r="Y4" s="16">
        <v>0.58620689655172409</v>
      </c>
      <c r="Z4" s="16">
        <v>0.74137931034482762</v>
      </c>
      <c r="AA4" s="16">
        <v>0.74137931034482762</v>
      </c>
      <c r="AB4" s="16">
        <v>0.7068965517241379</v>
      </c>
      <c r="AC4" s="16">
        <v>0.65517241379310343</v>
      </c>
      <c r="AD4" s="16">
        <v>0.60344827586206895</v>
      </c>
      <c r="AE4" s="16">
        <v>0.63157894736842102</v>
      </c>
      <c r="AF4" s="16">
        <v>0.63793103448275867</v>
      </c>
      <c r="AG4" s="16">
        <v>0.96551724137931039</v>
      </c>
      <c r="AH4" s="16">
        <v>0.82758620689655171</v>
      </c>
      <c r="AI4" s="16">
        <v>0.60344827586206895</v>
      </c>
      <c r="AJ4" s="16">
        <v>0.51724137931034486</v>
      </c>
      <c r="AK4" s="16">
        <v>0.58620689655172409</v>
      </c>
      <c r="AL4" s="16">
        <v>0.94827586206896552</v>
      </c>
      <c r="AM4" s="16">
        <v>0.89655172413793105</v>
      </c>
      <c r="AN4" s="16">
        <v>0.87931034482758619</v>
      </c>
      <c r="AO4" s="16">
        <v>0.63793103448275867</v>
      </c>
      <c r="AP4" s="16">
        <v>0.73684210526315785</v>
      </c>
      <c r="AQ4" s="16">
        <v>0.62068965517241381</v>
      </c>
      <c r="AR4" s="16">
        <v>0.55172413793103448</v>
      </c>
      <c r="AS4" s="16">
        <v>0.75862068965517238</v>
      </c>
      <c r="AT4" s="79">
        <v>0.68378561345893452</v>
      </c>
    </row>
    <row r="5" spans="1:46" ht="30" customHeight="1" x14ac:dyDescent="0.25">
      <c r="A5" s="106">
        <v>13202</v>
      </c>
      <c r="B5" s="107" t="s">
        <v>145</v>
      </c>
      <c r="C5" s="119">
        <v>44530</v>
      </c>
      <c r="D5" s="8">
        <v>0.79245283018867929</v>
      </c>
      <c r="E5" s="8">
        <v>0.90566037735849059</v>
      </c>
      <c r="F5" s="8">
        <v>0.96153846153846156</v>
      </c>
      <c r="G5" s="8">
        <v>0.90384615384615385</v>
      </c>
      <c r="H5" s="8">
        <v>0.67924528301886788</v>
      </c>
      <c r="I5" s="8">
        <v>0.48076923076923078</v>
      </c>
      <c r="J5" s="8">
        <v>0.90384615384615385</v>
      </c>
      <c r="K5" s="8">
        <v>0.90384615384615385</v>
      </c>
      <c r="L5" s="8">
        <v>0.8867924528301887</v>
      </c>
      <c r="M5" s="8">
        <v>0.92156862745098034</v>
      </c>
      <c r="N5" s="8">
        <v>0.94230769230769229</v>
      </c>
      <c r="O5" s="8">
        <v>0.75</v>
      </c>
      <c r="P5" s="8">
        <v>0.90196078431372551</v>
      </c>
      <c r="Q5" s="8">
        <v>0.84615384615384615</v>
      </c>
      <c r="R5" s="8">
        <v>0.63461538461538458</v>
      </c>
      <c r="S5" s="8">
        <v>0.92156862745098034</v>
      </c>
      <c r="T5" s="8">
        <v>0.62</v>
      </c>
      <c r="U5" s="8">
        <v>0.660377358490566</v>
      </c>
      <c r="V5" s="8">
        <v>0.71153846153846156</v>
      </c>
      <c r="W5" s="8">
        <v>0.59615384615384615</v>
      </c>
      <c r="X5" s="8">
        <v>0.92452830188679247</v>
      </c>
      <c r="Y5" s="8">
        <v>0.98076923076923073</v>
      </c>
      <c r="Z5" s="8">
        <v>0.96226415094339623</v>
      </c>
      <c r="AA5" s="8">
        <v>0.86792452830188682</v>
      </c>
      <c r="AB5" s="8">
        <v>0.90384615384615385</v>
      </c>
      <c r="AC5" s="8">
        <v>0.94339622641509435</v>
      </c>
      <c r="AD5" s="8">
        <v>0.69230769230769229</v>
      </c>
      <c r="AE5" s="8">
        <v>0.82692307692307687</v>
      </c>
      <c r="AF5" s="8">
        <v>0.82692307692307687</v>
      </c>
      <c r="AG5" s="8">
        <v>0.98076923076923073</v>
      </c>
      <c r="AH5" s="8">
        <v>0.88461538461538458</v>
      </c>
      <c r="AI5" s="8">
        <v>0.82692307692307687</v>
      </c>
      <c r="AJ5" s="8">
        <v>0.69811320754716977</v>
      </c>
      <c r="AK5" s="8">
        <v>0.73584905660377353</v>
      </c>
      <c r="AL5" s="8">
        <v>0.94339622641509435</v>
      </c>
      <c r="AM5" s="8">
        <v>0.96078431372549022</v>
      </c>
      <c r="AN5" s="8">
        <v>0.88461538461538458</v>
      </c>
      <c r="AO5" s="8">
        <v>0.87755102040816324</v>
      </c>
      <c r="AP5" s="8">
        <v>0.94</v>
      </c>
      <c r="AQ5" s="8">
        <v>0.52941176470588236</v>
      </c>
      <c r="AR5" s="8">
        <v>0.51923076923076927</v>
      </c>
      <c r="AS5" s="8">
        <v>0.65384615384615385</v>
      </c>
      <c r="AT5" s="77">
        <v>0.8163864227009483</v>
      </c>
    </row>
    <row r="6" spans="1:46" ht="30" customHeight="1" x14ac:dyDescent="0.25">
      <c r="A6" s="204">
        <v>13242</v>
      </c>
      <c r="B6" s="205" t="s">
        <v>195</v>
      </c>
      <c r="C6" s="119">
        <v>44530</v>
      </c>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206"/>
      <c r="AQ6" s="206"/>
      <c r="AR6" s="206"/>
      <c r="AS6" s="206"/>
      <c r="AT6" s="207"/>
    </row>
    <row r="7" spans="1:46" ht="30" customHeight="1" thickBot="1" x14ac:dyDescent="0.3">
      <c r="A7" s="102">
        <v>13203</v>
      </c>
      <c r="B7" s="103" t="s">
        <v>146</v>
      </c>
      <c r="C7" s="120">
        <v>44530</v>
      </c>
      <c r="D7" s="17">
        <v>0.76923076923076927</v>
      </c>
      <c r="E7" s="17">
        <v>0.91666666666666663</v>
      </c>
      <c r="F7" s="17">
        <v>0.83333333333333337</v>
      </c>
      <c r="G7" s="17">
        <v>0.83333333333333337</v>
      </c>
      <c r="H7" s="17">
        <v>0.75</v>
      </c>
      <c r="I7" s="17">
        <v>0.66666666666666663</v>
      </c>
      <c r="J7" s="17">
        <v>1</v>
      </c>
      <c r="K7" s="17">
        <v>1</v>
      </c>
      <c r="L7" s="17">
        <v>1</v>
      </c>
      <c r="M7" s="17">
        <v>1</v>
      </c>
      <c r="N7" s="17">
        <v>1</v>
      </c>
      <c r="O7" s="17">
        <v>0.92307692307692313</v>
      </c>
      <c r="P7" s="17">
        <v>0.69230769230769229</v>
      </c>
      <c r="Q7" s="17">
        <v>0.69230769230769229</v>
      </c>
      <c r="R7" s="17">
        <v>0.84615384615384615</v>
      </c>
      <c r="S7" s="17">
        <v>1</v>
      </c>
      <c r="T7" s="17">
        <v>0.69230769230769229</v>
      </c>
      <c r="U7" s="17">
        <v>0.92307692307692313</v>
      </c>
      <c r="V7" s="17">
        <v>0.92307692307692313</v>
      </c>
      <c r="W7" s="17">
        <v>1</v>
      </c>
      <c r="X7" s="17">
        <v>0.46153846153846156</v>
      </c>
      <c r="Y7" s="17">
        <v>0.63636363636363635</v>
      </c>
      <c r="Z7" s="17">
        <v>0.5</v>
      </c>
      <c r="AA7" s="17">
        <v>0.61538461538461542</v>
      </c>
      <c r="AB7" s="17">
        <v>0.76923076923076927</v>
      </c>
      <c r="AC7" s="17">
        <v>0.75</v>
      </c>
      <c r="AD7" s="17">
        <v>0.53846153846153844</v>
      </c>
      <c r="AE7" s="17">
        <v>0.46153846153846156</v>
      </c>
      <c r="AF7" s="17">
        <v>0.83333333333333337</v>
      </c>
      <c r="AG7" s="17">
        <v>0.92307692307692313</v>
      </c>
      <c r="AH7" s="17">
        <v>1</v>
      </c>
      <c r="AI7" s="17">
        <v>0.53846153846153844</v>
      </c>
      <c r="AJ7" s="17">
        <v>0.69230769230769229</v>
      </c>
      <c r="AK7" s="17">
        <v>0.66666666666666663</v>
      </c>
      <c r="AL7" s="17">
        <v>0.91666666666666663</v>
      </c>
      <c r="AM7" s="17">
        <v>1</v>
      </c>
      <c r="AN7" s="17">
        <v>1</v>
      </c>
      <c r="AO7" s="17">
        <v>0.91666666666666663</v>
      </c>
      <c r="AP7" s="17">
        <v>1</v>
      </c>
      <c r="AQ7" s="17">
        <v>0.72727272727272729</v>
      </c>
      <c r="AR7" s="17">
        <v>0.72727272727272729</v>
      </c>
      <c r="AS7" s="17">
        <v>1</v>
      </c>
      <c r="AT7" s="78">
        <v>0.81275668775668786</v>
      </c>
    </row>
    <row r="8" spans="1:46" ht="30" customHeight="1" x14ac:dyDescent="0.25">
      <c r="A8" s="98">
        <v>13204</v>
      </c>
      <c r="B8" s="105" t="s">
        <v>147</v>
      </c>
      <c r="C8" s="118">
        <v>44530</v>
      </c>
      <c r="D8" s="16">
        <v>0.86206896551724133</v>
      </c>
      <c r="E8" s="16">
        <v>0.93103448275862066</v>
      </c>
      <c r="F8" s="16">
        <v>0.96551724137931039</v>
      </c>
      <c r="G8" s="16">
        <v>0.96551724137931039</v>
      </c>
      <c r="H8" s="16">
        <v>0.62068965517241381</v>
      </c>
      <c r="I8" s="16">
        <v>0.48275862068965519</v>
      </c>
      <c r="J8" s="16">
        <v>0.89655172413793105</v>
      </c>
      <c r="K8" s="16">
        <v>0.7931034482758621</v>
      </c>
      <c r="L8" s="16">
        <v>0.82758620689655171</v>
      </c>
      <c r="M8" s="16">
        <v>0.93103448275862066</v>
      </c>
      <c r="N8" s="16">
        <v>0.96551724137931039</v>
      </c>
      <c r="O8" s="16">
        <v>0.72413793103448276</v>
      </c>
      <c r="P8" s="16">
        <v>0.89655172413793105</v>
      </c>
      <c r="Q8" s="16">
        <v>0.93103448275862066</v>
      </c>
      <c r="R8" s="16">
        <v>0.6785714285714286</v>
      </c>
      <c r="S8" s="16">
        <v>0.96551724137931039</v>
      </c>
      <c r="T8" s="16">
        <v>0.7142857142857143</v>
      </c>
      <c r="U8" s="16">
        <v>0.75862068965517238</v>
      </c>
      <c r="V8" s="16">
        <v>0.7931034482758621</v>
      </c>
      <c r="W8" s="16">
        <v>0.68965517241379315</v>
      </c>
      <c r="X8" s="16">
        <v>0.89655172413793105</v>
      </c>
      <c r="Y8" s="16">
        <v>0.82758620689655171</v>
      </c>
      <c r="Z8" s="16">
        <v>0.96551724137931039</v>
      </c>
      <c r="AA8" s="16">
        <v>0.86206896551724133</v>
      </c>
      <c r="AB8" s="16">
        <v>0.89655172413793105</v>
      </c>
      <c r="AC8" s="16">
        <v>0.86206896551724133</v>
      </c>
      <c r="AD8" s="16">
        <v>0.7931034482758621</v>
      </c>
      <c r="AE8" s="16">
        <v>0.68965517241379315</v>
      </c>
      <c r="AF8" s="16">
        <v>0.75862068965517238</v>
      </c>
      <c r="AG8" s="16">
        <v>0.96551724137931039</v>
      </c>
      <c r="AH8" s="16">
        <v>0.89655172413793105</v>
      </c>
      <c r="AI8" s="16">
        <v>0.86206896551724133</v>
      </c>
      <c r="AJ8" s="16">
        <v>0.65517241379310343</v>
      </c>
      <c r="AK8" s="16">
        <v>0.7931034482758621</v>
      </c>
      <c r="AL8" s="16">
        <v>0.96551724137931039</v>
      </c>
      <c r="AM8" s="16">
        <v>0.9642857142857143</v>
      </c>
      <c r="AN8" s="16">
        <v>1</v>
      </c>
      <c r="AO8" s="16">
        <v>0.7857142857142857</v>
      </c>
      <c r="AP8" s="16">
        <v>0.9285714285714286</v>
      </c>
      <c r="AQ8" s="16">
        <v>0.7857142857142857</v>
      </c>
      <c r="AR8" s="16">
        <v>0.72413793103448276</v>
      </c>
      <c r="AS8" s="16">
        <v>0.75862068965517238</v>
      </c>
      <c r="AT8" s="79">
        <v>0.83403706310110248</v>
      </c>
    </row>
    <row r="9" spans="1:46" ht="30" customHeight="1" thickBot="1" x14ac:dyDescent="0.3">
      <c r="A9" s="102">
        <v>13205</v>
      </c>
      <c r="B9" s="103" t="s">
        <v>148</v>
      </c>
      <c r="C9" s="120">
        <v>44530</v>
      </c>
      <c r="D9" s="17">
        <v>0.70526315789473681</v>
      </c>
      <c r="E9" s="17">
        <v>0.77659574468085102</v>
      </c>
      <c r="F9" s="17">
        <v>0.80645161290322576</v>
      </c>
      <c r="G9" s="17">
        <v>0.78494623655913975</v>
      </c>
      <c r="H9" s="17">
        <v>0.6063829787234043</v>
      </c>
      <c r="I9" s="17">
        <v>0.43010752688172044</v>
      </c>
      <c r="J9" s="17">
        <v>0.80851063829787229</v>
      </c>
      <c r="K9" s="17">
        <v>0.82978723404255317</v>
      </c>
      <c r="L9" s="17">
        <v>0.78723404255319152</v>
      </c>
      <c r="M9" s="17">
        <v>0.86021505376344087</v>
      </c>
      <c r="N9" s="17">
        <v>0.92553191489361697</v>
      </c>
      <c r="O9" s="17">
        <v>0.68085106382978722</v>
      </c>
      <c r="P9" s="17">
        <v>0.76344086021505375</v>
      </c>
      <c r="Q9" s="17">
        <v>0.6063829787234043</v>
      </c>
      <c r="R9" s="17">
        <v>0.56382978723404253</v>
      </c>
      <c r="S9" s="17">
        <v>0.84946236559139787</v>
      </c>
      <c r="T9" s="17">
        <v>0.56521739130434778</v>
      </c>
      <c r="U9" s="17">
        <v>0.63829787234042556</v>
      </c>
      <c r="V9" s="17">
        <v>0.68085106382978722</v>
      </c>
      <c r="W9" s="17">
        <v>0.6063829787234043</v>
      </c>
      <c r="X9" s="17">
        <v>0.75789473684210529</v>
      </c>
      <c r="Y9" s="17">
        <v>0.73913043478260865</v>
      </c>
      <c r="Z9" s="17">
        <v>0.76595744680851063</v>
      </c>
      <c r="AA9" s="17">
        <v>0.75789473684210529</v>
      </c>
      <c r="AB9" s="17">
        <v>0.76595744680851063</v>
      </c>
      <c r="AC9" s="17">
        <v>0.76595744680851063</v>
      </c>
      <c r="AD9" s="17">
        <v>0.58510638297872342</v>
      </c>
      <c r="AE9" s="17">
        <v>0.69892473118279574</v>
      </c>
      <c r="AF9" s="17">
        <v>0.73118279569892475</v>
      </c>
      <c r="AG9" s="17">
        <v>0.96808510638297873</v>
      </c>
      <c r="AH9" s="17">
        <v>0.86021505376344087</v>
      </c>
      <c r="AI9" s="17">
        <v>0.63829787234042556</v>
      </c>
      <c r="AJ9" s="17">
        <v>0.6</v>
      </c>
      <c r="AK9" s="17">
        <v>0.61702127659574468</v>
      </c>
      <c r="AL9" s="17">
        <v>0.93617021276595747</v>
      </c>
      <c r="AM9" s="17">
        <v>0.92553191489361697</v>
      </c>
      <c r="AN9" s="17">
        <v>0.86170212765957444</v>
      </c>
      <c r="AO9" s="17">
        <v>0.75824175824175821</v>
      </c>
      <c r="AP9" s="17">
        <v>0.82608695652173914</v>
      </c>
      <c r="AQ9" s="17">
        <v>0.53260869565217395</v>
      </c>
      <c r="AR9" s="17">
        <v>0.5</v>
      </c>
      <c r="AS9" s="17">
        <v>0.73404255319148937</v>
      </c>
      <c r="AT9" s="78">
        <v>0.72861314737493088</v>
      </c>
    </row>
    <row r="10" spans="1:46" ht="30" customHeight="1" x14ac:dyDescent="0.25">
      <c r="A10" s="98">
        <v>13206</v>
      </c>
      <c r="B10" s="105" t="s">
        <v>149</v>
      </c>
      <c r="C10" s="118">
        <v>44530</v>
      </c>
      <c r="D10" s="16">
        <v>0.7</v>
      </c>
      <c r="E10" s="16">
        <v>0.89655172413793105</v>
      </c>
      <c r="F10" s="16">
        <v>0.86206896551724133</v>
      </c>
      <c r="G10" s="16">
        <v>0.82758620689655171</v>
      </c>
      <c r="H10" s="16">
        <v>0.58620689655172409</v>
      </c>
      <c r="I10" s="16">
        <v>0.46666666666666667</v>
      </c>
      <c r="J10" s="16">
        <v>0.8</v>
      </c>
      <c r="K10" s="16">
        <v>0.9</v>
      </c>
      <c r="L10" s="16">
        <v>0.89655172413793105</v>
      </c>
      <c r="M10" s="16">
        <v>0.93333333333333335</v>
      </c>
      <c r="N10" s="16">
        <v>0.96666666666666667</v>
      </c>
      <c r="O10" s="16">
        <v>0.76666666666666672</v>
      </c>
      <c r="P10" s="16">
        <v>0.73333333333333328</v>
      </c>
      <c r="Q10" s="16">
        <v>0.65517241379310343</v>
      </c>
      <c r="R10" s="16">
        <v>0.51724137931034486</v>
      </c>
      <c r="S10" s="16">
        <v>0.82758620689655171</v>
      </c>
      <c r="T10" s="16">
        <v>0.6333333333333333</v>
      </c>
      <c r="U10" s="16">
        <v>0.66666666666666663</v>
      </c>
      <c r="V10" s="16">
        <v>0.76666666666666672</v>
      </c>
      <c r="W10" s="16">
        <v>0.66666666666666663</v>
      </c>
      <c r="X10" s="16">
        <v>0.8666666666666667</v>
      </c>
      <c r="Y10" s="16">
        <v>0.73333333333333328</v>
      </c>
      <c r="Z10" s="16">
        <v>0.8</v>
      </c>
      <c r="AA10" s="16">
        <v>0.8666666666666667</v>
      </c>
      <c r="AB10" s="16">
        <v>0.93333333333333335</v>
      </c>
      <c r="AC10" s="16">
        <v>0.82758620689655171</v>
      </c>
      <c r="AD10" s="16">
        <v>0.6333333333333333</v>
      </c>
      <c r="AE10" s="16">
        <v>0.7</v>
      </c>
      <c r="AF10" s="16">
        <v>0.75862068965517238</v>
      </c>
      <c r="AG10" s="16">
        <v>1</v>
      </c>
      <c r="AH10" s="16">
        <v>0.93333333333333335</v>
      </c>
      <c r="AI10" s="16">
        <v>0.7</v>
      </c>
      <c r="AJ10" s="16">
        <v>0.6333333333333333</v>
      </c>
      <c r="AK10" s="16">
        <v>0.66666666666666663</v>
      </c>
      <c r="AL10" s="16">
        <v>0.96666666666666667</v>
      </c>
      <c r="AM10" s="16">
        <v>0.93103448275862066</v>
      </c>
      <c r="AN10" s="16">
        <v>0.7931034482758621</v>
      </c>
      <c r="AO10" s="16">
        <v>0.6428571428571429</v>
      </c>
      <c r="AP10" s="16">
        <v>0.8214285714285714</v>
      </c>
      <c r="AQ10" s="16">
        <v>0.58620689655172409</v>
      </c>
      <c r="AR10" s="16">
        <v>0.6</v>
      </c>
      <c r="AS10" s="16">
        <v>0.83333333333333337</v>
      </c>
      <c r="AT10" s="79">
        <v>0.76896356243646868</v>
      </c>
    </row>
    <row r="11" spans="1:46" ht="30" customHeight="1" x14ac:dyDescent="0.25">
      <c r="A11" s="106">
        <v>13207</v>
      </c>
      <c r="B11" s="107" t="s">
        <v>150</v>
      </c>
      <c r="C11" s="119">
        <v>44530</v>
      </c>
      <c r="D11" s="8">
        <v>0.92307692307692313</v>
      </c>
      <c r="E11" s="8">
        <v>0.92307692307692313</v>
      </c>
      <c r="F11" s="8">
        <v>0.84615384615384615</v>
      </c>
      <c r="G11" s="8">
        <v>0.92307692307692313</v>
      </c>
      <c r="H11" s="8">
        <v>0.69230769230769229</v>
      </c>
      <c r="I11" s="8">
        <v>0.46153846153846156</v>
      </c>
      <c r="J11" s="8">
        <v>0.53846153846153844</v>
      </c>
      <c r="K11" s="8">
        <v>0.69230769230769229</v>
      </c>
      <c r="L11" s="8">
        <v>0.84615384615384615</v>
      </c>
      <c r="M11" s="8">
        <v>0.76923076923076927</v>
      </c>
      <c r="N11" s="8">
        <v>1</v>
      </c>
      <c r="O11" s="8">
        <v>0.84615384615384615</v>
      </c>
      <c r="P11" s="8">
        <v>0.69230769230769229</v>
      </c>
      <c r="Q11" s="8">
        <v>0.69230769230769229</v>
      </c>
      <c r="R11" s="8">
        <v>0.66666666666666663</v>
      </c>
      <c r="S11" s="8">
        <v>1</v>
      </c>
      <c r="T11" s="8">
        <v>0.66666666666666663</v>
      </c>
      <c r="U11" s="8">
        <v>0.66666666666666663</v>
      </c>
      <c r="V11" s="8">
        <v>0.84615384615384615</v>
      </c>
      <c r="W11" s="8">
        <v>0.46153846153846156</v>
      </c>
      <c r="X11" s="8">
        <v>0.84615384615384615</v>
      </c>
      <c r="Y11" s="8">
        <v>0.84615384615384615</v>
      </c>
      <c r="Z11" s="8">
        <v>0.92307692307692313</v>
      </c>
      <c r="AA11" s="8">
        <v>0.92307692307692313</v>
      </c>
      <c r="AB11" s="8">
        <v>0.84615384615384615</v>
      </c>
      <c r="AC11" s="8">
        <v>0.92307692307692313</v>
      </c>
      <c r="AD11" s="8">
        <v>0.69230769230769229</v>
      </c>
      <c r="AE11" s="8">
        <v>0.75</v>
      </c>
      <c r="AF11" s="8">
        <v>0.76923076923076927</v>
      </c>
      <c r="AG11" s="8">
        <v>1</v>
      </c>
      <c r="AH11" s="8">
        <v>0.84615384615384615</v>
      </c>
      <c r="AI11" s="8">
        <v>0.69230769230769229</v>
      </c>
      <c r="AJ11" s="8">
        <v>0.76923076923076927</v>
      </c>
      <c r="AK11" s="8">
        <v>0.69230769230769229</v>
      </c>
      <c r="AL11" s="8">
        <v>1</v>
      </c>
      <c r="AM11" s="8">
        <v>1</v>
      </c>
      <c r="AN11" s="8">
        <v>1</v>
      </c>
      <c r="AO11" s="8">
        <v>0.76923076923076927</v>
      </c>
      <c r="AP11" s="8">
        <v>0.84615384615384615</v>
      </c>
      <c r="AQ11" s="8">
        <v>0.76923076923076927</v>
      </c>
      <c r="AR11" s="8">
        <v>0.76923076923076927</v>
      </c>
      <c r="AS11" s="8">
        <v>0.92307692307692313</v>
      </c>
      <c r="AT11" s="77">
        <v>0.8035714285714286</v>
      </c>
    </row>
    <row r="12" spans="1:46" ht="30" customHeight="1" x14ac:dyDescent="0.25">
      <c r="A12" s="106">
        <v>13208</v>
      </c>
      <c r="B12" s="107" t="s">
        <v>151</v>
      </c>
      <c r="C12" s="119">
        <v>44530</v>
      </c>
      <c r="D12" s="8">
        <v>0.72</v>
      </c>
      <c r="E12" s="8">
        <v>0.68</v>
      </c>
      <c r="F12" s="8">
        <v>0.75510204081632648</v>
      </c>
      <c r="G12" s="8">
        <v>0.75510204081632648</v>
      </c>
      <c r="H12" s="8">
        <v>0.54</v>
      </c>
      <c r="I12" s="8">
        <v>0.42857142857142855</v>
      </c>
      <c r="J12" s="8">
        <v>0.87755102040816324</v>
      </c>
      <c r="K12" s="8">
        <v>0.75510204081632648</v>
      </c>
      <c r="L12" s="8">
        <v>0.7</v>
      </c>
      <c r="M12" s="8">
        <v>0.85416666666666663</v>
      </c>
      <c r="N12" s="8">
        <v>0.91836734693877553</v>
      </c>
      <c r="O12" s="8">
        <v>0.65306122448979587</v>
      </c>
      <c r="P12" s="8">
        <v>0.77083333333333337</v>
      </c>
      <c r="Q12" s="8">
        <v>0.6</v>
      </c>
      <c r="R12" s="8">
        <v>0.57999999999999996</v>
      </c>
      <c r="S12" s="8">
        <v>0.81632653061224492</v>
      </c>
      <c r="T12" s="8">
        <v>0.54166666666666663</v>
      </c>
      <c r="U12" s="8">
        <v>0.7</v>
      </c>
      <c r="V12" s="8">
        <v>0.61224489795918369</v>
      </c>
      <c r="W12" s="8">
        <v>0.63265306122448983</v>
      </c>
      <c r="X12" s="8">
        <v>0.64</v>
      </c>
      <c r="Y12" s="8">
        <v>0.66666666666666663</v>
      </c>
      <c r="Z12" s="8">
        <v>0.73469387755102045</v>
      </c>
      <c r="AA12" s="8">
        <v>0.64</v>
      </c>
      <c r="AB12" s="8">
        <v>0.61224489795918369</v>
      </c>
      <c r="AC12" s="8">
        <v>0.64</v>
      </c>
      <c r="AD12" s="8">
        <v>0.48979591836734693</v>
      </c>
      <c r="AE12" s="8">
        <v>0.59183673469387754</v>
      </c>
      <c r="AF12" s="8">
        <v>0.61224489795918369</v>
      </c>
      <c r="AG12" s="8">
        <v>0.93877551020408168</v>
      </c>
      <c r="AH12" s="8">
        <v>0.79166666666666663</v>
      </c>
      <c r="AI12" s="8">
        <v>0.61224489795918369</v>
      </c>
      <c r="AJ12" s="8">
        <v>0.6</v>
      </c>
      <c r="AK12" s="8">
        <v>0.63265306122448983</v>
      </c>
      <c r="AL12" s="8">
        <v>0.87755102040816324</v>
      </c>
      <c r="AM12" s="8">
        <v>0.89795918367346939</v>
      </c>
      <c r="AN12" s="8">
        <v>0.92</v>
      </c>
      <c r="AO12" s="8">
        <v>0.80851063829787229</v>
      </c>
      <c r="AP12" s="8">
        <v>0.8125</v>
      </c>
      <c r="AQ12" s="8">
        <v>0.54166666666666663</v>
      </c>
      <c r="AR12" s="8">
        <v>0.47916666666666669</v>
      </c>
      <c r="AS12" s="8">
        <v>0.64</v>
      </c>
      <c r="AT12" s="77">
        <v>0.6921648953401015</v>
      </c>
    </row>
    <row r="13" spans="1:46" ht="30" customHeight="1" thickBot="1" x14ac:dyDescent="0.3">
      <c r="A13" s="102">
        <v>13209</v>
      </c>
      <c r="B13" s="103" t="s">
        <v>152</v>
      </c>
      <c r="C13" s="120">
        <v>44530</v>
      </c>
      <c r="D13" s="17">
        <v>0.74193548387096775</v>
      </c>
      <c r="E13" s="17">
        <v>0.90322580645161288</v>
      </c>
      <c r="F13" s="17">
        <v>0.967741935483871</v>
      </c>
      <c r="G13" s="17">
        <v>0.90322580645161288</v>
      </c>
      <c r="H13" s="17">
        <v>0.70967741935483875</v>
      </c>
      <c r="I13" s="17">
        <v>0.43333333333333335</v>
      </c>
      <c r="J13" s="17">
        <v>0.90322580645161288</v>
      </c>
      <c r="K13" s="17">
        <v>0.90322580645161288</v>
      </c>
      <c r="L13" s="17">
        <v>0.83870967741935487</v>
      </c>
      <c r="M13" s="17">
        <v>0.90322580645161288</v>
      </c>
      <c r="N13" s="17">
        <v>0.90322580645161288</v>
      </c>
      <c r="O13" s="17">
        <v>0.61290322580645162</v>
      </c>
      <c r="P13" s="17">
        <v>0.93548387096774188</v>
      </c>
      <c r="Q13" s="17">
        <v>0.83870967741935487</v>
      </c>
      <c r="R13" s="17">
        <v>0.64516129032258063</v>
      </c>
      <c r="S13" s="17">
        <v>0.967741935483871</v>
      </c>
      <c r="T13" s="17">
        <v>0.6333333333333333</v>
      </c>
      <c r="U13" s="17">
        <v>0.61290322580645162</v>
      </c>
      <c r="V13" s="17">
        <v>0.74193548387096775</v>
      </c>
      <c r="W13" s="17">
        <v>0.64516129032258063</v>
      </c>
      <c r="X13" s="17">
        <v>0.93548387096774188</v>
      </c>
      <c r="Y13" s="17">
        <v>0.9</v>
      </c>
      <c r="Z13" s="17">
        <v>0.90322580645161288</v>
      </c>
      <c r="AA13" s="17">
        <v>0.87096774193548387</v>
      </c>
      <c r="AB13" s="17">
        <v>0.93548387096774188</v>
      </c>
      <c r="AC13" s="17">
        <v>0.93548387096774188</v>
      </c>
      <c r="AD13" s="17">
        <v>0.83870967741935487</v>
      </c>
      <c r="AE13" s="17">
        <v>0.83870967741935487</v>
      </c>
      <c r="AF13" s="17">
        <v>0.90322580645161288</v>
      </c>
      <c r="AG13" s="17">
        <v>0.967741935483871</v>
      </c>
      <c r="AH13" s="17">
        <v>0.93548387096774188</v>
      </c>
      <c r="AI13" s="17">
        <v>0.80645161290322576</v>
      </c>
      <c r="AJ13" s="17">
        <v>0.54838709677419351</v>
      </c>
      <c r="AK13" s="17">
        <v>0.67741935483870963</v>
      </c>
      <c r="AL13" s="17">
        <v>1</v>
      </c>
      <c r="AM13" s="17">
        <v>0.967741935483871</v>
      </c>
      <c r="AN13" s="17">
        <v>0.90322580645161288</v>
      </c>
      <c r="AO13" s="17">
        <v>0.80645161290322576</v>
      </c>
      <c r="AP13" s="17">
        <v>0.93548387096774188</v>
      </c>
      <c r="AQ13" s="17">
        <v>0.6</v>
      </c>
      <c r="AR13" s="17">
        <v>0.53333333333333333</v>
      </c>
      <c r="AS13" s="17">
        <v>0.73333333333333328</v>
      </c>
      <c r="AT13" s="78">
        <v>0.81477214541730636</v>
      </c>
    </row>
    <row r="14" spans="1:46" ht="30" customHeight="1" x14ac:dyDescent="0.25">
      <c r="A14" s="98">
        <v>13210</v>
      </c>
      <c r="B14" s="105" t="s">
        <v>101</v>
      </c>
      <c r="C14" s="118">
        <v>44530</v>
      </c>
      <c r="D14" s="16">
        <v>1</v>
      </c>
      <c r="E14" s="16">
        <v>1</v>
      </c>
      <c r="F14" s="16">
        <v>1</v>
      </c>
      <c r="G14" s="16">
        <v>1</v>
      </c>
      <c r="H14" s="16">
        <v>0.83333333333333337</v>
      </c>
      <c r="I14" s="16">
        <v>0.83333333333333337</v>
      </c>
      <c r="J14" s="16">
        <v>0.83333333333333337</v>
      </c>
      <c r="K14" s="16">
        <v>0.83333333333333337</v>
      </c>
      <c r="L14" s="16">
        <v>1</v>
      </c>
      <c r="M14" s="16">
        <v>1</v>
      </c>
      <c r="N14" s="16">
        <v>1</v>
      </c>
      <c r="O14" s="16">
        <v>1</v>
      </c>
      <c r="P14" s="16">
        <v>1</v>
      </c>
      <c r="Q14" s="16">
        <v>1</v>
      </c>
      <c r="R14" s="16">
        <v>0.83333333333333337</v>
      </c>
      <c r="S14" s="16">
        <v>1</v>
      </c>
      <c r="T14" s="16">
        <v>1</v>
      </c>
      <c r="U14" s="16">
        <v>0.83333333333333337</v>
      </c>
      <c r="V14" s="16">
        <v>1</v>
      </c>
      <c r="W14" s="16">
        <v>1</v>
      </c>
      <c r="X14" s="16">
        <v>0.83333333333333337</v>
      </c>
      <c r="Y14" s="16">
        <v>0.83333333333333337</v>
      </c>
      <c r="Z14" s="16">
        <v>1</v>
      </c>
      <c r="AA14" s="16">
        <v>1</v>
      </c>
      <c r="AB14" s="16">
        <v>1</v>
      </c>
      <c r="AC14" s="16">
        <v>0.83333333333333337</v>
      </c>
      <c r="AD14" s="16">
        <v>0.33333333333333331</v>
      </c>
      <c r="AE14" s="16">
        <v>0.33333333333333331</v>
      </c>
      <c r="AF14" s="16">
        <v>0.66666666666666663</v>
      </c>
      <c r="AG14" s="16">
        <v>1</v>
      </c>
      <c r="AH14" s="16">
        <v>1</v>
      </c>
      <c r="AI14" s="16">
        <v>1</v>
      </c>
      <c r="AJ14" s="16">
        <v>0.83333333333333337</v>
      </c>
      <c r="AK14" s="16">
        <v>1</v>
      </c>
      <c r="AL14" s="16">
        <v>1</v>
      </c>
      <c r="AM14" s="16">
        <v>1</v>
      </c>
      <c r="AN14" s="16">
        <v>1</v>
      </c>
      <c r="AO14" s="16">
        <v>0.66666666666666663</v>
      </c>
      <c r="AP14" s="16">
        <v>1</v>
      </c>
      <c r="AQ14" s="16">
        <v>0.83333333333333337</v>
      </c>
      <c r="AR14" s="16">
        <v>0.83333333333333337</v>
      </c>
      <c r="AS14" s="16">
        <v>0.83333333333333337</v>
      </c>
      <c r="AT14" s="79">
        <v>0.9007936507936507</v>
      </c>
    </row>
    <row r="15" spans="1:46" ht="30" customHeight="1" x14ac:dyDescent="0.25">
      <c r="A15" s="106">
        <v>13211</v>
      </c>
      <c r="B15" s="107" t="s">
        <v>102</v>
      </c>
      <c r="C15" s="119">
        <v>44530</v>
      </c>
      <c r="D15" s="8">
        <v>0.90909090909090906</v>
      </c>
      <c r="E15" s="8">
        <v>0.90909090909090906</v>
      </c>
      <c r="F15" s="8">
        <v>1</v>
      </c>
      <c r="G15" s="8">
        <v>1</v>
      </c>
      <c r="H15" s="8">
        <v>0.54545454545454541</v>
      </c>
      <c r="I15" s="8">
        <v>0.54545454545454541</v>
      </c>
      <c r="J15" s="8">
        <v>0.90909090909090906</v>
      </c>
      <c r="K15" s="8">
        <v>0.81818181818181823</v>
      </c>
      <c r="L15" s="8">
        <v>1</v>
      </c>
      <c r="M15" s="8">
        <v>0.90909090909090906</v>
      </c>
      <c r="N15" s="8">
        <v>1</v>
      </c>
      <c r="O15" s="8">
        <v>0.54545454545454541</v>
      </c>
      <c r="P15" s="8">
        <v>0.72727272727272729</v>
      </c>
      <c r="Q15" s="8">
        <v>0.90909090909090906</v>
      </c>
      <c r="R15" s="8">
        <v>0.7</v>
      </c>
      <c r="S15" s="8">
        <v>0.90909090909090906</v>
      </c>
      <c r="T15" s="8">
        <v>0.6</v>
      </c>
      <c r="U15" s="8">
        <v>0.72727272727272729</v>
      </c>
      <c r="V15" s="8">
        <v>0.81818181818181823</v>
      </c>
      <c r="W15" s="8">
        <v>0.63636363636363635</v>
      </c>
      <c r="X15" s="8">
        <v>0.81818181818181823</v>
      </c>
      <c r="Y15" s="8">
        <v>0.81818181818181823</v>
      </c>
      <c r="Z15" s="8">
        <v>0.90909090909090906</v>
      </c>
      <c r="AA15" s="8">
        <v>0.81818181818181823</v>
      </c>
      <c r="AB15" s="8">
        <v>0.81818181818181823</v>
      </c>
      <c r="AC15" s="8">
        <v>0.81818181818181823</v>
      </c>
      <c r="AD15" s="8">
        <v>0.81818181818181823</v>
      </c>
      <c r="AE15" s="8">
        <v>0.63636363636363635</v>
      </c>
      <c r="AF15" s="8">
        <v>0.81818181818181823</v>
      </c>
      <c r="AG15" s="8">
        <v>1</v>
      </c>
      <c r="AH15" s="8">
        <v>0.90909090909090906</v>
      </c>
      <c r="AI15" s="8">
        <v>0.72727272727272729</v>
      </c>
      <c r="AJ15" s="8">
        <v>0.72727272727272729</v>
      </c>
      <c r="AK15" s="8">
        <v>0.72727272727272729</v>
      </c>
      <c r="AL15" s="8">
        <v>1</v>
      </c>
      <c r="AM15" s="8">
        <v>1</v>
      </c>
      <c r="AN15" s="8">
        <v>1</v>
      </c>
      <c r="AO15" s="8">
        <v>0.72727272727272729</v>
      </c>
      <c r="AP15" s="8">
        <v>0.90909090909090906</v>
      </c>
      <c r="AQ15" s="8">
        <v>0.72727272727272729</v>
      </c>
      <c r="AR15" s="8">
        <v>0.72727272727272729</v>
      </c>
      <c r="AS15" s="8">
        <v>0.81818181818181823</v>
      </c>
      <c r="AT15" s="77">
        <v>0.81883116883116847</v>
      </c>
    </row>
    <row r="16" spans="1:46" ht="30" customHeight="1" x14ac:dyDescent="0.25">
      <c r="A16" s="106">
        <v>13212</v>
      </c>
      <c r="B16" s="107" t="s">
        <v>100</v>
      </c>
      <c r="C16" s="119">
        <v>44530</v>
      </c>
      <c r="D16" s="8">
        <v>1</v>
      </c>
      <c r="E16" s="8">
        <v>1</v>
      </c>
      <c r="F16" s="8">
        <v>1</v>
      </c>
      <c r="G16" s="8">
        <v>1</v>
      </c>
      <c r="H16" s="8">
        <v>0.8</v>
      </c>
      <c r="I16" s="8">
        <v>0.2</v>
      </c>
      <c r="J16" s="8">
        <v>0.8</v>
      </c>
      <c r="K16" s="8">
        <v>0.8</v>
      </c>
      <c r="L16" s="8">
        <v>0.8</v>
      </c>
      <c r="M16" s="8">
        <v>0.8</v>
      </c>
      <c r="N16" s="8">
        <v>1</v>
      </c>
      <c r="O16" s="8">
        <v>1</v>
      </c>
      <c r="P16" s="8">
        <v>1</v>
      </c>
      <c r="Q16" s="8">
        <v>1</v>
      </c>
      <c r="R16" s="8">
        <v>0.8</v>
      </c>
      <c r="S16" s="8">
        <v>1</v>
      </c>
      <c r="T16" s="8">
        <v>1</v>
      </c>
      <c r="U16" s="8">
        <v>1</v>
      </c>
      <c r="V16" s="8">
        <v>1</v>
      </c>
      <c r="W16" s="8">
        <v>1</v>
      </c>
      <c r="X16" s="8">
        <v>1</v>
      </c>
      <c r="Y16" s="8">
        <v>0.8</v>
      </c>
      <c r="Z16" s="8">
        <v>1</v>
      </c>
      <c r="AA16" s="8">
        <v>1</v>
      </c>
      <c r="AB16" s="8">
        <v>1</v>
      </c>
      <c r="AC16" s="8">
        <v>1</v>
      </c>
      <c r="AD16" s="8">
        <v>1</v>
      </c>
      <c r="AE16" s="8">
        <v>1</v>
      </c>
      <c r="AF16" s="8">
        <v>1</v>
      </c>
      <c r="AG16" s="8">
        <v>1</v>
      </c>
      <c r="AH16" s="8">
        <v>1</v>
      </c>
      <c r="AI16" s="8">
        <v>1</v>
      </c>
      <c r="AJ16" s="8">
        <v>0.6</v>
      </c>
      <c r="AK16" s="8">
        <v>0.8</v>
      </c>
      <c r="AL16" s="8">
        <v>1</v>
      </c>
      <c r="AM16" s="8">
        <v>1</v>
      </c>
      <c r="AN16" s="8">
        <v>1</v>
      </c>
      <c r="AO16" s="8">
        <v>1</v>
      </c>
      <c r="AP16" s="8">
        <v>1</v>
      </c>
      <c r="AQ16" s="8">
        <v>1</v>
      </c>
      <c r="AR16" s="8">
        <v>1</v>
      </c>
      <c r="AS16" s="8">
        <v>0.8</v>
      </c>
      <c r="AT16" s="77">
        <v>0.9285714285714286</v>
      </c>
    </row>
    <row r="17" spans="1:46" ht="30" customHeight="1" x14ac:dyDescent="0.25">
      <c r="A17" s="106">
        <v>13213</v>
      </c>
      <c r="B17" s="107" t="s">
        <v>153</v>
      </c>
      <c r="C17" s="119">
        <v>44530</v>
      </c>
      <c r="D17" s="8">
        <v>0.66666666666666663</v>
      </c>
      <c r="E17" s="8">
        <v>0.88888888888888884</v>
      </c>
      <c r="F17" s="8">
        <v>0.88888888888888884</v>
      </c>
      <c r="G17" s="8">
        <v>0.88888888888888884</v>
      </c>
      <c r="H17" s="8">
        <v>0.55555555555555558</v>
      </c>
      <c r="I17" s="8">
        <v>0.33333333333333331</v>
      </c>
      <c r="J17" s="8">
        <v>0.88888888888888884</v>
      </c>
      <c r="K17" s="8">
        <v>0.66666666666666663</v>
      </c>
      <c r="L17" s="8">
        <v>0.44444444444444442</v>
      </c>
      <c r="M17" s="8">
        <v>1</v>
      </c>
      <c r="N17" s="8">
        <v>0.88888888888888884</v>
      </c>
      <c r="O17" s="8">
        <v>0.66666666666666663</v>
      </c>
      <c r="P17" s="8">
        <v>0.88888888888888884</v>
      </c>
      <c r="Q17" s="8">
        <v>0.77777777777777779</v>
      </c>
      <c r="R17" s="8">
        <v>0.44444444444444442</v>
      </c>
      <c r="S17" s="8">
        <v>1</v>
      </c>
      <c r="T17" s="8">
        <v>0.55555555555555558</v>
      </c>
      <c r="U17" s="8">
        <v>0.66666666666666663</v>
      </c>
      <c r="V17" s="8">
        <v>0.55555555555555558</v>
      </c>
      <c r="W17" s="8">
        <v>0.33333333333333331</v>
      </c>
      <c r="X17" s="8">
        <v>1</v>
      </c>
      <c r="Y17" s="8">
        <v>0.77777777777777779</v>
      </c>
      <c r="Z17" s="8">
        <v>0.88888888888888884</v>
      </c>
      <c r="AA17" s="8">
        <v>0.77777777777777779</v>
      </c>
      <c r="AB17" s="8">
        <v>0.77777777777777779</v>
      </c>
      <c r="AC17" s="8">
        <v>0.77777777777777779</v>
      </c>
      <c r="AD17" s="8">
        <v>0.88888888888888884</v>
      </c>
      <c r="AE17" s="8">
        <v>0.77777777777777779</v>
      </c>
      <c r="AF17" s="8">
        <v>0.55555555555555558</v>
      </c>
      <c r="AG17" s="8">
        <v>0.88888888888888884</v>
      </c>
      <c r="AH17" s="8">
        <v>0.66666666666666663</v>
      </c>
      <c r="AI17" s="8">
        <v>0.77777777777777779</v>
      </c>
      <c r="AJ17" s="8">
        <v>0.44444444444444442</v>
      </c>
      <c r="AK17" s="8">
        <v>0.66666666666666663</v>
      </c>
      <c r="AL17" s="8">
        <v>0.88888888888888884</v>
      </c>
      <c r="AM17" s="8">
        <v>0.875</v>
      </c>
      <c r="AN17" s="8">
        <v>1</v>
      </c>
      <c r="AO17" s="8">
        <v>0.75</v>
      </c>
      <c r="AP17" s="8">
        <v>0.75</v>
      </c>
      <c r="AQ17" s="8">
        <v>0.625</v>
      </c>
      <c r="AR17" s="8">
        <v>0.44444444444444442</v>
      </c>
      <c r="AS17" s="8">
        <v>0.66666666666666663</v>
      </c>
      <c r="AT17" s="77">
        <v>0.73015873015873034</v>
      </c>
    </row>
    <row r="18" spans="1:46" ht="30" customHeight="1" x14ac:dyDescent="0.25">
      <c r="A18" s="106">
        <v>13214</v>
      </c>
      <c r="B18" s="107" t="s">
        <v>154</v>
      </c>
      <c r="C18" s="119">
        <v>44530</v>
      </c>
      <c r="D18" s="8">
        <v>0.67741935483870963</v>
      </c>
      <c r="E18" s="8">
        <v>0.8666666666666667</v>
      </c>
      <c r="F18" s="8">
        <v>0.83333333333333337</v>
      </c>
      <c r="G18" s="8">
        <v>0.76666666666666672</v>
      </c>
      <c r="H18" s="8">
        <v>0.56666666666666665</v>
      </c>
      <c r="I18" s="8">
        <v>0.4</v>
      </c>
      <c r="J18" s="8">
        <v>0.67741935483870963</v>
      </c>
      <c r="K18" s="8">
        <v>0.90322580645161288</v>
      </c>
      <c r="L18" s="8">
        <v>0.8666666666666667</v>
      </c>
      <c r="M18" s="8">
        <v>0.80645161290322576</v>
      </c>
      <c r="N18" s="8">
        <v>0.90322580645161288</v>
      </c>
      <c r="O18" s="8">
        <v>0.70967741935483875</v>
      </c>
      <c r="P18" s="8">
        <v>0.70967741935483875</v>
      </c>
      <c r="Q18" s="8">
        <v>0.53333333333333333</v>
      </c>
      <c r="R18" s="8">
        <v>0.5</v>
      </c>
      <c r="S18" s="8">
        <v>0.83333333333333337</v>
      </c>
      <c r="T18" s="8">
        <v>0.4838709677419355</v>
      </c>
      <c r="U18" s="8">
        <v>0.4838709677419355</v>
      </c>
      <c r="V18" s="8">
        <v>0.67741935483870963</v>
      </c>
      <c r="W18" s="8">
        <v>0.54838709677419351</v>
      </c>
      <c r="X18" s="8">
        <v>0.83870967741935487</v>
      </c>
      <c r="Y18" s="8">
        <v>0.76666666666666672</v>
      </c>
      <c r="Z18" s="8">
        <v>0.80645161290322576</v>
      </c>
      <c r="AA18" s="8">
        <v>0.83870967741935487</v>
      </c>
      <c r="AB18" s="8">
        <v>0.90322580645161288</v>
      </c>
      <c r="AC18" s="8">
        <v>0.83333333333333337</v>
      </c>
      <c r="AD18" s="8">
        <v>0.67741935483870963</v>
      </c>
      <c r="AE18" s="8">
        <v>0.8</v>
      </c>
      <c r="AF18" s="8">
        <v>0.76666666666666672</v>
      </c>
      <c r="AG18" s="8">
        <v>1</v>
      </c>
      <c r="AH18" s="8">
        <v>1</v>
      </c>
      <c r="AI18" s="8">
        <v>0.67741935483870963</v>
      </c>
      <c r="AJ18" s="8">
        <v>0.5161290322580645</v>
      </c>
      <c r="AK18" s="8">
        <v>0.58064516129032262</v>
      </c>
      <c r="AL18" s="8">
        <v>0.967741935483871</v>
      </c>
      <c r="AM18" s="8">
        <v>0.9</v>
      </c>
      <c r="AN18" s="8">
        <v>0.76666666666666672</v>
      </c>
      <c r="AO18" s="8">
        <v>0.62068965517241381</v>
      </c>
      <c r="AP18" s="8">
        <v>0.7931034482758621</v>
      </c>
      <c r="AQ18" s="8">
        <v>0.53333333333333333</v>
      </c>
      <c r="AR18" s="8">
        <v>0.54838709677419351</v>
      </c>
      <c r="AS18" s="8">
        <v>0.74193548387096775</v>
      </c>
      <c r="AT18" s="77">
        <v>0.72915585218143608</v>
      </c>
    </row>
    <row r="19" spans="1:46" ht="30" customHeight="1" thickBot="1" x14ac:dyDescent="0.3">
      <c r="A19" s="102">
        <v>13215</v>
      </c>
      <c r="B19" s="103" t="s">
        <v>155</v>
      </c>
      <c r="C19" s="120">
        <v>44530</v>
      </c>
      <c r="D19" s="17">
        <v>0.70967741935483875</v>
      </c>
      <c r="E19" s="17">
        <v>0.72580645161290325</v>
      </c>
      <c r="F19" s="17">
        <v>0.78688524590163933</v>
      </c>
      <c r="G19" s="17">
        <v>0.78688524590163933</v>
      </c>
      <c r="H19" s="17">
        <v>0.61290322580645162</v>
      </c>
      <c r="I19" s="17">
        <v>0.44262295081967212</v>
      </c>
      <c r="J19" s="17">
        <v>0.88524590163934425</v>
      </c>
      <c r="K19" s="17">
        <v>0.80327868852459017</v>
      </c>
      <c r="L19" s="17">
        <v>0.75806451612903225</v>
      </c>
      <c r="M19" s="17">
        <v>0.8833333333333333</v>
      </c>
      <c r="N19" s="17">
        <v>0.93442622950819676</v>
      </c>
      <c r="O19" s="17">
        <v>0.65573770491803274</v>
      </c>
      <c r="P19" s="17">
        <v>0.8</v>
      </c>
      <c r="Q19" s="17">
        <v>0.64516129032258063</v>
      </c>
      <c r="R19" s="17">
        <v>0.59677419354838712</v>
      </c>
      <c r="S19" s="17">
        <v>0.85245901639344257</v>
      </c>
      <c r="T19" s="17">
        <v>0.59322033898305082</v>
      </c>
      <c r="U19" s="17">
        <v>0.70491803278688525</v>
      </c>
      <c r="V19" s="17">
        <v>0.67213114754098358</v>
      </c>
      <c r="W19" s="17">
        <v>0.63934426229508201</v>
      </c>
      <c r="X19" s="17">
        <v>0.70967741935483875</v>
      </c>
      <c r="Y19" s="17">
        <v>0.73333333333333328</v>
      </c>
      <c r="Z19" s="17">
        <v>0.75409836065573765</v>
      </c>
      <c r="AA19" s="17">
        <v>0.70967741935483875</v>
      </c>
      <c r="AB19" s="17">
        <v>0.70491803278688525</v>
      </c>
      <c r="AC19" s="17">
        <v>0.74193548387096775</v>
      </c>
      <c r="AD19" s="17">
        <v>0.54098360655737709</v>
      </c>
      <c r="AE19" s="17">
        <v>0.65573770491803274</v>
      </c>
      <c r="AF19" s="17">
        <v>0.72131147540983609</v>
      </c>
      <c r="AG19" s="17">
        <v>0.95081967213114749</v>
      </c>
      <c r="AH19" s="17">
        <v>0.8</v>
      </c>
      <c r="AI19" s="17">
        <v>0.62295081967213117</v>
      </c>
      <c r="AJ19" s="17">
        <v>0.64516129032258063</v>
      </c>
      <c r="AK19" s="17">
        <v>0.63934426229508201</v>
      </c>
      <c r="AL19" s="17">
        <v>0.91803278688524592</v>
      </c>
      <c r="AM19" s="17">
        <v>0.93548387096774188</v>
      </c>
      <c r="AN19" s="17">
        <v>0.90322580645161288</v>
      </c>
      <c r="AO19" s="17">
        <v>0.83333333333333337</v>
      </c>
      <c r="AP19" s="17">
        <v>0.85245901639344257</v>
      </c>
      <c r="AQ19" s="17">
        <v>0.53333333333333333</v>
      </c>
      <c r="AR19" s="17">
        <v>0.47457627118644069</v>
      </c>
      <c r="AS19" s="17">
        <v>0.72131147540983609</v>
      </c>
      <c r="AT19" s="78">
        <v>0.72834714214152052</v>
      </c>
    </row>
    <row r="20" spans="1:46" ht="30" customHeight="1" x14ac:dyDescent="0.25">
      <c r="A20" s="98">
        <v>13216</v>
      </c>
      <c r="B20" s="105" t="s">
        <v>156</v>
      </c>
      <c r="C20" s="118">
        <v>44530</v>
      </c>
      <c r="D20" s="16">
        <v>0.53846153846153844</v>
      </c>
      <c r="E20" s="16">
        <v>0.84615384615384615</v>
      </c>
      <c r="F20" s="16">
        <v>0.92307692307692313</v>
      </c>
      <c r="G20" s="16">
        <v>0.76923076923076927</v>
      </c>
      <c r="H20" s="16">
        <v>0.46153846153846156</v>
      </c>
      <c r="I20" s="16">
        <v>0.58333333333333337</v>
      </c>
      <c r="J20" s="16">
        <v>1</v>
      </c>
      <c r="K20" s="16">
        <v>0.92307692307692313</v>
      </c>
      <c r="L20" s="16">
        <v>0.92307692307692313</v>
      </c>
      <c r="M20" s="16">
        <v>0.92307692307692313</v>
      </c>
      <c r="N20" s="16">
        <v>1</v>
      </c>
      <c r="O20" s="16">
        <v>0.84615384615384615</v>
      </c>
      <c r="P20" s="16">
        <v>0.83333333333333337</v>
      </c>
      <c r="Q20" s="16">
        <v>0.75</v>
      </c>
      <c r="R20" s="16">
        <v>0.66666666666666663</v>
      </c>
      <c r="S20" s="16">
        <v>0.91666666666666663</v>
      </c>
      <c r="T20" s="16">
        <v>0.81818181818181823</v>
      </c>
      <c r="U20" s="16">
        <v>0.92307692307692313</v>
      </c>
      <c r="V20" s="16">
        <v>0.84615384615384615</v>
      </c>
      <c r="W20" s="16">
        <v>0.76923076923076927</v>
      </c>
      <c r="X20" s="16">
        <v>0.92307692307692313</v>
      </c>
      <c r="Y20" s="16">
        <v>1</v>
      </c>
      <c r="Z20" s="16">
        <v>0.92307692307692313</v>
      </c>
      <c r="AA20" s="16">
        <v>0.84615384615384615</v>
      </c>
      <c r="AB20" s="16">
        <v>0.92307692307692313</v>
      </c>
      <c r="AC20" s="16">
        <v>1</v>
      </c>
      <c r="AD20" s="16">
        <v>0.84615384615384615</v>
      </c>
      <c r="AE20" s="16">
        <v>1</v>
      </c>
      <c r="AF20" s="16">
        <v>1</v>
      </c>
      <c r="AG20" s="16">
        <v>1</v>
      </c>
      <c r="AH20" s="16">
        <v>0.91666666666666663</v>
      </c>
      <c r="AI20" s="16">
        <v>0.66666666666666663</v>
      </c>
      <c r="AJ20" s="16">
        <v>0.76923076923076927</v>
      </c>
      <c r="AK20" s="16">
        <v>0.76923076923076927</v>
      </c>
      <c r="AL20" s="16">
        <v>1</v>
      </c>
      <c r="AM20" s="16">
        <v>0.91666666666666663</v>
      </c>
      <c r="AN20" s="16">
        <v>0.91666666666666663</v>
      </c>
      <c r="AO20" s="16">
        <v>0.75</v>
      </c>
      <c r="AP20" s="16">
        <v>0.90909090909090906</v>
      </c>
      <c r="AQ20" s="16">
        <v>0.58333333333333337</v>
      </c>
      <c r="AR20" s="16">
        <v>0.66666666666666663</v>
      </c>
      <c r="AS20" s="16">
        <v>0.91666666666666663</v>
      </c>
      <c r="AT20" s="79">
        <v>0.84530747030747055</v>
      </c>
    </row>
    <row r="21" spans="1:46" ht="30" customHeight="1" x14ac:dyDescent="0.25">
      <c r="A21" s="106">
        <v>13217</v>
      </c>
      <c r="B21" s="107" t="s">
        <v>157</v>
      </c>
      <c r="C21" s="119">
        <v>44530</v>
      </c>
      <c r="D21" s="8">
        <v>0.69565217391304346</v>
      </c>
      <c r="E21" s="8">
        <v>0.71739130434782605</v>
      </c>
      <c r="F21" s="8">
        <v>0.84444444444444444</v>
      </c>
      <c r="G21" s="8">
        <v>0.8</v>
      </c>
      <c r="H21" s="8">
        <v>0.56521739130434778</v>
      </c>
      <c r="I21" s="8">
        <v>0.4</v>
      </c>
      <c r="J21" s="8">
        <v>0.77777777777777779</v>
      </c>
      <c r="K21" s="8">
        <v>0.8</v>
      </c>
      <c r="L21" s="8">
        <v>0.76086956521739135</v>
      </c>
      <c r="M21" s="8">
        <v>0.75</v>
      </c>
      <c r="N21" s="8">
        <v>0.88888888888888884</v>
      </c>
      <c r="O21" s="8">
        <v>0.64444444444444449</v>
      </c>
      <c r="P21" s="8">
        <v>0.8666666666666667</v>
      </c>
      <c r="Q21" s="8">
        <v>0.71739130434782605</v>
      </c>
      <c r="R21" s="8">
        <v>0.60869565217391308</v>
      </c>
      <c r="S21" s="8">
        <v>0.82222222222222219</v>
      </c>
      <c r="T21" s="8">
        <v>0.51111111111111107</v>
      </c>
      <c r="U21" s="8">
        <v>0.63043478260869568</v>
      </c>
      <c r="V21" s="8">
        <v>0.64444444444444449</v>
      </c>
      <c r="W21" s="8">
        <v>0.57777777777777772</v>
      </c>
      <c r="X21" s="8">
        <v>0.69565217391304346</v>
      </c>
      <c r="Y21" s="8">
        <v>0.68888888888888888</v>
      </c>
      <c r="Z21" s="8">
        <v>0.73913043478260865</v>
      </c>
      <c r="AA21" s="8">
        <v>0.78260869565217395</v>
      </c>
      <c r="AB21" s="8">
        <v>0.73333333333333328</v>
      </c>
      <c r="AC21" s="8">
        <v>0.71739130434782605</v>
      </c>
      <c r="AD21" s="8">
        <v>0.57777777777777772</v>
      </c>
      <c r="AE21" s="8">
        <v>0.64444444444444449</v>
      </c>
      <c r="AF21" s="8">
        <v>0.68888888888888888</v>
      </c>
      <c r="AG21" s="8">
        <v>0.97826086956521741</v>
      </c>
      <c r="AH21" s="8">
        <v>0.84782608695652173</v>
      </c>
      <c r="AI21" s="8">
        <v>0.63043478260869568</v>
      </c>
      <c r="AJ21" s="8">
        <v>0.60869565217391308</v>
      </c>
      <c r="AK21" s="8">
        <v>0.58695652173913049</v>
      </c>
      <c r="AL21" s="8">
        <v>0.91304347826086951</v>
      </c>
      <c r="AM21" s="8">
        <v>0.93478260869565222</v>
      </c>
      <c r="AN21" s="8">
        <v>0.86956521739130432</v>
      </c>
      <c r="AO21" s="8">
        <v>0.75555555555555554</v>
      </c>
      <c r="AP21" s="8">
        <v>0.78260869565217395</v>
      </c>
      <c r="AQ21" s="8">
        <v>0.45652173913043476</v>
      </c>
      <c r="AR21" s="8">
        <v>0.35555555555555557</v>
      </c>
      <c r="AS21" s="8">
        <v>0.65217391304347827</v>
      </c>
      <c r="AT21" s="77">
        <v>0.70627444214400747</v>
      </c>
    </row>
    <row r="22" spans="1:46" ht="30" customHeight="1" x14ac:dyDescent="0.25">
      <c r="A22" s="106">
        <v>13218</v>
      </c>
      <c r="B22" s="107" t="s">
        <v>158</v>
      </c>
      <c r="C22" s="119">
        <v>44530</v>
      </c>
      <c r="D22" s="8">
        <v>0.77272727272727271</v>
      </c>
      <c r="E22" s="8">
        <v>0.84090909090909094</v>
      </c>
      <c r="F22" s="8">
        <v>0.79545454545454541</v>
      </c>
      <c r="G22" s="8">
        <v>0.84090909090909094</v>
      </c>
      <c r="H22" s="8">
        <v>0.63636363636363635</v>
      </c>
      <c r="I22" s="8">
        <v>0.36363636363636365</v>
      </c>
      <c r="J22" s="8">
        <v>0.77272727272727271</v>
      </c>
      <c r="K22" s="8">
        <v>0.77272727272727271</v>
      </c>
      <c r="L22" s="8">
        <v>0.72093023255813948</v>
      </c>
      <c r="M22" s="8">
        <v>0.95454545454545459</v>
      </c>
      <c r="N22" s="8">
        <v>0.95454545454545459</v>
      </c>
      <c r="O22" s="8">
        <v>0.65909090909090906</v>
      </c>
      <c r="P22" s="8">
        <v>0.70454545454545459</v>
      </c>
      <c r="Q22" s="8">
        <v>0.56818181818181823</v>
      </c>
      <c r="R22" s="8">
        <v>0.47727272727272729</v>
      </c>
      <c r="S22" s="8">
        <v>0.88636363636363635</v>
      </c>
      <c r="T22" s="8">
        <v>0.54545454545454541</v>
      </c>
      <c r="U22" s="8">
        <v>0.53488372093023251</v>
      </c>
      <c r="V22" s="8">
        <v>0.63636363636363635</v>
      </c>
      <c r="W22" s="8">
        <v>0.52272727272727271</v>
      </c>
      <c r="X22" s="8">
        <v>0.86363636363636365</v>
      </c>
      <c r="Y22" s="8">
        <v>0.7441860465116279</v>
      </c>
      <c r="Z22" s="8">
        <v>0.86046511627906974</v>
      </c>
      <c r="AA22" s="8">
        <v>0.72727272727272729</v>
      </c>
      <c r="AB22" s="8">
        <v>0.77272727272727271</v>
      </c>
      <c r="AC22" s="8">
        <v>0.79545454545454541</v>
      </c>
      <c r="AD22" s="8">
        <v>0.68181818181818177</v>
      </c>
      <c r="AE22" s="8">
        <v>0.72093023255813948</v>
      </c>
      <c r="AF22" s="8">
        <v>0.70454545454545459</v>
      </c>
      <c r="AG22" s="8">
        <v>0.95454545454545459</v>
      </c>
      <c r="AH22" s="8">
        <v>0.83720930232558144</v>
      </c>
      <c r="AI22" s="8">
        <v>0.70454545454545459</v>
      </c>
      <c r="AJ22" s="8">
        <v>0.56818181818181823</v>
      </c>
      <c r="AK22" s="8">
        <v>0.62790697674418605</v>
      </c>
      <c r="AL22" s="8">
        <v>0.95348837209302328</v>
      </c>
      <c r="AM22" s="8">
        <v>0.90697674418604646</v>
      </c>
      <c r="AN22" s="8">
        <v>0.86363636363636365</v>
      </c>
      <c r="AO22" s="8">
        <v>0.75609756097560976</v>
      </c>
      <c r="AP22" s="8">
        <v>0.83333333333333337</v>
      </c>
      <c r="AQ22" s="8">
        <v>0.66666666666666663</v>
      </c>
      <c r="AR22" s="8">
        <v>0.65116279069767447</v>
      </c>
      <c r="AS22" s="8">
        <v>0.72727272727272729</v>
      </c>
      <c r="AT22" s="77">
        <v>0.73529568842955106</v>
      </c>
    </row>
    <row r="23" spans="1:46" ht="30" customHeight="1" x14ac:dyDescent="0.25">
      <c r="A23" s="106">
        <v>13219</v>
      </c>
      <c r="B23" s="107" t="s">
        <v>159</v>
      </c>
      <c r="C23" s="119">
        <v>44530</v>
      </c>
      <c r="D23" s="8">
        <v>0.875</v>
      </c>
      <c r="E23" s="8">
        <v>1</v>
      </c>
      <c r="F23" s="8">
        <v>0.93333333333333335</v>
      </c>
      <c r="G23" s="8">
        <v>0.93333333333333335</v>
      </c>
      <c r="H23" s="8">
        <v>0.73333333333333328</v>
      </c>
      <c r="I23" s="8">
        <v>0.625</v>
      </c>
      <c r="J23" s="8">
        <v>1</v>
      </c>
      <c r="K23" s="8">
        <v>1</v>
      </c>
      <c r="L23" s="8">
        <v>0.9375</v>
      </c>
      <c r="M23" s="8">
        <v>1</v>
      </c>
      <c r="N23" s="8">
        <v>1</v>
      </c>
      <c r="O23" s="8">
        <v>0.75</v>
      </c>
      <c r="P23" s="8">
        <v>0.75</v>
      </c>
      <c r="Q23" s="8">
        <v>0.8125</v>
      </c>
      <c r="R23" s="8">
        <v>0.66666666666666663</v>
      </c>
      <c r="S23" s="8">
        <v>0.9375</v>
      </c>
      <c r="T23" s="8">
        <v>0.73333333333333328</v>
      </c>
      <c r="U23" s="8">
        <v>0.8125</v>
      </c>
      <c r="V23" s="8">
        <v>0.875</v>
      </c>
      <c r="W23" s="8">
        <v>0.875</v>
      </c>
      <c r="X23" s="8">
        <v>0.75</v>
      </c>
      <c r="Y23" s="8">
        <v>0.8125</v>
      </c>
      <c r="Z23" s="8">
        <v>0.75</v>
      </c>
      <c r="AA23" s="8">
        <v>0.8125</v>
      </c>
      <c r="AB23" s="8">
        <v>0.875</v>
      </c>
      <c r="AC23" s="8">
        <v>0.8</v>
      </c>
      <c r="AD23" s="8">
        <v>0.5625</v>
      </c>
      <c r="AE23" s="8">
        <v>0.5625</v>
      </c>
      <c r="AF23" s="8">
        <v>0.8666666666666667</v>
      </c>
      <c r="AG23" s="8">
        <v>0.9375</v>
      </c>
      <c r="AH23" s="8">
        <v>0.9375</v>
      </c>
      <c r="AI23" s="8">
        <v>0.75</v>
      </c>
      <c r="AJ23" s="8">
        <v>0.625</v>
      </c>
      <c r="AK23" s="8">
        <v>0.8125</v>
      </c>
      <c r="AL23" s="8">
        <v>0.9375</v>
      </c>
      <c r="AM23" s="8">
        <v>1</v>
      </c>
      <c r="AN23" s="8">
        <v>1</v>
      </c>
      <c r="AO23" s="8">
        <v>0.875</v>
      </c>
      <c r="AP23" s="8">
        <v>1</v>
      </c>
      <c r="AQ23" s="8">
        <v>0.66666666666666663</v>
      </c>
      <c r="AR23" s="8">
        <v>0.625</v>
      </c>
      <c r="AS23" s="8">
        <v>0.8125</v>
      </c>
      <c r="AT23" s="77">
        <v>0.83382936507936511</v>
      </c>
    </row>
    <row r="24" spans="1:46" ht="30" customHeight="1" thickBot="1" x14ac:dyDescent="0.3">
      <c r="A24" s="102">
        <v>13220</v>
      </c>
      <c r="B24" s="103" t="s">
        <v>160</v>
      </c>
      <c r="C24" s="120">
        <v>44530</v>
      </c>
      <c r="D24" s="17">
        <v>1</v>
      </c>
      <c r="E24" s="17">
        <v>0.8</v>
      </c>
      <c r="F24" s="17">
        <v>0.8</v>
      </c>
      <c r="G24" s="17">
        <v>0.8</v>
      </c>
      <c r="H24" s="17">
        <v>0.8</v>
      </c>
      <c r="I24" s="17">
        <v>0.6</v>
      </c>
      <c r="J24" s="17">
        <v>0.8</v>
      </c>
      <c r="K24" s="17">
        <v>0.6</v>
      </c>
      <c r="L24" s="17">
        <v>1</v>
      </c>
      <c r="M24" s="17">
        <v>0.8</v>
      </c>
      <c r="N24" s="17">
        <v>0.8</v>
      </c>
      <c r="O24" s="17">
        <v>0.8</v>
      </c>
      <c r="P24" s="17">
        <v>1</v>
      </c>
      <c r="Q24" s="17">
        <v>0.8</v>
      </c>
      <c r="R24" s="17">
        <v>1</v>
      </c>
      <c r="S24" s="17">
        <v>1</v>
      </c>
      <c r="T24" s="17">
        <v>1</v>
      </c>
      <c r="U24" s="17">
        <v>1</v>
      </c>
      <c r="V24" s="17">
        <v>1</v>
      </c>
      <c r="W24" s="17">
        <v>0.8</v>
      </c>
      <c r="X24" s="17">
        <v>0.8</v>
      </c>
      <c r="Y24" s="17">
        <v>0.8</v>
      </c>
      <c r="Z24" s="17">
        <v>1</v>
      </c>
      <c r="AA24" s="17">
        <v>1</v>
      </c>
      <c r="AB24" s="17">
        <v>1</v>
      </c>
      <c r="AC24" s="17">
        <v>0.8</v>
      </c>
      <c r="AD24" s="17">
        <v>0.4</v>
      </c>
      <c r="AE24" s="17">
        <v>0.6</v>
      </c>
      <c r="AF24" s="17">
        <v>0.4</v>
      </c>
      <c r="AG24" s="17">
        <v>1</v>
      </c>
      <c r="AH24" s="17">
        <v>1</v>
      </c>
      <c r="AI24" s="17">
        <v>1</v>
      </c>
      <c r="AJ24" s="17">
        <v>0.6</v>
      </c>
      <c r="AK24" s="17">
        <v>0.8</v>
      </c>
      <c r="AL24" s="17">
        <v>1</v>
      </c>
      <c r="AM24" s="17">
        <v>1</v>
      </c>
      <c r="AN24" s="17">
        <v>1</v>
      </c>
      <c r="AO24" s="17">
        <v>0.6</v>
      </c>
      <c r="AP24" s="17">
        <v>1</v>
      </c>
      <c r="AQ24" s="17">
        <v>1</v>
      </c>
      <c r="AR24" s="17">
        <v>1</v>
      </c>
      <c r="AS24" s="17">
        <v>1</v>
      </c>
      <c r="AT24" s="78">
        <v>0.8571428571428571</v>
      </c>
    </row>
    <row r="25" spans="1:46" ht="30" customHeight="1" x14ac:dyDescent="0.25">
      <c r="A25" s="98">
        <v>13221</v>
      </c>
      <c r="B25" s="105" t="s">
        <v>161</v>
      </c>
      <c r="C25" s="118">
        <v>44530</v>
      </c>
      <c r="D25" s="16">
        <v>0.72727272727272729</v>
      </c>
      <c r="E25" s="16">
        <v>0.81818181818181823</v>
      </c>
      <c r="F25" s="16">
        <v>0.81818181818181823</v>
      </c>
      <c r="G25" s="16">
        <v>0.81818181818181823</v>
      </c>
      <c r="H25" s="16">
        <v>0.54545454545454541</v>
      </c>
      <c r="I25" s="16">
        <v>0.3</v>
      </c>
      <c r="J25" s="16">
        <v>1</v>
      </c>
      <c r="K25" s="16">
        <v>1</v>
      </c>
      <c r="L25" s="16">
        <v>0.9</v>
      </c>
      <c r="M25" s="16">
        <v>1</v>
      </c>
      <c r="N25" s="16">
        <v>1</v>
      </c>
      <c r="O25" s="16">
        <v>0.72727272727272729</v>
      </c>
      <c r="P25" s="16">
        <v>0.72727272727272729</v>
      </c>
      <c r="Q25" s="16">
        <v>0.54545454545454541</v>
      </c>
      <c r="R25" s="16">
        <v>0.54545454545454541</v>
      </c>
      <c r="S25" s="16">
        <v>0.72727272727272729</v>
      </c>
      <c r="T25" s="16">
        <v>0.45454545454545453</v>
      </c>
      <c r="U25" s="16">
        <v>0.72727272727272729</v>
      </c>
      <c r="V25" s="16">
        <v>0.63636363636363635</v>
      </c>
      <c r="W25" s="16">
        <v>0.72727272727272729</v>
      </c>
      <c r="X25" s="16">
        <v>0.72727272727272729</v>
      </c>
      <c r="Y25" s="16">
        <v>0.7</v>
      </c>
      <c r="Z25" s="16">
        <v>0.81818181818181823</v>
      </c>
      <c r="AA25" s="16">
        <v>0.81818181818181823</v>
      </c>
      <c r="AB25" s="16">
        <v>0.72727272727272729</v>
      </c>
      <c r="AC25" s="16">
        <v>0.72727272727272729</v>
      </c>
      <c r="AD25" s="16">
        <v>0.54545454545454541</v>
      </c>
      <c r="AE25" s="16">
        <v>0.81818181818181823</v>
      </c>
      <c r="AF25" s="16">
        <v>0.81818181818181823</v>
      </c>
      <c r="AG25" s="16">
        <v>1</v>
      </c>
      <c r="AH25" s="16">
        <v>0.90909090909090906</v>
      </c>
      <c r="AI25" s="16">
        <v>0.63636363636363635</v>
      </c>
      <c r="AJ25" s="16">
        <v>0.63636363636363635</v>
      </c>
      <c r="AK25" s="16">
        <v>0.63636363636363635</v>
      </c>
      <c r="AL25" s="16">
        <v>0.90909090909090906</v>
      </c>
      <c r="AM25" s="16">
        <v>0.90909090909090906</v>
      </c>
      <c r="AN25" s="16">
        <v>0.72727272727272729</v>
      </c>
      <c r="AO25" s="16">
        <v>0.63636363636363635</v>
      </c>
      <c r="AP25" s="16">
        <v>0.81818181818181823</v>
      </c>
      <c r="AQ25" s="16">
        <v>0.81818181818181823</v>
      </c>
      <c r="AR25" s="16">
        <v>0.72727272727272729</v>
      </c>
      <c r="AS25" s="16">
        <v>0.90909090909090906</v>
      </c>
      <c r="AT25" s="79">
        <v>0.75519480519480497</v>
      </c>
    </row>
    <row r="26" spans="1:46" ht="30" customHeight="1" x14ac:dyDescent="0.25">
      <c r="A26" s="106">
        <v>13222</v>
      </c>
      <c r="B26" s="107" t="s">
        <v>162</v>
      </c>
      <c r="C26" s="119">
        <v>44530</v>
      </c>
      <c r="D26" s="8">
        <v>0.72</v>
      </c>
      <c r="E26" s="8">
        <v>0.74</v>
      </c>
      <c r="F26" s="8">
        <v>0.79591836734693877</v>
      </c>
      <c r="G26" s="8">
        <v>0.75510204081632648</v>
      </c>
      <c r="H26" s="8">
        <v>0.54</v>
      </c>
      <c r="I26" s="8">
        <v>0.44897959183673469</v>
      </c>
      <c r="J26" s="8">
        <v>0.73469387755102045</v>
      </c>
      <c r="K26" s="8">
        <v>0.75510204081632648</v>
      </c>
      <c r="L26" s="8">
        <v>0.68</v>
      </c>
      <c r="M26" s="8">
        <v>0.79166666666666663</v>
      </c>
      <c r="N26" s="8">
        <v>0.91836734693877553</v>
      </c>
      <c r="O26" s="8">
        <v>0.65306122448979587</v>
      </c>
      <c r="P26" s="8">
        <v>0.77083333333333337</v>
      </c>
      <c r="Q26" s="8">
        <v>0.63265306122448983</v>
      </c>
      <c r="R26" s="8">
        <v>0.55102040816326525</v>
      </c>
      <c r="S26" s="8">
        <v>0.83333333333333337</v>
      </c>
      <c r="T26" s="8">
        <v>0.5957446808510638</v>
      </c>
      <c r="U26" s="8">
        <v>0.66</v>
      </c>
      <c r="V26" s="8">
        <v>0.65306122448979587</v>
      </c>
      <c r="W26" s="8">
        <v>0.59183673469387754</v>
      </c>
      <c r="X26" s="8">
        <v>0.78</v>
      </c>
      <c r="Y26" s="8">
        <v>0.73469387755102045</v>
      </c>
      <c r="Z26" s="8">
        <v>0.78</v>
      </c>
      <c r="AA26" s="8">
        <v>0.78</v>
      </c>
      <c r="AB26" s="8">
        <v>0.75510204081632648</v>
      </c>
      <c r="AC26" s="8">
        <v>0.76</v>
      </c>
      <c r="AD26" s="8">
        <v>0.5714285714285714</v>
      </c>
      <c r="AE26" s="8">
        <v>0.6875</v>
      </c>
      <c r="AF26" s="8">
        <v>0.75510204081632648</v>
      </c>
      <c r="AG26" s="8">
        <v>0.95918367346938771</v>
      </c>
      <c r="AH26" s="8">
        <v>0.81632653061224492</v>
      </c>
      <c r="AI26" s="8">
        <v>0.67346938775510201</v>
      </c>
      <c r="AJ26" s="8">
        <v>0.64</v>
      </c>
      <c r="AK26" s="8">
        <v>0.68</v>
      </c>
      <c r="AL26" s="8">
        <v>0.96</v>
      </c>
      <c r="AM26" s="8">
        <v>0.91836734693877553</v>
      </c>
      <c r="AN26" s="8">
        <v>0.87755102040816324</v>
      </c>
      <c r="AO26" s="8">
        <v>0.72916666666666663</v>
      </c>
      <c r="AP26" s="8">
        <v>0.79166666666666663</v>
      </c>
      <c r="AQ26" s="8">
        <v>0.48979591836734693</v>
      </c>
      <c r="AR26" s="8">
        <v>0.44897959183673469</v>
      </c>
      <c r="AS26" s="8">
        <v>0.67346938775510201</v>
      </c>
      <c r="AT26" s="77">
        <v>0.7162661108009567</v>
      </c>
    </row>
    <row r="27" spans="1:46" ht="30" customHeight="1" x14ac:dyDescent="0.25">
      <c r="A27" s="106">
        <v>13223</v>
      </c>
      <c r="B27" s="107" t="s">
        <v>163</v>
      </c>
      <c r="C27" s="119">
        <v>44530</v>
      </c>
      <c r="D27" s="8">
        <v>0.68292682926829273</v>
      </c>
      <c r="E27" s="8">
        <v>0.87804878048780488</v>
      </c>
      <c r="F27" s="8">
        <v>0.92682926829268297</v>
      </c>
      <c r="G27" s="8">
        <v>0.90243902439024393</v>
      </c>
      <c r="H27" s="8">
        <v>0.65853658536585369</v>
      </c>
      <c r="I27" s="8">
        <v>0.31707317073170732</v>
      </c>
      <c r="J27" s="8">
        <v>0.80487804878048785</v>
      </c>
      <c r="K27" s="8">
        <v>0.78048780487804881</v>
      </c>
      <c r="L27" s="8">
        <v>0.82926829268292679</v>
      </c>
      <c r="M27" s="8">
        <v>0.90243902439024393</v>
      </c>
      <c r="N27" s="8">
        <v>0.92682926829268297</v>
      </c>
      <c r="O27" s="8">
        <v>0.68292682926829273</v>
      </c>
      <c r="P27" s="8">
        <v>0.90243902439024393</v>
      </c>
      <c r="Q27" s="8">
        <v>0.75609756097560976</v>
      </c>
      <c r="R27" s="8">
        <v>0.53658536585365857</v>
      </c>
      <c r="S27" s="8">
        <v>0.92682926829268297</v>
      </c>
      <c r="T27" s="8">
        <v>0.6097560975609756</v>
      </c>
      <c r="U27" s="8">
        <v>0.65</v>
      </c>
      <c r="V27" s="8">
        <v>0.73170731707317072</v>
      </c>
      <c r="W27" s="8">
        <v>0.56097560975609762</v>
      </c>
      <c r="X27" s="8">
        <v>0.82926829268292679</v>
      </c>
      <c r="Y27" s="8">
        <v>0.78048780487804881</v>
      </c>
      <c r="Z27" s="8">
        <v>0.85365853658536583</v>
      </c>
      <c r="AA27" s="8">
        <v>0.80487804878048785</v>
      </c>
      <c r="AB27" s="8">
        <v>0.85365853658536583</v>
      </c>
      <c r="AC27" s="8">
        <v>0.85365853658536583</v>
      </c>
      <c r="AD27" s="8">
        <v>0.75609756097560976</v>
      </c>
      <c r="AE27" s="8">
        <v>0.75609756097560976</v>
      </c>
      <c r="AF27" s="8">
        <v>0.68292682926829273</v>
      </c>
      <c r="AG27" s="8">
        <v>0.97560975609756095</v>
      </c>
      <c r="AH27" s="8">
        <v>0.85365853658536583</v>
      </c>
      <c r="AI27" s="8">
        <v>0.68292682926829273</v>
      </c>
      <c r="AJ27" s="8">
        <v>0.56097560975609762</v>
      </c>
      <c r="AK27" s="8">
        <v>0.58536585365853655</v>
      </c>
      <c r="AL27" s="8">
        <v>0.92682926829268297</v>
      </c>
      <c r="AM27" s="8">
        <v>0.92500000000000004</v>
      </c>
      <c r="AN27" s="8">
        <v>0.90243902439024393</v>
      </c>
      <c r="AO27" s="8">
        <v>0.76923076923076927</v>
      </c>
      <c r="AP27" s="8">
        <v>0.89743589743589747</v>
      </c>
      <c r="AQ27" s="8">
        <v>0.55000000000000004</v>
      </c>
      <c r="AR27" s="8">
        <v>0.52500000000000002</v>
      </c>
      <c r="AS27" s="8">
        <v>0.73170731707317072</v>
      </c>
      <c r="AT27" s="77">
        <v>0.76247580332946219</v>
      </c>
    </row>
    <row r="28" spans="1:46" ht="30" customHeight="1" x14ac:dyDescent="0.25">
      <c r="A28" s="106">
        <v>13224</v>
      </c>
      <c r="B28" s="107" t="s">
        <v>164</v>
      </c>
      <c r="C28" s="119">
        <v>44530</v>
      </c>
      <c r="D28" s="8">
        <v>0.9</v>
      </c>
      <c r="E28" s="8">
        <v>0.8</v>
      </c>
      <c r="F28" s="8">
        <v>0.9</v>
      </c>
      <c r="G28" s="8">
        <v>0.9</v>
      </c>
      <c r="H28" s="8">
        <v>0.6</v>
      </c>
      <c r="I28" s="8">
        <v>0.8</v>
      </c>
      <c r="J28" s="8">
        <v>1</v>
      </c>
      <c r="K28" s="8">
        <v>0.9</v>
      </c>
      <c r="L28" s="8">
        <v>0.9</v>
      </c>
      <c r="M28" s="8">
        <v>1</v>
      </c>
      <c r="N28" s="8">
        <v>1</v>
      </c>
      <c r="O28" s="8">
        <v>0.6</v>
      </c>
      <c r="P28" s="8">
        <v>0.8</v>
      </c>
      <c r="Q28" s="8">
        <v>0.9</v>
      </c>
      <c r="R28" s="8">
        <v>0.8</v>
      </c>
      <c r="S28" s="8">
        <v>0.9</v>
      </c>
      <c r="T28" s="8">
        <v>0.6</v>
      </c>
      <c r="U28" s="8">
        <v>0.4</v>
      </c>
      <c r="V28" s="8">
        <v>0.7</v>
      </c>
      <c r="W28" s="8">
        <v>0.6</v>
      </c>
      <c r="X28" s="8">
        <v>0.9</v>
      </c>
      <c r="Y28" s="8">
        <v>0.8</v>
      </c>
      <c r="Z28" s="8">
        <v>0.9</v>
      </c>
      <c r="AA28" s="8">
        <v>0.8</v>
      </c>
      <c r="AB28" s="8">
        <v>0.8</v>
      </c>
      <c r="AC28" s="8">
        <v>0.7</v>
      </c>
      <c r="AD28" s="8">
        <v>0.7</v>
      </c>
      <c r="AE28" s="8">
        <v>0.7</v>
      </c>
      <c r="AF28" s="8">
        <v>0.7</v>
      </c>
      <c r="AG28" s="8">
        <v>1</v>
      </c>
      <c r="AH28" s="8">
        <v>1</v>
      </c>
      <c r="AI28" s="8">
        <v>0.9</v>
      </c>
      <c r="AJ28" s="8">
        <v>0.6</v>
      </c>
      <c r="AK28" s="8">
        <v>0.8</v>
      </c>
      <c r="AL28" s="8">
        <v>1</v>
      </c>
      <c r="AM28" s="8">
        <v>1</v>
      </c>
      <c r="AN28" s="8">
        <v>1</v>
      </c>
      <c r="AO28" s="8">
        <v>0.8</v>
      </c>
      <c r="AP28" s="8">
        <v>0.8</v>
      </c>
      <c r="AQ28" s="8">
        <v>0.8</v>
      </c>
      <c r="AR28" s="8">
        <v>0.7</v>
      </c>
      <c r="AS28" s="8">
        <v>0.7</v>
      </c>
      <c r="AT28" s="77">
        <v>0.81190476190476191</v>
      </c>
    </row>
    <row r="29" spans="1:46" ht="30" customHeight="1" thickBot="1" x14ac:dyDescent="0.3">
      <c r="A29" s="102">
        <v>13225</v>
      </c>
      <c r="B29" s="103" t="s">
        <v>165</v>
      </c>
      <c r="C29" s="120">
        <v>44530</v>
      </c>
      <c r="D29" s="17">
        <v>0.91666666666666663</v>
      </c>
      <c r="E29" s="17">
        <v>0.90909090909090906</v>
      </c>
      <c r="F29" s="17">
        <v>0.72727272727272729</v>
      </c>
      <c r="G29" s="17">
        <v>0.81818181818181823</v>
      </c>
      <c r="H29" s="17">
        <v>0.81818181818181823</v>
      </c>
      <c r="I29" s="17">
        <v>0.66666666666666663</v>
      </c>
      <c r="J29" s="17">
        <v>1</v>
      </c>
      <c r="K29" s="17">
        <v>1</v>
      </c>
      <c r="L29" s="17">
        <v>1</v>
      </c>
      <c r="M29" s="17">
        <v>0.91666666666666663</v>
      </c>
      <c r="N29" s="17">
        <v>0.91666666666666663</v>
      </c>
      <c r="O29" s="17">
        <v>0.91666666666666663</v>
      </c>
      <c r="P29" s="17">
        <v>0.58333333333333337</v>
      </c>
      <c r="Q29" s="17">
        <v>0.58333333333333337</v>
      </c>
      <c r="R29" s="17">
        <v>0.81818181818181823</v>
      </c>
      <c r="S29" s="17">
        <v>1</v>
      </c>
      <c r="T29" s="17">
        <v>0.72727272727272729</v>
      </c>
      <c r="U29" s="17">
        <v>0.91666666666666663</v>
      </c>
      <c r="V29" s="17">
        <v>0.91666666666666663</v>
      </c>
      <c r="W29" s="17">
        <v>0.91666666666666663</v>
      </c>
      <c r="X29" s="17">
        <v>0.66666666666666663</v>
      </c>
      <c r="Y29" s="17">
        <v>0.81818181818181823</v>
      </c>
      <c r="Z29" s="17">
        <v>0.72727272727272729</v>
      </c>
      <c r="AA29" s="17">
        <v>0.66666666666666663</v>
      </c>
      <c r="AB29" s="17">
        <v>0.83333333333333337</v>
      </c>
      <c r="AC29" s="17">
        <v>0.81818181818181823</v>
      </c>
      <c r="AD29" s="17">
        <v>0.5</v>
      </c>
      <c r="AE29" s="17">
        <v>0.41666666666666669</v>
      </c>
      <c r="AF29" s="17">
        <v>0.81818181818181823</v>
      </c>
      <c r="AG29" s="17">
        <v>0.91666666666666663</v>
      </c>
      <c r="AH29" s="17">
        <v>1</v>
      </c>
      <c r="AI29" s="17">
        <v>0.66666666666666663</v>
      </c>
      <c r="AJ29" s="17">
        <v>0.66666666666666663</v>
      </c>
      <c r="AK29" s="17">
        <v>0.72727272727272729</v>
      </c>
      <c r="AL29" s="17">
        <v>0.90909090909090906</v>
      </c>
      <c r="AM29" s="17">
        <v>1</v>
      </c>
      <c r="AN29" s="17">
        <v>1</v>
      </c>
      <c r="AO29" s="17">
        <v>1</v>
      </c>
      <c r="AP29" s="17">
        <v>1</v>
      </c>
      <c r="AQ29" s="17">
        <v>0.8</v>
      </c>
      <c r="AR29" s="17">
        <v>0.81818181818181823</v>
      </c>
      <c r="AS29" s="17">
        <v>0.91666666666666663</v>
      </c>
      <c r="AT29" s="78">
        <v>0.82748917748917739</v>
      </c>
    </row>
    <row r="30" spans="1:46" ht="30" customHeight="1" x14ac:dyDescent="0.25">
      <c r="A30" s="98">
        <v>13226</v>
      </c>
      <c r="B30" s="105" t="s">
        <v>166</v>
      </c>
      <c r="C30" s="118">
        <v>44530</v>
      </c>
      <c r="D30" s="16">
        <v>0.65517241379310343</v>
      </c>
      <c r="E30" s="16">
        <v>0.8571428571428571</v>
      </c>
      <c r="F30" s="16">
        <v>0.8214285714285714</v>
      </c>
      <c r="G30" s="16">
        <v>0.7857142857142857</v>
      </c>
      <c r="H30" s="16">
        <v>0.5</v>
      </c>
      <c r="I30" s="16">
        <v>0.34482758620689657</v>
      </c>
      <c r="J30" s="16">
        <v>0.58620689655172409</v>
      </c>
      <c r="K30" s="16">
        <v>0.86206896551724133</v>
      </c>
      <c r="L30" s="16">
        <v>0.7857142857142857</v>
      </c>
      <c r="M30" s="16">
        <v>0.7931034482758621</v>
      </c>
      <c r="N30" s="16">
        <v>0.93103448275862066</v>
      </c>
      <c r="O30" s="16">
        <v>0.72413793103448276</v>
      </c>
      <c r="P30" s="16">
        <v>0.68965517241379315</v>
      </c>
      <c r="Q30" s="16">
        <v>0.5357142857142857</v>
      </c>
      <c r="R30" s="16">
        <v>0.42857142857142855</v>
      </c>
      <c r="S30" s="16">
        <v>0.8571428571428571</v>
      </c>
      <c r="T30" s="16">
        <v>0.58620689655172409</v>
      </c>
      <c r="U30" s="16">
        <v>0.58620689655172409</v>
      </c>
      <c r="V30" s="16">
        <v>0.75862068965517238</v>
      </c>
      <c r="W30" s="16">
        <v>0.55172413793103448</v>
      </c>
      <c r="X30" s="16">
        <v>0.86206896551724133</v>
      </c>
      <c r="Y30" s="16">
        <v>0.72413793103448276</v>
      </c>
      <c r="Z30" s="16">
        <v>0.7931034482758621</v>
      </c>
      <c r="AA30" s="16">
        <v>0.82758620689655171</v>
      </c>
      <c r="AB30" s="16">
        <v>0.89655172413793105</v>
      </c>
      <c r="AC30" s="16">
        <v>0.8214285714285714</v>
      </c>
      <c r="AD30" s="16">
        <v>0.62068965517241381</v>
      </c>
      <c r="AE30" s="16">
        <v>0.7857142857142857</v>
      </c>
      <c r="AF30" s="16">
        <v>0.75</v>
      </c>
      <c r="AG30" s="16">
        <v>1</v>
      </c>
      <c r="AH30" s="16">
        <v>0.93103448275862066</v>
      </c>
      <c r="AI30" s="16">
        <v>0.65517241379310343</v>
      </c>
      <c r="AJ30" s="16">
        <v>0.51724137931034486</v>
      </c>
      <c r="AK30" s="16">
        <v>0.58620689655172409</v>
      </c>
      <c r="AL30" s="16">
        <v>1</v>
      </c>
      <c r="AM30" s="16">
        <v>0.8928571428571429</v>
      </c>
      <c r="AN30" s="16">
        <v>0.8214285714285714</v>
      </c>
      <c r="AO30" s="16">
        <v>0.6071428571428571</v>
      </c>
      <c r="AP30" s="16">
        <v>0.8571428571428571</v>
      </c>
      <c r="AQ30" s="16">
        <v>0.5714285714285714</v>
      </c>
      <c r="AR30" s="16">
        <v>0.62068965517241381</v>
      </c>
      <c r="AS30" s="16">
        <v>0.7931034482758621</v>
      </c>
      <c r="AT30" s="79">
        <v>0.72797912268355613</v>
      </c>
    </row>
    <row r="31" spans="1:46" ht="30" customHeight="1" thickBot="1" x14ac:dyDescent="0.3">
      <c r="A31" s="102">
        <v>13227</v>
      </c>
      <c r="B31" s="103" t="s">
        <v>167</v>
      </c>
      <c r="C31" s="120">
        <v>44530</v>
      </c>
      <c r="D31" s="17">
        <v>0.76842105263157889</v>
      </c>
      <c r="E31" s="17">
        <v>0.8</v>
      </c>
      <c r="F31" s="17">
        <v>0.85106382978723405</v>
      </c>
      <c r="G31" s="17">
        <v>0.84042553191489366</v>
      </c>
      <c r="H31" s="17">
        <v>0.64210526315789473</v>
      </c>
      <c r="I31" s="17">
        <v>0.4731182795698925</v>
      </c>
      <c r="J31" s="17">
        <v>0.9042553191489362</v>
      </c>
      <c r="K31" s="17">
        <v>0.80851063829787229</v>
      </c>
      <c r="L31" s="17">
        <v>0.8</v>
      </c>
      <c r="M31" s="17">
        <v>0.90322580645161288</v>
      </c>
      <c r="N31" s="17">
        <v>0.93617021276595747</v>
      </c>
      <c r="O31" s="17">
        <v>0.68085106382978722</v>
      </c>
      <c r="P31" s="17">
        <v>0.82795698924731187</v>
      </c>
      <c r="Q31" s="17">
        <v>0.72631578947368425</v>
      </c>
      <c r="R31" s="17">
        <v>0.63829787234042556</v>
      </c>
      <c r="S31" s="17">
        <v>0.88297872340425532</v>
      </c>
      <c r="T31" s="17">
        <v>0.60439560439560436</v>
      </c>
      <c r="U31" s="17">
        <v>0.69148936170212771</v>
      </c>
      <c r="V31" s="17">
        <v>0.69148936170212771</v>
      </c>
      <c r="W31" s="17">
        <v>0.64893617021276595</v>
      </c>
      <c r="X31" s="17">
        <v>0.76842105263157889</v>
      </c>
      <c r="Y31" s="17">
        <v>0.77173913043478259</v>
      </c>
      <c r="Z31" s="17">
        <v>0.81914893617021278</v>
      </c>
      <c r="AA31" s="17">
        <v>0.76842105263157889</v>
      </c>
      <c r="AB31" s="17">
        <v>0.76595744680851063</v>
      </c>
      <c r="AC31" s="17">
        <v>0.77894736842105261</v>
      </c>
      <c r="AD31" s="17">
        <v>0.63829787234042556</v>
      </c>
      <c r="AE31" s="17">
        <v>0.67021276595744683</v>
      </c>
      <c r="AF31" s="17">
        <v>0.73404255319148937</v>
      </c>
      <c r="AG31" s="17">
        <v>0.95744680851063835</v>
      </c>
      <c r="AH31" s="17">
        <v>0.84946236559139787</v>
      </c>
      <c r="AI31" s="17">
        <v>0.7021276595744681</v>
      </c>
      <c r="AJ31" s="17">
        <v>0.64210526315789473</v>
      </c>
      <c r="AK31" s="17">
        <v>0.68085106382978722</v>
      </c>
      <c r="AL31" s="17">
        <v>0.92553191489361697</v>
      </c>
      <c r="AM31" s="17">
        <v>0.94680851063829785</v>
      </c>
      <c r="AN31" s="17">
        <v>0.91578947368421049</v>
      </c>
      <c r="AO31" s="17">
        <v>0.81318681318681318</v>
      </c>
      <c r="AP31" s="17">
        <v>0.84782608695652173</v>
      </c>
      <c r="AQ31" s="17">
        <v>0.59782608695652173</v>
      </c>
      <c r="AR31" s="17">
        <v>0.53260869565217395</v>
      </c>
      <c r="AS31" s="17">
        <v>0.72340425531914898</v>
      </c>
      <c r="AT31" s="78">
        <v>0.76119452491839379</v>
      </c>
    </row>
    <row r="32" spans="1:46" ht="30" customHeight="1" x14ac:dyDescent="0.25">
      <c r="A32" s="98">
        <v>13228</v>
      </c>
      <c r="B32" s="105" t="s">
        <v>168</v>
      </c>
      <c r="C32" s="118">
        <v>44530</v>
      </c>
      <c r="D32" s="16">
        <v>0.61111111111111116</v>
      </c>
      <c r="E32" s="16">
        <v>0.88888888888888884</v>
      </c>
      <c r="F32" s="16">
        <v>0.77777777777777779</v>
      </c>
      <c r="G32" s="16">
        <v>0.77777777777777779</v>
      </c>
      <c r="H32" s="16">
        <v>0.5</v>
      </c>
      <c r="I32" s="16">
        <v>0.44444444444444442</v>
      </c>
      <c r="J32" s="16">
        <v>0.72222222222222221</v>
      </c>
      <c r="K32" s="16">
        <v>0.88888888888888884</v>
      </c>
      <c r="L32" s="16">
        <v>0.82352941176470584</v>
      </c>
      <c r="M32" s="16">
        <v>0.88888888888888884</v>
      </c>
      <c r="N32" s="16">
        <v>0.94444444444444442</v>
      </c>
      <c r="O32" s="16">
        <v>0.77777777777777779</v>
      </c>
      <c r="P32" s="16">
        <v>0.66666666666666663</v>
      </c>
      <c r="Q32" s="16">
        <v>0.5</v>
      </c>
      <c r="R32" s="16">
        <v>0.3888888888888889</v>
      </c>
      <c r="S32" s="16">
        <v>0.77777777777777779</v>
      </c>
      <c r="T32" s="16">
        <v>0.61111111111111116</v>
      </c>
      <c r="U32" s="16">
        <v>0.66666666666666663</v>
      </c>
      <c r="V32" s="16">
        <v>0.83333333333333337</v>
      </c>
      <c r="W32" s="16">
        <v>0.72222222222222221</v>
      </c>
      <c r="X32" s="16">
        <v>0.83333333333333337</v>
      </c>
      <c r="Y32" s="16">
        <v>0.61111111111111116</v>
      </c>
      <c r="Z32" s="16">
        <v>0.72222222222222221</v>
      </c>
      <c r="AA32" s="16">
        <v>0.83333333333333337</v>
      </c>
      <c r="AB32" s="16">
        <v>0.88888888888888884</v>
      </c>
      <c r="AC32" s="16">
        <v>0.72222222222222221</v>
      </c>
      <c r="AD32" s="16">
        <v>0.61111111111111116</v>
      </c>
      <c r="AE32" s="16">
        <v>0.66666666666666663</v>
      </c>
      <c r="AF32" s="16">
        <v>0.66666666666666663</v>
      </c>
      <c r="AG32" s="16">
        <v>1</v>
      </c>
      <c r="AH32" s="16">
        <v>0.94444444444444442</v>
      </c>
      <c r="AI32" s="16">
        <v>0.66666666666666663</v>
      </c>
      <c r="AJ32" s="16">
        <v>0.5</v>
      </c>
      <c r="AK32" s="16">
        <v>0.55555555555555558</v>
      </c>
      <c r="AL32" s="16">
        <v>0.94444444444444442</v>
      </c>
      <c r="AM32" s="16">
        <v>0.88888888888888884</v>
      </c>
      <c r="AN32" s="16">
        <v>0.77777777777777779</v>
      </c>
      <c r="AO32" s="16">
        <v>0.5</v>
      </c>
      <c r="AP32" s="16">
        <v>0.72222222222222221</v>
      </c>
      <c r="AQ32" s="16">
        <v>0.55555555555555558</v>
      </c>
      <c r="AR32" s="16">
        <v>0.61111111111111116</v>
      </c>
      <c r="AS32" s="16">
        <v>0.83333333333333337</v>
      </c>
      <c r="AT32" s="79">
        <v>0.72066604419545599</v>
      </c>
    </row>
    <row r="33" spans="1:46" ht="30" customHeight="1" x14ac:dyDescent="0.25">
      <c r="A33" s="106">
        <v>13229</v>
      </c>
      <c r="B33" s="107" t="s">
        <v>169</v>
      </c>
      <c r="C33" s="119">
        <v>44530</v>
      </c>
      <c r="D33" s="8">
        <v>0.88888888888888884</v>
      </c>
      <c r="E33" s="8">
        <v>0.88888888888888884</v>
      </c>
      <c r="F33" s="8">
        <v>0.77777777777777779</v>
      </c>
      <c r="G33" s="8">
        <v>0.88888888888888884</v>
      </c>
      <c r="H33" s="8">
        <v>0.66666666666666663</v>
      </c>
      <c r="I33" s="8">
        <v>0.33333333333333331</v>
      </c>
      <c r="J33" s="8">
        <v>0.44444444444444442</v>
      </c>
      <c r="K33" s="8">
        <v>0.55555555555555558</v>
      </c>
      <c r="L33" s="8">
        <v>0.88888888888888884</v>
      </c>
      <c r="M33" s="8">
        <v>0.77777777777777779</v>
      </c>
      <c r="N33" s="8">
        <v>1</v>
      </c>
      <c r="O33" s="8">
        <v>0.77777777777777779</v>
      </c>
      <c r="P33" s="8">
        <v>0.55555555555555558</v>
      </c>
      <c r="Q33" s="8">
        <v>0.55555555555555558</v>
      </c>
      <c r="R33" s="8">
        <v>0.625</v>
      </c>
      <c r="S33" s="8">
        <v>1</v>
      </c>
      <c r="T33" s="8">
        <v>0.75</v>
      </c>
      <c r="U33" s="8">
        <v>0.875</v>
      </c>
      <c r="V33" s="8">
        <v>0.77777777777777779</v>
      </c>
      <c r="W33" s="8">
        <v>0.44444444444444442</v>
      </c>
      <c r="X33" s="8">
        <v>0.88888888888888884</v>
      </c>
      <c r="Y33" s="8">
        <v>0.77777777777777779</v>
      </c>
      <c r="Z33" s="8">
        <v>0.88888888888888884</v>
      </c>
      <c r="AA33" s="8">
        <v>0.88888888888888884</v>
      </c>
      <c r="AB33" s="8">
        <v>0.77777777777777779</v>
      </c>
      <c r="AC33" s="8">
        <v>0.88888888888888884</v>
      </c>
      <c r="AD33" s="8">
        <v>0.66666666666666663</v>
      </c>
      <c r="AE33" s="8">
        <v>0.625</v>
      </c>
      <c r="AF33" s="8">
        <v>0.77777777777777779</v>
      </c>
      <c r="AG33" s="8">
        <v>1</v>
      </c>
      <c r="AH33" s="8">
        <v>0.77777777777777779</v>
      </c>
      <c r="AI33" s="8">
        <v>0.66666666666666663</v>
      </c>
      <c r="AJ33" s="8">
        <v>0.66666666666666663</v>
      </c>
      <c r="AK33" s="8">
        <v>0.66666666666666663</v>
      </c>
      <c r="AL33" s="8">
        <v>1</v>
      </c>
      <c r="AM33" s="8">
        <v>1</v>
      </c>
      <c r="AN33" s="8">
        <v>1</v>
      </c>
      <c r="AO33" s="8">
        <v>0.66666666666666663</v>
      </c>
      <c r="AP33" s="8">
        <v>0.77777777777777779</v>
      </c>
      <c r="AQ33" s="8">
        <v>0.66666666666666663</v>
      </c>
      <c r="AR33" s="8">
        <v>0.66666666666666663</v>
      </c>
      <c r="AS33" s="8">
        <v>0.88888888888888884</v>
      </c>
      <c r="AT33" s="77">
        <v>0.76421957671957708</v>
      </c>
    </row>
    <row r="34" spans="1:46" ht="30" customHeight="1" x14ac:dyDescent="0.25">
      <c r="A34" s="106">
        <v>13230</v>
      </c>
      <c r="B34" s="107" t="s">
        <v>170</v>
      </c>
      <c r="C34" s="119">
        <v>44530</v>
      </c>
      <c r="D34" s="8">
        <v>0.66666666666666663</v>
      </c>
      <c r="E34" s="8">
        <v>0.42857142857142855</v>
      </c>
      <c r="F34" s="8">
        <v>0.5714285714285714</v>
      </c>
      <c r="G34" s="8">
        <v>0.5714285714285714</v>
      </c>
      <c r="H34" s="8">
        <v>0.38095238095238093</v>
      </c>
      <c r="I34" s="8">
        <v>0.38095238095238093</v>
      </c>
      <c r="J34" s="8">
        <v>0.76190476190476186</v>
      </c>
      <c r="K34" s="8">
        <v>0.61904761904761907</v>
      </c>
      <c r="L34" s="8">
        <v>0.42857142857142855</v>
      </c>
      <c r="M34" s="8">
        <v>0.7142857142857143</v>
      </c>
      <c r="N34" s="8">
        <v>0.8571428571428571</v>
      </c>
      <c r="O34" s="8">
        <v>0.42857142857142855</v>
      </c>
      <c r="P34" s="8">
        <v>0.76190476190476186</v>
      </c>
      <c r="Q34" s="8">
        <v>0.42857142857142855</v>
      </c>
      <c r="R34" s="8">
        <v>0.47619047619047616</v>
      </c>
      <c r="S34" s="8">
        <v>0.66666666666666663</v>
      </c>
      <c r="T34" s="8">
        <v>0.38095238095238093</v>
      </c>
      <c r="U34" s="8">
        <v>0.47619047619047616</v>
      </c>
      <c r="V34" s="8">
        <v>0.38095238095238093</v>
      </c>
      <c r="W34" s="8">
        <v>0.38095238095238093</v>
      </c>
      <c r="X34" s="8">
        <v>0.52380952380952384</v>
      </c>
      <c r="Y34" s="8">
        <v>0.42857142857142855</v>
      </c>
      <c r="Z34" s="8">
        <v>0.61904761904761907</v>
      </c>
      <c r="AA34" s="8">
        <v>0.5714285714285714</v>
      </c>
      <c r="AB34" s="8">
        <v>0.47619047619047616</v>
      </c>
      <c r="AC34" s="8">
        <v>0.42857142857142855</v>
      </c>
      <c r="AD34" s="8">
        <v>0.38095238095238093</v>
      </c>
      <c r="AE34" s="8">
        <v>0.5714285714285714</v>
      </c>
      <c r="AF34" s="8">
        <v>0.47619047619047616</v>
      </c>
      <c r="AG34" s="8">
        <v>0.90476190476190477</v>
      </c>
      <c r="AH34" s="8">
        <v>0.7142857142857143</v>
      </c>
      <c r="AI34" s="8">
        <v>0.52380952380952384</v>
      </c>
      <c r="AJ34" s="8">
        <v>0.47619047619047616</v>
      </c>
      <c r="AK34" s="8">
        <v>0.5714285714285714</v>
      </c>
      <c r="AL34" s="8">
        <v>0.90476190476190477</v>
      </c>
      <c r="AM34" s="8">
        <v>0.80952380952380953</v>
      </c>
      <c r="AN34" s="8">
        <v>0.8571428571428571</v>
      </c>
      <c r="AO34" s="8">
        <v>0.66666666666666663</v>
      </c>
      <c r="AP34" s="8">
        <v>0.7</v>
      </c>
      <c r="AQ34" s="8">
        <v>0.66666666666666663</v>
      </c>
      <c r="AR34" s="8">
        <v>0.52380952380952384</v>
      </c>
      <c r="AS34" s="8">
        <v>0.5714285714285714</v>
      </c>
      <c r="AT34" s="77">
        <v>0.57448979591836757</v>
      </c>
    </row>
    <row r="35" spans="1:46" ht="30" customHeight="1" thickBot="1" x14ac:dyDescent="0.3">
      <c r="A35" s="102">
        <v>13231</v>
      </c>
      <c r="B35" s="103" t="s">
        <v>171</v>
      </c>
      <c r="C35" s="120">
        <v>44530</v>
      </c>
      <c r="D35" s="17">
        <v>0.7</v>
      </c>
      <c r="E35" s="17">
        <v>0.8</v>
      </c>
      <c r="F35" s="17">
        <v>1</v>
      </c>
      <c r="G35" s="17">
        <v>1</v>
      </c>
      <c r="H35" s="17">
        <v>0.7</v>
      </c>
      <c r="I35" s="17">
        <v>0.2</v>
      </c>
      <c r="J35" s="17">
        <v>0.9</v>
      </c>
      <c r="K35" s="17">
        <v>0.7</v>
      </c>
      <c r="L35" s="17">
        <v>0.7</v>
      </c>
      <c r="M35" s="17">
        <v>0.9</v>
      </c>
      <c r="N35" s="17">
        <v>0.9</v>
      </c>
      <c r="O35" s="17">
        <v>0.4</v>
      </c>
      <c r="P35" s="17">
        <v>0.9</v>
      </c>
      <c r="Q35" s="17">
        <v>0.8</v>
      </c>
      <c r="R35" s="17">
        <v>0.6</v>
      </c>
      <c r="S35" s="17">
        <v>1</v>
      </c>
      <c r="T35" s="17">
        <v>0.7</v>
      </c>
      <c r="U35" s="17">
        <v>0.6</v>
      </c>
      <c r="V35" s="17">
        <v>0.8</v>
      </c>
      <c r="W35" s="17">
        <v>0.8</v>
      </c>
      <c r="X35" s="17">
        <v>0.9</v>
      </c>
      <c r="Y35" s="17">
        <v>0.7</v>
      </c>
      <c r="Z35" s="17">
        <v>0.9</v>
      </c>
      <c r="AA35" s="17">
        <v>0.8</v>
      </c>
      <c r="AB35" s="17">
        <v>0.8</v>
      </c>
      <c r="AC35" s="17">
        <v>0.8</v>
      </c>
      <c r="AD35" s="17">
        <v>1</v>
      </c>
      <c r="AE35" s="17">
        <v>0.7</v>
      </c>
      <c r="AF35" s="17">
        <v>0.8</v>
      </c>
      <c r="AG35" s="17">
        <v>1</v>
      </c>
      <c r="AH35" s="17">
        <v>0.9</v>
      </c>
      <c r="AI35" s="17">
        <v>0.6</v>
      </c>
      <c r="AJ35" s="17">
        <v>0.5</v>
      </c>
      <c r="AK35" s="17">
        <v>0.6</v>
      </c>
      <c r="AL35" s="17">
        <v>1</v>
      </c>
      <c r="AM35" s="17">
        <v>1</v>
      </c>
      <c r="AN35" s="17">
        <v>1</v>
      </c>
      <c r="AO35" s="17">
        <v>0.8</v>
      </c>
      <c r="AP35" s="17">
        <v>0.8</v>
      </c>
      <c r="AQ35" s="17">
        <v>0.6</v>
      </c>
      <c r="AR35" s="17">
        <v>0.4</v>
      </c>
      <c r="AS35" s="17">
        <v>0.9</v>
      </c>
      <c r="AT35" s="78">
        <v>0.77619047619047643</v>
      </c>
    </row>
    <row r="36" spans="1:46" ht="30" customHeight="1" x14ac:dyDescent="0.25">
      <c r="A36" s="98">
        <v>13232</v>
      </c>
      <c r="B36" s="105" t="s">
        <v>172</v>
      </c>
      <c r="C36" s="118">
        <v>44530</v>
      </c>
      <c r="D36" s="16">
        <v>0.8</v>
      </c>
      <c r="E36" s="16">
        <v>0.9</v>
      </c>
      <c r="F36" s="16">
        <v>1</v>
      </c>
      <c r="G36" s="16">
        <v>0.9</v>
      </c>
      <c r="H36" s="16">
        <v>0.7</v>
      </c>
      <c r="I36" s="16">
        <v>0.5</v>
      </c>
      <c r="J36" s="16">
        <v>0.9</v>
      </c>
      <c r="K36" s="16">
        <v>0.9</v>
      </c>
      <c r="L36" s="16">
        <v>1</v>
      </c>
      <c r="M36" s="16">
        <v>1</v>
      </c>
      <c r="N36" s="16">
        <v>1</v>
      </c>
      <c r="O36" s="16">
        <v>0.7</v>
      </c>
      <c r="P36" s="16">
        <v>0.9</v>
      </c>
      <c r="Q36" s="16">
        <v>1</v>
      </c>
      <c r="R36" s="16">
        <v>0.66666666666666663</v>
      </c>
      <c r="S36" s="16">
        <v>0.88888888888888884</v>
      </c>
      <c r="T36" s="16">
        <v>0.7</v>
      </c>
      <c r="U36" s="16">
        <v>0.7</v>
      </c>
      <c r="V36" s="16">
        <v>0.7</v>
      </c>
      <c r="W36" s="16">
        <v>0.5</v>
      </c>
      <c r="X36" s="16">
        <v>1</v>
      </c>
      <c r="Y36" s="16">
        <v>1</v>
      </c>
      <c r="Z36" s="16">
        <v>1</v>
      </c>
      <c r="AA36" s="16">
        <v>1</v>
      </c>
      <c r="AB36" s="16">
        <v>1</v>
      </c>
      <c r="AC36" s="16">
        <v>1</v>
      </c>
      <c r="AD36" s="16">
        <v>0.8</v>
      </c>
      <c r="AE36" s="16">
        <v>0.9</v>
      </c>
      <c r="AF36" s="16">
        <v>0.9</v>
      </c>
      <c r="AG36" s="16">
        <v>1</v>
      </c>
      <c r="AH36" s="16">
        <v>0.9</v>
      </c>
      <c r="AI36" s="16">
        <v>0.8</v>
      </c>
      <c r="AJ36" s="16">
        <v>0.9</v>
      </c>
      <c r="AK36" s="16">
        <v>0.9</v>
      </c>
      <c r="AL36" s="16">
        <v>1</v>
      </c>
      <c r="AM36" s="16">
        <v>1</v>
      </c>
      <c r="AN36" s="16">
        <v>0.77777777777777779</v>
      </c>
      <c r="AO36" s="16">
        <v>0.875</v>
      </c>
      <c r="AP36" s="16">
        <v>1</v>
      </c>
      <c r="AQ36" s="16">
        <v>0.6</v>
      </c>
      <c r="AR36" s="16">
        <v>0.5</v>
      </c>
      <c r="AS36" s="16">
        <v>0.8</v>
      </c>
      <c r="AT36" s="79">
        <v>0.85734126984126968</v>
      </c>
    </row>
    <row r="37" spans="1:46" ht="30" customHeight="1" x14ac:dyDescent="0.25">
      <c r="A37" s="106">
        <v>13233</v>
      </c>
      <c r="B37" s="107" t="s">
        <v>173</v>
      </c>
      <c r="C37" s="119">
        <v>44530</v>
      </c>
      <c r="D37" s="8">
        <v>0.75</v>
      </c>
      <c r="E37" s="8">
        <v>0.85</v>
      </c>
      <c r="F37" s="8">
        <v>0.94736842105263153</v>
      </c>
      <c r="G37" s="8">
        <v>0.89473684210526316</v>
      </c>
      <c r="H37" s="8">
        <v>0.6</v>
      </c>
      <c r="I37" s="8">
        <v>0.36842105263157893</v>
      </c>
      <c r="J37" s="8">
        <v>0.94736842105263153</v>
      </c>
      <c r="K37" s="8">
        <v>0.78947368421052633</v>
      </c>
      <c r="L37" s="8">
        <v>0.85</v>
      </c>
      <c r="M37" s="8">
        <v>0.94444444444444442</v>
      </c>
      <c r="N37" s="8">
        <v>0.94736842105263153</v>
      </c>
      <c r="O37" s="8">
        <v>0.78947368421052633</v>
      </c>
      <c r="P37" s="8">
        <v>0.83333333333333337</v>
      </c>
      <c r="Q37" s="8">
        <v>0.75</v>
      </c>
      <c r="R37" s="8">
        <v>0.6</v>
      </c>
      <c r="S37" s="8">
        <v>0.89473684210526316</v>
      </c>
      <c r="T37" s="8">
        <v>0.61111111111111116</v>
      </c>
      <c r="U37" s="8">
        <v>0.8</v>
      </c>
      <c r="V37" s="8">
        <v>0.68421052631578949</v>
      </c>
      <c r="W37" s="8">
        <v>0.73684210526315785</v>
      </c>
      <c r="X37" s="8">
        <v>0.85</v>
      </c>
      <c r="Y37" s="8">
        <v>0.94736842105263153</v>
      </c>
      <c r="Z37" s="8">
        <v>0.95</v>
      </c>
      <c r="AA37" s="8">
        <v>0.7</v>
      </c>
      <c r="AB37" s="8">
        <v>0.73684210526315785</v>
      </c>
      <c r="AC37" s="8">
        <v>0.85</v>
      </c>
      <c r="AD37" s="8">
        <v>0.57894736842105265</v>
      </c>
      <c r="AE37" s="8">
        <v>0.68421052631578949</v>
      </c>
      <c r="AF37" s="8">
        <v>0.68421052631578949</v>
      </c>
      <c r="AG37" s="8">
        <v>1</v>
      </c>
      <c r="AH37" s="8">
        <v>0.78947368421052633</v>
      </c>
      <c r="AI37" s="8">
        <v>0.78947368421052633</v>
      </c>
      <c r="AJ37" s="8">
        <v>0.65</v>
      </c>
      <c r="AK37" s="8">
        <v>0.7</v>
      </c>
      <c r="AL37" s="8">
        <v>0.85</v>
      </c>
      <c r="AM37" s="8">
        <v>0.94736842105263153</v>
      </c>
      <c r="AN37" s="8">
        <v>0.95</v>
      </c>
      <c r="AO37" s="8">
        <v>0.94444444444444442</v>
      </c>
      <c r="AP37" s="8">
        <v>0.84210526315789469</v>
      </c>
      <c r="AQ37" s="8">
        <v>0.36842105263157893</v>
      </c>
      <c r="AR37" s="8">
        <v>0.4</v>
      </c>
      <c r="AS37" s="8">
        <v>0.55000000000000004</v>
      </c>
      <c r="AT37" s="77">
        <v>0.7702798663324979</v>
      </c>
    </row>
    <row r="38" spans="1:46" ht="30" customHeight="1" thickBot="1" x14ac:dyDescent="0.3">
      <c r="A38" s="102">
        <v>13234</v>
      </c>
      <c r="B38" s="103" t="s">
        <v>174</v>
      </c>
      <c r="C38" s="120">
        <v>44530</v>
      </c>
      <c r="D38" s="17">
        <v>0.78947368421052633</v>
      </c>
      <c r="E38" s="17">
        <v>0.94736842105263153</v>
      </c>
      <c r="F38" s="17">
        <v>0.94736842105263153</v>
      </c>
      <c r="G38" s="17">
        <v>0.89473684210526316</v>
      </c>
      <c r="H38" s="17">
        <v>0.73684210526315785</v>
      </c>
      <c r="I38" s="17">
        <v>0.52631578947368418</v>
      </c>
      <c r="J38" s="17">
        <v>0.89473684210526316</v>
      </c>
      <c r="K38" s="17">
        <v>1</v>
      </c>
      <c r="L38" s="17">
        <v>0.89473684210526316</v>
      </c>
      <c r="M38" s="17">
        <v>0.89473684210526316</v>
      </c>
      <c r="N38" s="17">
        <v>0.89473684210526316</v>
      </c>
      <c r="O38" s="17">
        <v>0.68421052631578949</v>
      </c>
      <c r="P38" s="17">
        <v>0.94736842105263153</v>
      </c>
      <c r="Q38" s="17">
        <v>0.84210526315789469</v>
      </c>
      <c r="R38" s="17">
        <v>0.63157894736842102</v>
      </c>
      <c r="S38" s="17">
        <v>0.94736842105263153</v>
      </c>
      <c r="T38" s="17">
        <v>0.61111111111111116</v>
      </c>
      <c r="U38" s="17">
        <v>0.57894736842105265</v>
      </c>
      <c r="V38" s="17">
        <v>0.68421052631578949</v>
      </c>
      <c r="W38" s="17">
        <v>0.52631578947368418</v>
      </c>
      <c r="X38" s="17">
        <v>1</v>
      </c>
      <c r="Y38" s="17">
        <v>1</v>
      </c>
      <c r="Z38" s="17">
        <v>0.94736842105263153</v>
      </c>
      <c r="AA38" s="17">
        <v>0.94736842105263153</v>
      </c>
      <c r="AB38" s="17">
        <v>1</v>
      </c>
      <c r="AC38" s="17">
        <v>1</v>
      </c>
      <c r="AD38" s="17">
        <v>0.73684210526315785</v>
      </c>
      <c r="AE38" s="17">
        <v>0.89473684210526316</v>
      </c>
      <c r="AF38" s="17">
        <v>0.94736842105263153</v>
      </c>
      <c r="AG38" s="17">
        <v>0.94736842105263153</v>
      </c>
      <c r="AH38" s="17">
        <v>0.94736842105263153</v>
      </c>
      <c r="AI38" s="17">
        <v>0.89473684210526316</v>
      </c>
      <c r="AJ38" s="17">
        <v>0.57894736842105265</v>
      </c>
      <c r="AK38" s="17">
        <v>0.68421052631578949</v>
      </c>
      <c r="AL38" s="17">
        <v>1</v>
      </c>
      <c r="AM38" s="17">
        <v>0.94736842105263153</v>
      </c>
      <c r="AN38" s="17">
        <v>0.84210526315789469</v>
      </c>
      <c r="AO38" s="17">
        <v>0.78947368421052633</v>
      </c>
      <c r="AP38" s="17">
        <v>1</v>
      </c>
      <c r="AQ38" s="17">
        <v>0.55555555555555558</v>
      </c>
      <c r="AR38" s="17">
        <v>0.55555555555555558</v>
      </c>
      <c r="AS38" s="17">
        <v>0.61111111111111116</v>
      </c>
      <c r="AT38" s="78">
        <v>0.82623224728487898</v>
      </c>
    </row>
    <row r="39" spans="1:46" ht="30" customHeight="1" thickBot="1" x14ac:dyDescent="0.3">
      <c r="A39" s="102">
        <v>13244</v>
      </c>
      <c r="B39" s="103" t="s">
        <v>200</v>
      </c>
      <c r="C39" s="120">
        <v>44530</v>
      </c>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78"/>
    </row>
    <row r="40" spans="1:46" ht="30" customHeight="1" thickBot="1" x14ac:dyDescent="0.3">
      <c r="A40" s="126">
        <v>13245</v>
      </c>
      <c r="B40" s="127" t="s">
        <v>209</v>
      </c>
      <c r="C40" s="128">
        <v>44530</v>
      </c>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76"/>
    </row>
  </sheetData>
  <autoFilter ref="A1:AT40" xr:uid="{6F81231E-9968-4F38-9125-6CD3974BCCAE}"/>
  <conditionalFormatting sqref="A2">
    <cfRule type="duplicateValues" dxfId="188" priority="62"/>
    <cfRule type="duplicateValues" dxfId="187" priority="63"/>
  </conditionalFormatting>
  <conditionalFormatting sqref="A7">
    <cfRule type="duplicateValues" dxfId="186" priority="33"/>
    <cfRule type="duplicateValues" dxfId="185" priority="34"/>
    <cfRule type="duplicateValues" dxfId="184" priority="35"/>
  </conditionalFormatting>
  <conditionalFormatting sqref="A9">
    <cfRule type="duplicateValues" dxfId="183" priority="29"/>
    <cfRule type="duplicateValues" dxfId="182" priority="30"/>
    <cfRule type="duplicateValues" dxfId="181" priority="31"/>
  </conditionalFormatting>
  <conditionalFormatting sqref="A13">
    <cfRule type="duplicateValues" dxfId="180" priority="17"/>
    <cfRule type="duplicateValues" dxfId="179" priority="18"/>
    <cfRule type="duplicateValues" dxfId="178" priority="19"/>
  </conditionalFormatting>
  <conditionalFormatting sqref="A14">
    <cfRule type="duplicateValues" dxfId="177" priority="25"/>
    <cfRule type="duplicateValues" dxfId="176" priority="26"/>
    <cfRule type="duplicateValues" dxfId="175" priority="27"/>
  </conditionalFormatting>
  <conditionalFormatting sqref="A15:A16">
    <cfRule type="duplicateValues" dxfId="174" priority="21"/>
    <cfRule type="duplicateValues" dxfId="173" priority="22"/>
    <cfRule type="duplicateValues" dxfId="172" priority="23"/>
  </conditionalFormatting>
  <conditionalFormatting sqref="A19">
    <cfRule type="duplicateValues" dxfId="171" priority="49"/>
    <cfRule type="duplicateValues" dxfId="170" priority="50"/>
    <cfRule type="duplicateValues" dxfId="169" priority="51"/>
  </conditionalFormatting>
  <conditionalFormatting sqref="A20:A23 A25:A28 A30 A32 A2:A6 A8 A10:A12 A17:A18">
    <cfRule type="duplicateValues" dxfId="168" priority="61"/>
  </conditionalFormatting>
  <conditionalFormatting sqref="A20:A23 A25:A28 A30 A32 A3:A6 A8 A10:A12 A17:A18">
    <cfRule type="duplicateValues" dxfId="167" priority="64"/>
    <cfRule type="duplicateValues" dxfId="166" priority="65"/>
  </conditionalFormatting>
  <conditionalFormatting sqref="A24">
    <cfRule type="duplicateValues" dxfId="165" priority="45"/>
    <cfRule type="duplicateValues" dxfId="164" priority="46"/>
    <cfRule type="duplicateValues" dxfId="163" priority="47"/>
  </conditionalFormatting>
  <conditionalFormatting sqref="A29">
    <cfRule type="duplicateValues" dxfId="162" priority="41"/>
    <cfRule type="duplicateValues" dxfId="161" priority="42"/>
    <cfRule type="duplicateValues" dxfId="160" priority="43"/>
  </conditionalFormatting>
  <conditionalFormatting sqref="A31">
    <cfRule type="duplicateValues" dxfId="159" priority="37"/>
    <cfRule type="duplicateValues" dxfId="158" priority="38"/>
    <cfRule type="duplicateValues" dxfId="157" priority="39"/>
  </conditionalFormatting>
  <conditionalFormatting sqref="A35">
    <cfRule type="duplicateValues" dxfId="156" priority="13"/>
    <cfRule type="duplicateValues" dxfId="155" priority="14"/>
    <cfRule type="duplicateValues" dxfId="154" priority="15"/>
  </conditionalFormatting>
  <conditionalFormatting sqref="A38">
    <cfRule type="duplicateValues" dxfId="153" priority="9"/>
    <cfRule type="duplicateValues" dxfId="152" priority="10"/>
    <cfRule type="duplicateValues" dxfId="151" priority="11"/>
  </conditionalFormatting>
  <conditionalFormatting sqref="A39">
    <cfRule type="duplicateValues" dxfId="150" priority="5"/>
    <cfRule type="duplicateValues" dxfId="149" priority="6"/>
    <cfRule type="duplicateValues" dxfId="148" priority="7"/>
  </conditionalFormatting>
  <conditionalFormatting sqref="A40">
    <cfRule type="duplicateValues" dxfId="147" priority="57"/>
    <cfRule type="duplicateValues" dxfId="146" priority="58"/>
    <cfRule type="duplicateValues" dxfId="145" priority="59"/>
  </conditionalFormatting>
  <conditionalFormatting sqref="B7">
    <cfRule type="duplicateValues" dxfId="144" priority="36"/>
  </conditionalFormatting>
  <conditionalFormatting sqref="B9">
    <cfRule type="duplicateValues" dxfId="143" priority="32"/>
  </conditionalFormatting>
  <conditionalFormatting sqref="B13">
    <cfRule type="duplicateValues" dxfId="142" priority="20"/>
  </conditionalFormatting>
  <conditionalFormatting sqref="B14">
    <cfRule type="duplicateValues" dxfId="141" priority="28"/>
  </conditionalFormatting>
  <conditionalFormatting sqref="B15:B16">
    <cfRule type="duplicateValues" dxfId="140" priority="24"/>
  </conditionalFormatting>
  <conditionalFormatting sqref="B19">
    <cfRule type="duplicateValues" dxfId="139" priority="52"/>
  </conditionalFormatting>
  <conditionalFormatting sqref="B20:B23 B25:B28 B30 B32 B4:B6 B8 B10:B12 B17:B18">
    <cfRule type="duplicateValues" dxfId="138" priority="66"/>
  </conditionalFormatting>
  <conditionalFormatting sqref="B24">
    <cfRule type="duplicateValues" dxfId="137" priority="48"/>
  </conditionalFormatting>
  <conditionalFormatting sqref="B29">
    <cfRule type="duplicateValues" dxfId="136" priority="44"/>
  </conditionalFormatting>
  <conditionalFormatting sqref="B31">
    <cfRule type="duplicateValues" dxfId="135" priority="40"/>
  </conditionalFormatting>
  <conditionalFormatting sqref="B35">
    <cfRule type="duplicateValues" dxfId="134" priority="16"/>
  </conditionalFormatting>
  <conditionalFormatting sqref="B38">
    <cfRule type="duplicateValues" dxfId="133" priority="12"/>
  </conditionalFormatting>
  <conditionalFormatting sqref="B39">
    <cfRule type="duplicateValues" dxfId="132" priority="8"/>
  </conditionalFormatting>
  <conditionalFormatting sqref="B40">
    <cfRule type="duplicateValues" dxfId="131" priority="60"/>
  </conditionalFormatting>
  <conditionalFormatting sqref="C4:C40 D2:AT40">
    <cfRule type="cellIs" dxfId="130" priority="70" operator="equal">
      <formula>""</formula>
    </cfRule>
  </conditionalFormatting>
  <conditionalFormatting sqref="A30 A32:A34 A36:A37">
    <cfRule type="duplicateValues" dxfId="129" priority="1055"/>
    <cfRule type="duplicateValues" dxfId="128" priority="1056"/>
    <cfRule type="duplicateValues" dxfId="127" priority="1057"/>
  </conditionalFormatting>
  <conditionalFormatting sqref="B30 B32:B34 B36:B37">
    <cfRule type="duplicateValues" dxfId="126" priority="1064"/>
  </conditionalFormatting>
  <pageMargins left="0.51180555555555496" right="0.51180555555555496" top="0.78749999999999998" bottom="0.78749999999999998" header="0.51180555555555496" footer="0.51180555555555496"/>
  <pageSetup firstPageNumber="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A602-2759-4E71-80A8-D0F4C8107AD4}">
  <dimension ref="A1:AT40"/>
  <sheetViews>
    <sheetView showGridLines="0" zoomScale="70" zoomScaleNormal="70" workbookViewId="0">
      <pane xSplit="3" ySplit="1" topLeftCell="D2" activePane="bottomRight" state="frozen"/>
      <selection activeCell="D2" sqref="D2"/>
      <selection pane="topRight" activeCell="D2" sqref="D2"/>
      <selection pane="bottomLeft" activeCell="D2" sqref="D2"/>
      <selection pane="bottomRight"/>
    </sheetView>
  </sheetViews>
  <sheetFormatPr defaultRowHeight="15" x14ac:dyDescent="0.25"/>
  <cols>
    <col min="1" max="1" width="15.7109375" customWidth="1"/>
    <col min="2" max="2" width="50.7109375" customWidth="1"/>
    <col min="3" max="3" width="13.140625" style="121" bestFit="1" customWidth="1"/>
    <col min="4" max="46" width="15.7109375" customWidth="1"/>
  </cols>
  <sheetData>
    <row r="1" spans="1:46" ht="54.6" customHeight="1" thickBot="1" x14ac:dyDescent="0.3">
      <c r="A1" s="1" t="s">
        <v>7</v>
      </c>
      <c r="B1" s="3" t="s">
        <v>8</v>
      </c>
      <c r="C1" s="116" t="s">
        <v>65</v>
      </c>
      <c r="D1" s="57">
        <v>1</v>
      </c>
      <c r="E1" s="57">
        <v>2</v>
      </c>
      <c r="F1" s="57">
        <v>3</v>
      </c>
      <c r="G1" s="57">
        <v>4</v>
      </c>
      <c r="H1" s="57">
        <v>5</v>
      </c>
      <c r="I1" s="57">
        <v>6</v>
      </c>
      <c r="J1" s="57">
        <v>7</v>
      </c>
      <c r="K1" s="57">
        <v>8</v>
      </c>
      <c r="L1" s="57">
        <v>9</v>
      </c>
      <c r="M1" s="57">
        <v>10</v>
      </c>
      <c r="N1" s="57">
        <v>11</v>
      </c>
      <c r="O1" s="57">
        <v>12</v>
      </c>
      <c r="P1" s="57">
        <v>13</v>
      </c>
      <c r="Q1" s="57">
        <v>14</v>
      </c>
      <c r="R1" s="57">
        <v>15</v>
      </c>
      <c r="S1" s="57">
        <v>16</v>
      </c>
      <c r="T1" s="57">
        <v>17</v>
      </c>
      <c r="U1" s="57">
        <v>18</v>
      </c>
      <c r="V1" s="57">
        <v>19</v>
      </c>
      <c r="W1" s="57">
        <v>20</v>
      </c>
      <c r="X1" s="57">
        <v>21</v>
      </c>
      <c r="Y1" s="57">
        <v>22</v>
      </c>
      <c r="Z1" s="57">
        <v>23</v>
      </c>
      <c r="AA1" s="57">
        <v>24</v>
      </c>
      <c r="AB1" s="57">
        <v>25</v>
      </c>
      <c r="AC1" s="57">
        <v>26</v>
      </c>
      <c r="AD1" s="57">
        <v>27</v>
      </c>
      <c r="AE1" s="57">
        <v>28</v>
      </c>
      <c r="AF1" s="57">
        <v>29</v>
      </c>
      <c r="AG1" s="57">
        <v>30</v>
      </c>
      <c r="AH1" s="57">
        <v>31</v>
      </c>
      <c r="AI1" s="57">
        <v>32</v>
      </c>
      <c r="AJ1" s="57">
        <v>33</v>
      </c>
      <c r="AK1" s="57">
        <v>34</v>
      </c>
      <c r="AL1" s="57">
        <v>35</v>
      </c>
      <c r="AM1" s="57">
        <v>36</v>
      </c>
      <c r="AN1" s="57">
        <v>37</v>
      </c>
      <c r="AO1" s="57">
        <v>38</v>
      </c>
      <c r="AP1" s="57">
        <v>39</v>
      </c>
      <c r="AQ1" s="57">
        <v>40</v>
      </c>
      <c r="AR1" s="57">
        <v>41</v>
      </c>
      <c r="AS1" s="57">
        <v>42</v>
      </c>
      <c r="AT1" s="75" t="s">
        <v>66</v>
      </c>
    </row>
    <row r="2" spans="1:46" ht="30" customHeight="1" thickBot="1" x14ac:dyDescent="0.3">
      <c r="A2" s="130">
        <v>2900</v>
      </c>
      <c r="B2" s="131" t="s">
        <v>109</v>
      </c>
      <c r="C2" s="129">
        <v>44165</v>
      </c>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76"/>
    </row>
    <row r="3" spans="1:46" ht="30" customHeight="1" thickBot="1" x14ac:dyDescent="0.3">
      <c r="A3" s="94">
        <v>13200</v>
      </c>
      <c r="B3" s="95" t="s">
        <v>143</v>
      </c>
      <c r="C3" s="117">
        <v>44165</v>
      </c>
      <c r="D3" s="58">
        <v>0.80384931506849311</v>
      </c>
      <c r="E3" s="58">
        <v>0.86269863013698622</v>
      </c>
      <c r="F3" s="58">
        <v>0.87443150684931503</v>
      </c>
      <c r="G3" s="58">
        <v>0.82439726027397253</v>
      </c>
      <c r="H3" s="58">
        <v>0.7927808219178083</v>
      </c>
      <c r="I3" s="58">
        <v>0.98047260273972603</v>
      </c>
      <c r="J3" s="58">
        <v>0.73743835616438369</v>
      </c>
      <c r="K3" s="58"/>
      <c r="L3" s="58"/>
      <c r="M3" s="58"/>
      <c r="N3" s="58">
        <v>0.99315068493150682</v>
      </c>
      <c r="O3" s="58">
        <v>0.81088356164383557</v>
      </c>
      <c r="P3" s="58">
        <v>0.65726027397260267</v>
      </c>
      <c r="Q3" s="58">
        <v>0.89835616438356158</v>
      </c>
      <c r="R3" s="58">
        <v>0.79020547945205477</v>
      </c>
      <c r="S3" s="58">
        <v>0.88864383561643845</v>
      </c>
      <c r="T3" s="58"/>
      <c r="U3" s="58"/>
      <c r="V3" s="58">
        <v>0.96383561643835614</v>
      </c>
      <c r="W3" s="58">
        <v>0.77256849315068488</v>
      </c>
      <c r="X3" s="58">
        <v>0.83640410958904121</v>
      </c>
      <c r="Y3" s="58">
        <v>0.89297260273972601</v>
      </c>
      <c r="Z3" s="58"/>
      <c r="AA3" s="58">
        <v>0.9040479452054796</v>
      </c>
      <c r="AB3" s="58">
        <v>0.74870547945205479</v>
      </c>
      <c r="AC3" s="58"/>
      <c r="AD3" s="58">
        <v>0.67558219178082191</v>
      </c>
      <c r="AE3" s="58">
        <v>0.7661986301369863</v>
      </c>
      <c r="AF3" s="58"/>
      <c r="AG3" s="58"/>
      <c r="AH3" s="58">
        <v>0.82576027397260265</v>
      </c>
      <c r="AI3" s="58">
        <v>0.48189726027397262</v>
      </c>
      <c r="AJ3" s="58">
        <v>0.76279452054794505</v>
      </c>
      <c r="AK3" s="58">
        <v>0.8013013698630137</v>
      </c>
      <c r="AL3" s="58"/>
      <c r="AM3" s="58">
        <v>0.85204109589041099</v>
      </c>
      <c r="AN3" s="58">
        <v>0.98392465753424652</v>
      </c>
      <c r="AO3" s="58">
        <v>0.91543150684931496</v>
      </c>
      <c r="AP3" s="58"/>
      <c r="AQ3" s="58">
        <v>0.68334931506849306</v>
      </c>
      <c r="AR3" s="58">
        <v>0.70252054794520546</v>
      </c>
      <c r="AS3" s="58">
        <v>0.85847260273972603</v>
      </c>
      <c r="AT3" s="76">
        <v>0.81874439601494409</v>
      </c>
    </row>
    <row r="4" spans="1:46" ht="30" customHeight="1" x14ac:dyDescent="0.25">
      <c r="A4" s="98">
        <v>13201</v>
      </c>
      <c r="B4" s="99" t="s">
        <v>144</v>
      </c>
      <c r="C4" s="118">
        <v>44165</v>
      </c>
      <c r="D4" s="16">
        <v>0.78591549295774643</v>
      </c>
      <c r="E4" s="16">
        <v>0.8196760563380282</v>
      </c>
      <c r="F4" s="16">
        <v>0.78622535211267608</v>
      </c>
      <c r="G4" s="16">
        <v>0.80946478873239436</v>
      </c>
      <c r="H4" s="16">
        <v>0.73838028169014081</v>
      </c>
      <c r="I4" s="16">
        <v>0.98661971830985906</v>
      </c>
      <c r="J4" s="16">
        <v>0.64687323943661967</v>
      </c>
      <c r="K4" s="16"/>
      <c r="L4" s="16"/>
      <c r="M4" s="16"/>
      <c r="N4" s="16">
        <v>0.9859154929577465</v>
      </c>
      <c r="O4" s="16">
        <v>0.75528169014084512</v>
      </c>
      <c r="P4" s="16">
        <v>0.64915492957746479</v>
      </c>
      <c r="Q4" s="16">
        <v>0.846830985915493</v>
      </c>
      <c r="R4" s="16">
        <v>0.73519718309859161</v>
      </c>
      <c r="S4" s="16">
        <v>0.86897183098591557</v>
      </c>
      <c r="T4" s="16"/>
      <c r="U4" s="16"/>
      <c r="V4" s="16">
        <v>0.97007042253521125</v>
      </c>
      <c r="W4" s="16">
        <v>0.70501408450704217</v>
      </c>
      <c r="X4" s="16">
        <v>0.70536619718309868</v>
      </c>
      <c r="Y4" s="16">
        <v>0.82433802816901403</v>
      </c>
      <c r="Z4" s="16"/>
      <c r="AA4" s="16">
        <v>0.85853521126760568</v>
      </c>
      <c r="AB4" s="16">
        <v>0.6887746478873239</v>
      </c>
      <c r="AC4" s="16"/>
      <c r="AD4" s="16">
        <v>0.51967605633802827</v>
      </c>
      <c r="AE4" s="16">
        <v>0.63587323943661966</v>
      </c>
      <c r="AF4" s="16"/>
      <c r="AG4" s="16"/>
      <c r="AH4" s="16">
        <v>0.81067605633802819</v>
      </c>
      <c r="AI4" s="16">
        <v>0.63414084507042257</v>
      </c>
      <c r="AJ4" s="16">
        <v>0.68061971830985912</v>
      </c>
      <c r="AK4" s="16">
        <v>0.74338028169014081</v>
      </c>
      <c r="AL4" s="16"/>
      <c r="AM4" s="16">
        <v>0.84150704225352113</v>
      </c>
      <c r="AN4" s="16">
        <v>0.9669436619718309</v>
      </c>
      <c r="AO4" s="16">
        <v>0.86835211267605628</v>
      </c>
      <c r="AP4" s="16"/>
      <c r="AQ4" s="16">
        <v>0.67566197183098586</v>
      </c>
      <c r="AR4" s="16">
        <v>0.67159154929577469</v>
      </c>
      <c r="AS4" s="16">
        <v>0.85132394366197184</v>
      </c>
      <c r="AT4" s="79">
        <v>0.76628457106274006</v>
      </c>
    </row>
    <row r="5" spans="1:46" ht="30" customHeight="1" x14ac:dyDescent="0.25">
      <c r="A5" s="106">
        <v>13202</v>
      </c>
      <c r="B5" s="107" t="s">
        <v>145</v>
      </c>
      <c r="C5" s="119">
        <v>44165</v>
      </c>
      <c r="D5" s="8">
        <v>0.79003125000000007</v>
      </c>
      <c r="E5" s="8">
        <v>0.88682812499999986</v>
      </c>
      <c r="F5" s="8">
        <v>0.95070312499999998</v>
      </c>
      <c r="G5" s="8">
        <v>0.8537499999999999</v>
      </c>
      <c r="H5" s="8">
        <v>0.81751562500000008</v>
      </c>
      <c r="I5" s="8">
        <v>0.98456250000000001</v>
      </c>
      <c r="J5" s="8">
        <v>0.80704687500000005</v>
      </c>
      <c r="K5" s="8"/>
      <c r="L5" s="8"/>
      <c r="M5" s="8"/>
      <c r="N5" s="8">
        <v>1</v>
      </c>
      <c r="O5" s="8">
        <v>0.85432812499999999</v>
      </c>
      <c r="P5" s="8">
        <v>0.63656249999999992</v>
      </c>
      <c r="Q5" s="8">
        <v>0.96675</v>
      </c>
      <c r="R5" s="8">
        <v>0.82943749999999994</v>
      </c>
      <c r="S5" s="8">
        <v>0.89132812500000003</v>
      </c>
      <c r="T5" s="8"/>
      <c r="U5" s="8"/>
      <c r="V5" s="8">
        <v>0.95070312499999998</v>
      </c>
      <c r="W5" s="8">
        <v>0.80842187499999996</v>
      </c>
      <c r="X5" s="8">
        <v>0.96792187500000004</v>
      </c>
      <c r="Y5" s="8">
        <v>0.95071875000000006</v>
      </c>
      <c r="Z5" s="8"/>
      <c r="AA5" s="8">
        <v>0.96675</v>
      </c>
      <c r="AB5" s="8">
        <v>0.77200000000000013</v>
      </c>
      <c r="AC5" s="8"/>
      <c r="AD5" s="8">
        <v>0.80704687499999994</v>
      </c>
      <c r="AE5" s="8">
        <v>0.87059374999999994</v>
      </c>
      <c r="AF5" s="8"/>
      <c r="AG5" s="8"/>
      <c r="AH5" s="8">
        <v>0.86978124999999995</v>
      </c>
      <c r="AI5" s="8">
        <v>0.28118749999999998</v>
      </c>
      <c r="AJ5" s="8">
        <v>0.84189062499999989</v>
      </c>
      <c r="AK5" s="8">
        <v>0.86062500000000008</v>
      </c>
      <c r="AL5" s="8"/>
      <c r="AM5" s="8">
        <v>0.8525625</v>
      </c>
      <c r="AN5" s="8">
        <v>1</v>
      </c>
      <c r="AO5" s="8">
        <v>0.953125</v>
      </c>
      <c r="AP5" s="8"/>
      <c r="AQ5" s="8">
        <v>0.6517187499999999</v>
      </c>
      <c r="AR5" s="8">
        <v>0.69996875000000003</v>
      </c>
      <c r="AS5" s="8">
        <v>0.84207812500000001</v>
      </c>
      <c r="AT5" s="77">
        <v>0.86044105113636382</v>
      </c>
    </row>
    <row r="6" spans="1:46" ht="30" customHeight="1" x14ac:dyDescent="0.25">
      <c r="A6" s="204">
        <v>13242</v>
      </c>
      <c r="B6" s="205" t="s">
        <v>195</v>
      </c>
      <c r="C6" s="119">
        <v>44165</v>
      </c>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206"/>
      <c r="AQ6" s="206"/>
      <c r="AR6" s="206"/>
      <c r="AS6" s="206"/>
      <c r="AT6" s="207"/>
    </row>
    <row r="7" spans="1:46" ht="30" customHeight="1" thickBot="1" x14ac:dyDescent="0.3">
      <c r="A7" s="102">
        <v>13203</v>
      </c>
      <c r="B7" s="103" t="s">
        <v>146</v>
      </c>
      <c r="C7" s="120">
        <v>44165</v>
      </c>
      <c r="D7" s="17">
        <v>1</v>
      </c>
      <c r="E7" s="17">
        <v>1</v>
      </c>
      <c r="F7" s="17">
        <v>1</v>
      </c>
      <c r="G7" s="17">
        <v>0.75</v>
      </c>
      <c r="H7" s="17">
        <v>1</v>
      </c>
      <c r="I7" s="17">
        <v>0.91700000000000004</v>
      </c>
      <c r="J7" s="17">
        <v>0.91700000000000004</v>
      </c>
      <c r="K7" s="17"/>
      <c r="L7" s="17"/>
      <c r="M7" s="17"/>
      <c r="N7" s="17">
        <v>1</v>
      </c>
      <c r="O7" s="17">
        <v>0.91700000000000004</v>
      </c>
      <c r="P7" s="17">
        <v>0.83</v>
      </c>
      <c r="Q7" s="17">
        <v>0.83299999999999996</v>
      </c>
      <c r="R7" s="17">
        <v>0.91700000000000004</v>
      </c>
      <c r="S7" s="17">
        <v>1</v>
      </c>
      <c r="T7" s="17"/>
      <c r="U7" s="17"/>
      <c r="V7" s="17">
        <v>1</v>
      </c>
      <c r="W7" s="17">
        <v>1</v>
      </c>
      <c r="X7" s="17">
        <v>0.91700000000000004</v>
      </c>
      <c r="Y7" s="17">
        <v>1</v>
      </c>
      <c r="Z7" s="17"/>
      <c r="AA7" s="17">
        <v>0.83299999999999996</v>
      </c>
      <c r="AB7" s="17">
        <v>1</v>
      </c>
      <c r="AC7" s="17"/>
      <c r="AD7" s="17">
        <v>0.91700000000000004</v>
      </c>
      <c r="AE7" s="17">
        <v>1</v>
      </c>
      <c r="AF7" s="17"/>
      <c r="AG7" s="17"/>
      <c r="AH7" s="17">
        <v>0.66700000000000004</v>
      </c>
      <c r="AI7" s="17">
        <v>0.66700000000000004</v>
      </c>
      <c r="AJ7" s="17">
        <v>0.83299999999999996</v>
      </c>
      <c r="AK7" s="17">
        <v>0.83</v>
      </c>
      <c r="AL7" s="17"/>
      <c r="AM7" s="17">
        <v>0.91700000000000004</v>
      </c>
      <c r="AN7" s="17">
        <v>1</v>
      </c>
      <c r="AO7" s="17">
        <v>1</v>
      </c>
      <c r="AP7" s="17"/>
      <c r="AQ7" s="17">
        <v>0.91700000000000004</v>
      </c>
      <c r="AR7" s="17">
        <v>0.91700000000000004</v>
      </c>
      <c r="AS7" s="17">
        <v>1</v>
      </c>
      <c r="AT7" s="78">
        <v>0.91475000000000017</v>
      </c>
    </row>
    <row r="8" spans="1:46" ht="30" customHeight="1" x14ac:dyDescent="0.25">
      <c r="A8" s="98">
        <v>13204</v>
      </c>
      <c r="B8" s="105" t="s">
        <v>147</v>
      </c>
      <c r="C8" s="118">
        <v>44165</v>
      </c>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79"/>
    </row>
    <row r="9" spans="1:46" ht="30" customHeight="1" thickBot="1" x14ac:dyDescent="0.3">
      <c r="A9" s="102">
        <v>13205</v>
      </c>
      <c r="B9" s="103" t="s">
        <v>148</v>
      </c>
      <c r="C9" s="120">
        <v>44165</v>
      </c>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78"/>
    </row>
    <row r="10" spans="1:46" ht="30" customHeight="1" x14ac:dyDescent="0.25">
      <c r="A10" s="98">
        <v>13206</v>
      </c>
      <c r="B10" s="105" t="s">
        <v>149</v>
      </c>
      <c r="C10" s="118">
        <v>44165</v>
      </c>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79"/>
    </row>
    <row r="11" spans="1:46" ht="30" customHeight="1" x14ac:dyDescent="0.25">
      <c r="A11" s="106">
        <v>13207</v>
      </c>
      <c r="B11" s="107" t="s">
        <v>150</v>
      </c>
      <c r="C11" s="119">
        <v>44165</v>
      </c>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77"/>
    </row>
    <row r="12" spans="1:46" ht="30" customHeight="1" x14ac:dyDescent="0.25">
      <c r="A12" s="106">
        <v>13208</v>
      </c>
      <c r="B12" s="107" t="s">
        <v>151</v>
      </c>
      <c r="C12" s="119">
        <v>44165</v>
      </c>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77"/>
    </row>
    <row r="13" spans="1:46" ht="30" customHeight="1" thickBot="1" x14ac:dyDescent="0.3">
      <c r="A13" s="102">
        <v>13209</v>
      </c>
      <c r="B13" s="103" t="s">
        <v>152</v>
      </c>
      <c r="C13" s="120">
        <v>44165</v>
      </c>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78"/>
    </row>
    <row r="14" spans="1:46" ht="30" customHeight="1" x14ac:dyDescent="0.25">
      <c r="A14" s="98">
        <v>13210</v>
      </c>
      <c r="B14" s="105" t="s">
        <v>101</v>
      </c>
      <c r="C14" s="118">
        <v>44165</v>
      </c>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79"/>
    </row>
    <row r="15" spans="1:46" ht="30" customHeight="1" x14ac:dyDescent="0.25">
      <c r="A15" s="106">
        <v>13211</v>
      </c>
      <c r="B15" s="107" t="s">
        <v>102</v>
      </c>
      <c r="C15" s="119">
        <v>44165</v>
      </c>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77"/>
    </row>
    <row r="16" spans="1:46" ht="30" customHeight="1" x14ac:dyDescent="0.25">
      <c r="A16" s="106">
        <v>13212</v>
      </c>
      <c r="B16" s="107" t="s">
        <v>100</v>
      </c>
      <c r="C16" s="119">
        <v>44165</v>
      </c>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77"/>
    </row>
    <row r="17" spans="1:46" ht="30" customHeight="1" x14ac:dyDescent="0.25">
      <c r="A17" s="106">
        <v>13213</v>
      </c>
      <c r="B17" s="107" t="s">
        <v>153</v>
      </c>
      <c r="C17" s="119">
        <v>44165</v>
      </c>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77"/>
    </row>
    <row r="18" spans="1:46" ht="30" customHeight="1" x14ac:dyDescent="0.25">
      <c r="A18" s="106">
        <v>13214</v>
      </c>
      <c r="B18" s="107" t="s">
        <v>154</v>
      </c>
      <c r="C18" s="119">
        <v>44165</v>
      </c>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77"/>
    </row>
    <row r="19" spans="1:46" ht="30" customHeight="1" thickBot="1" x14ac:dyDescent="0.3">
      <c r="A19" s="102">
        <v>13215</v>
      </c>
      <c r="B19" s="103" t="s">
        <v>155</v>
      </c>
      <c r="C19" s="120">
        <v>44165</v>
      </c>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78"/>
    </row>
    <row r="20" spans="1:46" ht="30" customHeight="1" x14ac:dyDescent="0.25">
      <c r="A20" s="98">
        <v>13216</v>
      </c>
      <c r="B20" s="105" t="s">
        <v>156</v>
      </c>
      <c r="C20" s="118">
        <v>44165</v>
      </c>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79"/>
    </row>
    <row r="21" spans="1:46" ht="30" customHeight="1" x14ac:dyDescent="0.25">
      <c r="A21" s="106">
        <v>13217</v>
      </c>
      <c r="B21" s="107" t="s">
        <v>157</v>
      </c>
      <c r="C21" s="119">
        <v>44165</v>
      </c>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77"/>
    </row>
    <row r="22" spans="1:46" ht="30" customHeight="1" x14ac:dyDescent="0.25">
      <c r="A22" s="106">
        <v>13218</v>
      </c>
      <c r="B22" s="107" t="s">
        <v>158</v>
      </c>
      <c r="C22" s="119">
        <v>44165</v>
      </c>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77"/>
    </row>
    <row r="23" spans="1:46" ht="30" customHeight="1" x14ac:dyDescent="0.25">
      <c r="A23" s="106">
        <v>13219</v>
      </c>
      <c r="B23" s="107" t="s">
        <v>159</v>
      </c>
      <c r="C23" s="119">
        <v>44165</v>
      </c>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77"/>
    </row>
    <row r="24" spans="1:46" ht="30" customHeight="1" thickBot="1" x14ac:dyDescent="0.3">
      <c r="A24" s="102">
        <v>13220</v>
      </c>
      <c r="B24" s="103" t="s">
        <v>160</v>
      </c>
      <c r="C24" s="120">
        <v>44165</v>
      </c>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78"/>
    </row>
    <row r="25" spans="1:46" ht="30" customHeight="1" x14ac:dyDescent="0.25">
      <c r="A25" s="98">
        <v>13221</v>
      </c>
      <c r="B25" s="105" t="s">
        <v>161</v>
      </c>
      <c r="C25" s="118">
        <v>44165</v>
      </c>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79"/>
    </row>
    <row r="26" spans="1:46" ht="30" customHeight="1" x14ac:dyDescent="0.25">
      <c r="A26" s="106">
        <v>13222</v>
      </c>
      <c r="B26" s="107" t="s">
        <v>162</v>
      </c>
      <c r="C26" s="119">
        <v>44165</v>
      </c>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77"/>
    </row>
    <row r="27" spans="1:46" ht="30" customHeight="1" x14ac:dyDescent="0.25">
      <c r="A27" s="106">
        <v>13223</v>
      </c>
      <c r="B27" s="107" t="s">
        <v>163</v>
      </c>
      <c r="C27" s="119">
        <v>44165</v>
      </c>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77"/>
    </row>
    <row r="28" spans="1:46" ht="30" customHeight="1" x14ac:dyDescent="0.25">
      <c r="A28" s="106">
        <v>13224</v>
      </c>
      <c r="B28" s="107" t="s">
        <v>164</v>
      </c>
      <c r="C28" s="119">
        <v>44165</v>
      </c>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77"/>
    </row>
    <row r="29" spans="1:46" ht="30" customHeight="1" thickBot="1" x14ac:dyDescent="0.3">
      <c r="A29" s="102">
        <v>13225</v>
      </c>
      <c r="B29" s="103" t="s">
        <v>165</v>
      </c>
      <c r="C29" s="120">
        <v>44165</v>
      </c>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78"/>
    </row>
    <row r="30" spans="1:46" ht="30" customHeight="1" x14ac:dyDescent="0.25">
      <c r="A30" s="98">
        <v>13226</v>
      </c>
      <c r="B30" s="105" t="s">
        <v>166</v>
      </c>
      <c r="C30" s="118">
        <v>44165</v>
      </c>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79"/>
    </row>
    <row r="31" spans="1:46" ht="30" customHeight="1" thickBot="1" x14ac:dyDescent="0.3">
      <c r="A31" s="102">
        <v>13227</v>
      </c>
      <c r="B31" s="103" t="s">
        <v>167</v>
      </c>
      <c r="C31" s="120">
        <v>44165</v>
      </c>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78"/>
    </row>
    <row r="32" spans="1:46" ht="30" customHeight="1" x14ac:dyDescent="0.25">
      <c r="A32" s="98">
        <v>13228</v>
      </c>
      <c r="B32" s="105" t="s">
        <v>168</v>
      </c>
      <c r="C32" s="118">
        <v>44165</v>
      </c>
      <c r="D32" s="16">
        <v>0.66700000000000004</v>
      </c>
      <c r="E32" s="16">
        <v>0.85699999999999998</v>
      </c>
      <c r="F32" s="16">
        <v>0.76200000000000001</v>
      </c>
      <c r="G32" s="16">
        <v>0.78300000000000003</v>
      </c>
      <c r="H32" s="16">
        <v>0.76200000000000001</v>
      </c>
      <c r="I32" s="16">
        <v>0.96199999999999997</v>
      </c>
      <c r="J32" s="16">
        <v>0.45800000000000002</v>
      </c>
      <c r="K32" s="16"/>
      <c r="L32" s="16"/>
      <c r="M32" s="16"/>
      <c r="N32" s="16">
        <v>0.96</v>
      </c>
      <c r="O32" s="16">
        <v>0.90500000000000003</v>
      </c>
      <c r="P32" s="16">
        <v>0.64</v>
      </c>
      <c r="Q32" s="16">
        <v>0.75</v>
      </c>
      <c r="R32" s="16">
        <v>0.61499999999999999</v>
      </c>
      <c r="S32" s="16">
        <v>0.95199999999999996</v>
      </c>
      <c r="T32" s="16"/>
      <c r="U32" s="16"/>
      <c r="V32" s="16">
        <v>0.95199999999999996</v>
      </c>
      <c r="W32" s="16">
        <v>0.71399999999999997</v>
      </c>
      <c r="X32" s="16">
        <v>0.625</v>
      </c>
      <c r="Y32" s="16">
        <v>0.91700000000000004</v>
      </c>
      <c r="Z32" s="16"/>
      <c r="AA32" s="16">
        <v>0.875</v>
      </c>
      <c r="AB32" s="16">
        <v>0.76200000000000001</v>
      </c>
      <c r="AC32" s="16"/>
      <c r="AD32" s="16">
        <v>0.375</v>
      </c>
      <c r="AE32" s="16">
        <v>0.56499999999999995</v>
      </c>
      <c r="AF32" s="16"/>
      <c r="AG32" s="16"/>
      <c r="AH32" s="16">
        <v>0.75</v>
      </c>
      <c r="AI32" s="16">
        <v>0.5</v>
      </c>
      <c r="AJ32" s="16">
        <v>0.54200000000000004</v>
      </c>
      <c r="AK32" s="16">
        <v>0.76</v>
      </c>
      <c r="AL32" s="16"/>
      <c r="AM32" s="16">
        <v>0.91900000000000004</v>
      </c>
      <c r="AN32" s="16">
        <v>0.95199999999999996</v>
      </c>
      <c r="AO32" s="16">
        <v>0.85699999999999998</v>
      </c>
      <c r="AP32" s="16"/>
      <c r="AQ32" s="16">
        <v>0.66700000000000004</v>
      </c>
      <c r="AR32" s="16">
        <v>0.72</v>
      </c>
      <c r="AS32" s="16">
        <v>0.70799999999999996</v>
      </c>
      <c r="AT32" s="79">
        <v>0.73920454545454573</v>
      </c>
    </row>
    <row r="33" spans="1:46" ht="30" customHeight="1" x14ac:dyDescent="0.25">
      <c r="A33" s="106">
        <v>13229</v>
      </c>
      <c r="B33" s="107" t="s">
        <v>169</v>
      </c>
      <c r="C33" s="119">
        <v>44165</v>
      </c>
      <c r="D33" s="8">
        <v>0.75</v>
      </c>
      <c r="E33" s="8">
        <v>0.875</v>
      </c>
      <c r="F33" s="8">
        <v>0.875</v>
      </c>
      <c r="G33" s="8">
        <v>1</v>
      </c>
      <c r="H33" s="8">
        <v>0.625</v>
      </c>
      <c r="I33" s="8">
        <v>1</v>
      </c>
      <c r="J33" s="8">
        <v>0.875</v>
      </c>
      <c r="K33" s="8"/>
      <c r="L33" s="8"/>
      <c r="M33" s="8"/>
      <c r="N33" s="8">
        <v>1</v>
      </c>
      <c r="O33" s="8">
        <v>0.875</v>
      </c>
      <c r="P33" s="8">
        <v>1</v>
      </c>
      <c r="Q33" s="8">
        <v>1</v>
      </c>
      <c r="R33" s="8">
        <v>0.77800000000000002</v>
      </c>
      <c r="S33" s="8">
        <v>1</v>
      </c>
      <c r="T33" s="8"/>
      <c r="U33" s="8"/>
      <c r="V33" s="8">
        <v>1</v>
      </c>
      <c r="W33" s="8">
        <v>0.75</v>
      </c>
      <c r="X33" s="8">
        <v>1</v>
      </c>
      <c r="Y33" s="8">
        <v>1</v>
      </c>
      <c r="Z33" s="8"/>
      <c r="AA33" s="8">
        <v>1</v>
      </c>
      <c r="AB33" s="8">
        <v>0.875</v>
      </c>
      <c r="AC33" s="8"/>
      <c r="AD33" s="8">
        <v>0.875</v>
      </c>
      <c r="AE33" s="8">
        <v>0.75</v>
      </c>
      <c r="AF33" s="8"/>
      <c r="AG33" s="8"/>
      <c r="AH33" s="8">
        <v>0.57499999999999996</v>
      </c>
      <c r="AI33" s="8">
        <v>0.625</v>
      </c>
      <c r="AJ33" s="8">
        <v>0.875</v>
      </c>
      <c r="AK33" s="8">
        <v>0.67</v>
      </c>
      <c r="AL33" s="8"/>
      <c r="AM33" s="8">
        <v>0.875</v>
      </c>
      <c r="AN33" s="8">
        <v>1</v>
      </c>
      <c r="AO33" s="8">
        <v>1</v>
      </c>
      <c r="AP33" s="8"/>
      <c r="AQ33" s="8">
        <v>0.57499999999999996</v>
      </c>
      <c r="AR33" s="8">
        <v>1</v>
      </c>
      <c r="AS33" s="8">
        <v>1</v>
      </c>
      <c r="AT33" s="77">
        <v>0.85968181818181821</v>
      </c>
    </row>
    <row r="34" spans="1:46" ht="30" customHeight="1" x14ac:dyDescent="0.25">
      <c r="A34" s="106">
        <v>13230</v>
      </c>
      <c r="B34" s="107" t="s">
        <v>170</v>
      </c>
      <c r="C34" s="119">
        <v>44165</v>
      </c>
      <c r="D34" s="8">
        <v>0.875</v>
      </c>
      <c r="E34" s="8">
        <v>0.78100000000000003</v>
      </c>
      <c r="F34" s="8">
        <v>0.78100000000000003</v>
      </c>
      <c r="G34" s="8">
        <v>0.78100000000000003</v>
      </c>
      <c r="H34" s="8">
        <v>0.75</v>
      </c>
      <c r="I34" s="8">
        <v>1</v>
      </c>
      <c r="J34" s="8">
        <v>0.71899999999999997</v>
      </c>
      <c r="K34" s="8"/>
      <c r="L34" s="8"/>
      <c r="M34" s="8"/>
      <c r="N34" s="8">
        <v>1</v>
      </c>
      <c r="O34" s="8">
        <v>0.625</v>
      </c>
      <c r="P34" s="8">
        <v>0.56999999999999995</v>
      </c>
      <c r="Q34" s="8">
        <v>0.875</v>
      </c>
      <c r="R34" s="8">
        <v>0.80600000000000005</v>
      </c>
      <c r="S34" s="8">
        <v>0.78100000000000003</v>
      </c>
      <c r="T34" s="8"/>
      <c r="U34" s="8"/>
      <c r="V34" s="8">
        <v>0.97499999999999998</v>
      </c>
      <c r="W34" s="8">
        <v>0.68799999999999994</v>
      </c>
      <c r="X34" s="8">
        <v>0.68799999999999994</v>
      </c>
      <c r="Y34" s="8">
        <v>0.71899999999999997</v>
      </c>
      <c r="Z34" s="8"/>
      <c r="AA34" s="8">
        <v>0.81299999999999994</v>
      </c>
      <c r="AB34" s="8">
        <v>0.59399999999999997</v>
      </c>
      <c r="AC34" s="8"/>
      <c r="AD34" s="8">
        <v>0.53100000000000003</v>
      </c>
      <c r="AE34" s="8">
        <v>0.65600000000000003</v>
      </c>
      <c r="AF34" s="8"/>
      <c r="AG34" s="8"/>
      <c r="AH34" s="8">
        <v>0.90900000000000003</v>
      </c>
      <c r="AI34" s="8">
        <v>0.72699999999999998</v>
      </c>
      <c r="AJ34" s="8">
        <v>0.72699999999999998</v>
      </c>
      <c r="AK34" s="8">
        <v>0.75</v>
      </c>
      <c r="AL34" s="8"/>
      <c r="AM34" s="8">
        <v>0.78100000000000003</v>
      </c>
      <c r="AN34" s="8">
        <v>0.96899999999999997</v>
      </c>
      <c r="AO34" s="8">
        <v>0.84399999999999997</v>
      </c>
      <c r="AP34" s="8"/>
      <c r="AQ34" s="8">
        <v>0.70599999999999996</v>
      </c>
      <c r="AR34" s="8">
        <v>0.55900000000000005</v>
      </c>
      <c r="AS34" s="8">
        <v>0.91200000000000003</v>
      </c>
      <c r="AT34" s="77">
        <v>0.76186363636363619</v>
      </c>
    </row>
    <row r="35" spans="1:46" ht="30" customHeight="1" thickBot="1" x14ac:dyDescent="0.3">
      <c r="A35" s="102">
        <v>13231</v>
      </c>
      <c r="B35" s="103" t="s">
        <v>171</v>
      </c>
      <c r="C35" s="120">
        <v>44165</v>
      </c>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78"/>
    </row>
    <row r="36" spans="1:46" ht="30" customHeight="1" x14ac:dyDescent="0.25">
      <c r="A36" s="98">
        <v>13232</v>
      </c>
      <c r="B36" s="105" t="s">
        <v>172</v>
      </c>
      <c r="C36" s="118">
        <v>44165</v>
      </c>
      <c r="D36" s="16">
        <v>0.73899999999999999</v>
      </c>
      <c r="E36" s="16">
        <v>0.82599999999999996</v>
      </c>
      <c r="F36" s="16">
        <v>0.95699999999999996</v>
      </c>
      <c r="G36" s="16">
        <v>0.95699999999999996</v>
      </c>
      <c r="H36" s="16">
        <v>0.87</v>
      </c>
      <c r="I36" s="16">
        <v>1</v>
      </c>
      <c r="J36" s="16">
        <v>0.82599999999999996</v>
      </c>
      <c r="K36" s="16"/>
      <c r="L36" s="16"/>
      <c r="M36" s="16"/>
      <c r="N36" s="16">
        <v>1</v>
      </c>
      <c r="O36" s="16">
        <v>0.78300000000000003</v>
      </c>
      <c r="P36" s="16">
        <v>0.61</v>
      </c>
      <c r="Q36" s="16">
        <v>1</v>
      </c>
      <c r="R36" s="16">
        <v>0.73899999999999999</v>
      </c>
      <c r="S36" s="16">
        <v>0.95699999999999996</v>
      </c>
      <c r="T36" s="16"/>
      <c r="U36" s="16"/>
      <c r="V36" s="16">
        <v>0.95699999999999996</v>
      </c>
      <c r="W36" s="16">
        <v>0.69599999999999995</v>
      </c>
      <c r="X36" s="16">
        <v>0.95699999999999996</v>
      </c>
      <c r="Y36" s="16">
        <v>1</v>
      </c>
      <c r="Z36" s="16"/>
      <c r="AA36" s="16">
        <v>1</v>
      </c>
      <c r="AB36" s="16">
        <v>0.78300000000000003</v>
      </c>
      <c r="AC36" s="16"/>
      <c r="AD36" s="16">
        <v>0.73899999999999999</v>
      </c>
      <c r="AE36" s="16">
        <v>0.91300000000000003</v>
      </c>
      <c r="AF36" s="16"/>
      <c r="AG36" s="16"/>
      <c r="AH36" s="16">
        <v>0.95699999999999996</v>
      </c>
      <c r="AI36" s="16">
        <v>0.73899999999999999</v>
      </c>
      <c r="AJ36" s="16">
        <v>0.69599999999999995</v>
      </c>
      <c r="AK36" s="16">
        <v>0.87</v>
      </c>
      <c r="AL36" s="16"/>
      <c r="AM36" s="16">
        <v>0.82599999999999996</v>
      </c>
      <c r="AN36" s="16">
        <v>1</v>
      </c>
      <c r="AO36" s="16">
        <v>0.91300000000000003</v>
      </c>
      <c r="AP36" s="16"/>
      <c r="AQ36" s="16">
        <v>0.56499999999999995</v>
      </c>
      <c r="AR36" s="16">
        <v>0.60899999999999999</v>
      </c>
      <c r="AS36" s="16">
        <v>0.73899999999999999</v>
      </c>
      <c r="AT36" s="79">
        <v>0.85604545454545466</v>
      </c>
    </row>
    <row r="37" spans="1:46" ht="30" customHeight="1" x14ac:dyDescent="0.25">
      <c r="A37" s="106">
        <v>13233</v>
      </c>
      <c r="B37" s="107" t="s">
        <v>173</v>
      </c>
      <c r="C37" s="119">
        <v>44165</v>
      </c>
      <c r="D37" s="8">
        <v>0.85699999999999998</v>
      </c>
      <c r="E37" s="8">
        <v>0.94099999999999995</v>
      </c>
      <c r="F37" s="8">
        <v>0.94299999999999995</v>
      </c>
      <c r="G37" s="8">
        <v>0.80600000000000005</v>
      </c>
      <c r="H37" s="8">
        <v>0.82399999999999995</v>
      </c>
      <c r="I37" s="8">
        <v>0.97399999999999998</v>
      </c>
      <c r="J37" s="8">
        <v>0.83299999999999996</v>
      </c>
      <c r="K37" s="8"/>
      <c r="L37" s="8"/>
      <c r="M37" s="8"/>
      <c r="N37" s="8">
        <v>1</v>
      </c>
      <c r="O37" s="8">
        <v>0.88600000000000001</v>
      </c>
      <c r="P37" s="8">
        <v>0.65</v>
      </c>
      <c r="Q37" s="8">
        <v>0.94399999999999995</v>
      </c>
      <c r="R37" s="8">
        <v>0.89700000000000002</v>
      </c>
      <c r="S37" s="8">
        <v>0.84299999999999997</v>
      </c>
      <c r="T37" s="8"/>
      <c r="U37" s="8"/>
      <c r="V37" s="8">
        <v>0.94299999999999995</v>
      </c>
      <c r="W37" s="8">
        <v>0.91400000000000003</v>
      </c>
      <c r="X37" s="8">
        <v>0.97199999999999998</v>
      </c>
      <c r="Y37" s="8">
        <v>0.91700000000000004</v>
      </c>
      <c r="Z37" s="8"/>
      <c r="AA37" s="8">
        <v>0.94399999999999995</v>
      </c>
      <c r="AB37" s="8">
        <v>0.8</v>
      </c>
      <c r="AC37" s="8"/>
      <c r="AD37" s="8">
        <v>0.83299999999999996</v>
      </c>
      <c r="AE37" s="8">
        <v>0.86099999999999999</v>
      </c>
      <c r="AF37" s="8"/>
      <c r="AG37" s="8"/>
      <c r="AH37" s="8">
        <v>0.83299999999999996</v>
      </c>
      <c r="AI37" s="8"/>
      <c r="AJ37" s="8">
        <v>0.94399999999999995</v>
      </c>
      <c r="AK37" s="8">
        <v>0.87</v>
      </c>
      <c r="AL37" s="8"/>
      <c r="AM37" s="8">
        <v>0.85699999999999998</v>
      </c>
      <c r="AN37" s="8">
        <v>1</v>
      </c>
      <c r="AO37" s="8">
        <v>1</v>
      </c>
      <c r="AP37" s="8"/>
      <c r="AQ37" s="8">
        <v>0.70299999999999996</v>
      </c>
      <c r="AR37" s="8">
        <v>0.78400000000000003</v>
      </c>
      <c r="AS37" s="8">
        <v>0.89200000000000002</v>
      </c>
      <c r="AT37" s="77">
        <v>0.89206976744186051</v>
      </c>
    </row>
    <row r="38" spans="1:46" ht="30" customHeight="1" thickBot="1" x14ac:dyDescent="0.3">
      <c r="A38" s="102">
        <v>13234</v>
      </c>
      <c r="B38" s="103" t="s">
        <v>174</v>
      </c>
      <c r="C38" s="120">
        <v>44165</v>
      </c>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78"/>
    </row>
    <row r="39" spans="1:46" ht="30" customHeight="1" thickBot="1" x14ac:dyDescent="0.3">
      <c r="A39" s="102">
        <v>13244</v>
      </c>
      <c r="B39" s="103" t="s">
        <v>200</v>
      </c>
      <c r="C39" s="120">
        <v>44165</v>
      </c>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78"/>
    </row>
    <row r="40" spans="1:46" ht="30" customHeight="1" thickBot="1" x14ac:dyDescent="0.3">
      <c r="A40" s="126">
        <v>13245</v>
      </c>
      <c r="B40" s="127" t="s">
        <v>209</v>
      </c>
      <c r="C40" s="128">
        <v>44165</v>
      </c>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76"/>
    </row>
  </sheetData>
  <autoFilter ref="A1:AT40" xr:uid="{6F81231E-9968-4F38-9125-6CD3974BCCAE}"/>
  <conditionalFormatting sqref="A2">
    <cfRule type="duplicateValues" dxfId="125" priority="62"/>
    <cfRule type="duplicateValues" dxfId="124" priority="63"/>
  </conditionalFormatting>
  <conditionalFormatting sqref="A7">
    <cfRule type="duplicateValues" dxfId="123" priority="33"/>
    <cfRule type="duplicateValues" dxfId="122" priority="34"/>
    <cfRule type="duplicateValues" dxfId="121" priority="35"/>
  </conditionalFormatting>
  <conditionalFormatting sqref="A9">
    <cfRule type="duplicateValues" dxfId="120" priority="29"/>
    <cfRule type="duplicateValues" dxfId="119" priority="30"/>
    <cfRule type="duplicateValues" dxfId="118" priority="31"/>
  </conditionalFormatting>
  <conditionalFormatting sqref="A13">
    <cfRule type="duplicateValues" dxfId="117" priority="17"/>
    <cfRule type="duplicateValues" dxfId="116" priority="18"/>
    <cfRule type="duplicateValues" dxfId="115" priority="19"/>
  </conditionalFormatting>
  <conditionalFormatting sqref="A14">
    <cfRule type="duplicateValues" dxfId="114" priority="25"/>
    <cfRule type="duplicateValues" dxfId="113" priority="26"/>
    <cfRule type="duplicateValues" dxfId="112" priority="27"/>
  </conditionalFormatting>
  <conditionalFormatting sqref="A15:A16">
    <cfRule type="duplicateValues" dxfId="111" priority="21"/>
    <cfRule type="duplicateValues" dxfId="110" priority="22"/>
    <cfRule type="duplicateValues" dxfId="109" priority="23"/>
  </conditionalFormatting>
  <conditionalFormatting sqref="A19">
    <cfRule type="duplicateValues" dxfId="108" priority="49"/>
    <cfRule type="duplicateValues" dxfId="107" priority="50"/>
    <cfRule type="duplicateValues" dxfId="106" priority="51"/>
  </conditionalFormatting>
  <conditionalFormatting sqref="A20:A23 A25:A28 A30 A32 A2:A6 A8 A10:A12 A17:A18">
    <cfRule type="duplicateValues" dxfId="105" priority="61"/>
  </conditionalFormatting>
  <conditionalFormatting sqref="A20:A23 A25:A28 A30 A32 A3:A6 A8 A10:A12 A17:A18">
    <cfRule type="duplicateValues" dxfId="104" priority="64"/>
    <cfRule type="duplicateValues" dxfId="103" priority="65"/>
  </conditionalFormatting>
  <conditionalFormatting sqref="A24">
    <cfRule type="duplicateValues" dxfId="102" priority="45"/>
    <cfRule type="duplicateValues" dxfId="101" priority="46"/>
    <cfRule type="duplicateValues" dxfId="100" priority="47"/>
  </conditionalFormatting>
  <conditionalFormatting sqref="A29">
    <cfRule type="duplicateValues" dxfId="99" priority="41"/>
    <cfRule type="duplicateValues" dxfId="98" priority="42"/>
    <cfRule type="duplicateValues" dxfId="97" priority="43"/>
  </conditionalFormatting>
  <conditionalFormatting sqref="A31">
    <cfRule type="duplicateValues" dxfId="96" priority="37"/>
    <cfRule type="duplicateValues" dxfId="95" priority="38"/>
    <cfRule type="duplicateValues" dxfId="94" priority="39"/>
  </conditionalFormatting>
  <conditionalFormatting sqref="A35">
    <cfRule type="duplicateValues" dxfId="93" priority="13"/>
    <cfRule type="duplicateValues" dxfId="92" priority="14"/>
    <cfRule type="duplicateValues" dxfId="91" priority="15"/>
  </conditionalFormatting>
  <conditionalFormatting sqref="A38">
    <cfRule type="duplicateValues" dxfId="90" priority="9"/>
    <cfRule type="duplicateValues" dxfId="89" priority="10"/>
    <cfRule type="duplicateValues" dxfId="88" priority="11"/>
  </conditionalFormatting>
  <conditionalFormatting sqref="A39">
    <cfRule type="duplicateValues" dxfId="87" priority="5"/>
    <cfRule type="duplicateValues" dxfId="86" priority="6"/>
    <cfRule type="duplicateValues" dxfId="85" priority="7"/>
  </conditionalFormatting>
  <conditionalFormatting sqref="A40">
    <cfRule type="duplicateValues" dxfId="84" priority="57"/>
    <cfRule type="duplicateValues" dxfId="83" priority="58"/>
    <cfRule type="duplicateValues" dxfId="82" priority="59"/>
  </conditionalFormatting>
  <conditionalFormatting sqref="B7">
    <cfRule type="duplicateValues" dxfId="81" priority="36"/>
  </conditionalFormatting>
  <conditionalFormatting sqref="B9">
    <cfRule type="duplicateValues" dxfId="80" priority="32"/>
  </conditionalFormatting>
  <conditionalFormatting sqref="B13">
    <cfRule type="duplicateValues" dxfId="79" priority="20"/>
  </conditionalFormatting>
  <conditionalFormatting sqref="B14">
    <cfRule type="duplicateValues" dxfId="78" priority="28"/>
  </conditionalFormatting>
  <conditionalFormatting sqref="B15:B16">
    <cfRule type="duplicateValues" dxfId="77" priority="24"/>
  </conditionalFormatting>
  <conditionalFormatting sqref="B19">
    <cfRule type="duplicateValues" dxfId="76" priority="52"/>
  </conditionalFormatting>
  <conditionalFormatting sqref="B20:B23 B25:B28 B30 B32 B4:B6 B8 B10:B12 B17:B18">
    <cfRule type="duplicateValues" dxfId="75" priority="66"/>
  </conditionalFormatting>
  <conditionalFormatting sqref="B24">
    <cfRule type="duplicateValues" dxfId="74" priority="48"/>
  </conditionalFormatting>
  <conditionalFormatting sqref="B29">
    <cfRule type="duplicateValues" dxfId="73" priority="44"/>
  </conditionalFormatting>
  <conditionalFormatting sqref="B31">
    <cfRule type="duplicateValues" dxfId="72" priority="40"/>
  </conditionalFormatting>
  <conditionalFormatting sqref="B35">
    <cfRule type="duplicateValues" dxfId="71" priority="16"/>
  </conditionalFormatting>
  <conditionalFormatting sqref="B38">
    <cfRule type="duplicateValues" dxfId="70" priority="12"/>
  </conditionalFormatting>
  <conditionalFormatting sqref="B39">
    <cfRule type="duplicateValues" dxfId="69" priority="8"/>
  </conditionalFormatting>
  <conditionalFormatting sqref="B40">
    <cfRule type="duplicateValues" dxfId="68" priority="60"/>
  </conditionalFormatting>
  <conditionalFormatting sqref="C4:C40 D2:AT40">
    <cfRule type="cellIs" dxfId="67" priority="70" operator="equal">
      <formula>""</formula>
    </cfRule>
  </conditionalFormatting>
  <conditionalFormatting sqref="A30 A32:A34 A36:A37">
    <cfRule type="duplicateValues" dxfId="66" priority="1065"/>
    <cfRule type="duplicateValues" dxfId="65" priority="1066"/>
    <cfRule type="duplicateValues" dxfId="64" priority="1067"/>
  </conditionalFormatting>
  <conditionalFormatting sqref="B30 B32:B34 B36:B37">
    <cfRule type="duplicateValues" dxfId="63" priority="1074"/>
  </conditionalFormatting>
  <pageMargins left="0.51180555555555496" right="0.51180555555555496" top="0.78749999999999998" bottom="0.78749999999999998" header="0.51180555555555496" footer="0.51180555555555496"/>
  <pageSetup firstPageNumber="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14</vt:i4>
      </vt:variant>
    </vt:vector>
  </HeadingPairs>
  <TitlesOfParts>
    <vt:vector size="14" baseType="lpstr">
      <vt:lpstr>PROJETO</vt:lpstr>
      <vt:lpstr>ATRIBUTOS</vt:lpstr>
      <vt:lpstr>SEGMENTOS</vt:lpstr>
      <vt:lpstr>USUARIOS</vt:lpstr>
      <vt:lpstr>PERFIL</vt:lpstr>
      <vt:lpstr>FAVORABIL_4</vt:lpstr>
      <vt:lpstr>FAVORABIL_3</vt:lpstr>
      <vt:lpstr>FAVORABIL_2</vt:lpstr>
      <vt:lpstr>FAVORABIL_1</vt:lpstr>
      <vt:lpstr>FIDEL_4</vt:lpstr>
      <vt:lpstr>FIDEL_3</vt:lpstr>
      <vt:lpstr>FIDEL_2</vt:lpstr>
      <vt:lpstr>FIDEL_1</vt:lpstr>
      <vt:lpstr>COMENTARIOS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IQ-01</dc:creator>
  <cp:lastModifiedBy>Vinicius Kolbe</cp:lastModifiedBy>
  <dcterms:created xsi:type="dcterms:W3CDTF">2016-09-30T13:41:54Z</dcterms:created>
  <dcterms:modified xsi:type="dcterms:W3CDTF">2024-08-05T18:05:54Z</dcterms:modified>
</cp:coreProperties>
</file>