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SERV01\Dados\01. CLIENTES\Santos Brasil\6. PSCI - 2025\6. Relatorios\Sistema Web\"/>
    </mc:Choice>
  </mc:AlternateContent>
  <xr:revisionPtr revIDLastSave="0" documentId="13_ncr:1_{AA683912-D62C-4128-9971-F8075F612BDA}" xr6:coauthVersionLast="47" xr6:coauthVersionMax="47" xr10:uidLastSave="{00000000-0000-0000-0000-000000000000}"/>
  <bookViews>
    <workbookView xWindow="-108" yWindow="-108" windowWidth="23256" windowHeight="12576" firstSheet="23" activeTab="23" xr2:uid="{00000000-000D-0000-FFFF-FFFF00000000}"/>
  </bookViews>
  <sheets>
    <sheet name="PROJETO" sheetId="1" r:id="rId1"/>
    <sheet name="ATRIBUTOS" sheetId="2" r:id="rId2"/>
    <sheet name="SEGMENTOS" sheetId="3" r:id="rId3"/>
    <sheet name="USUARIOS" sheetId="4" r:id="rId4"/>
    <sheet name="PERFIL" sheetId="5" r:id="rId5"/>
    <sheet name="APL_06_NOTA" sheetId="28" r:id="rId6"/>
    <sheet name="APL_05_NOTA" sheetId="23" r:id="rId7"/>
    <sheet name="APL_04_NOTA" sheetId="19" r:id="rId8"/>
    <sheet name="APL_03_NOTA" sheetId="6" r:id="rId9"/>
    <sheet name="APL_02_NOTA" sheetId="7" r:id="rId10"/>
    <sheet name="APL_01_NOTA" sheetId="8" r:id="rId11"/>
    <sheet name="APL_06_SAT" sheetId="29" r:id="rId12"/>
    <sheet name="APL_05_SAT" sheetId="24" r:id="rId13"/>
    <sheet name="APL_04_SAT" sheetId="20" r:id="rId14"/>
    <sheet name="APL_03_SAT" sheetId="9" r:id="rId15"/>
    <sheet name="APL_02_SAT" sheetId="10" r:id="rId16"/>
    <sheet name="APL_01_SAT" sheetId="11" r:id="rId17"/>
    <sheet name="APL_06_INSAT" sheetId="30" r:id="rId18"/>
    <sheet name="APL_05_INSAT" sheetId="25" r:id="rId19"/>
    <sheet name="APL_04_INSAT" sheetId="21" r:id="rId20"/>
    <sheet name="APL_03_INSAT" sheetId="12" r:id="rId21"/>
    <sheet name="APL_02_INSAT" sheetId="13" r:id="rId22"/>
    <sheet name="APL_01_INSAT" sheetId="14" r:id="rId23"/>
    <sheet name="APL_06_FIDEL" sheetId="31" r:id="rId24"/>
    <sheet name="APL_05_FIDEL" sheetId="26" r:id="rId25"/>
    <sheet name="APL_04_FIDEL" sheetId="22" r:id="rId26"/>
    <sheet name="APL_03_FIDEL" sheetId="15" r:id="rId27"/>
    <sheet name="APL_02_FIDEL" sheetId="16" r:id="rId28"/>
    <sheet name="APL_01_FIDEL" sheetId="17" r:id="rId29"/>
    <sheet name="COMENTARIOS" sheetId="18" r:id="rId30"/>
  </sheets>
  <definedNames>
    <definedName name="_xlnm._FilterDatabase" localSheetId="28" hidden="1">APL_01_FIDEL!$A$1:$X$197</definedName>
    <definedName name="_xlnm._FilterDatabase" localSheetId="22" hidden="1">APL_01_INSAT!$A$1:$R$195</definedName>
    <definedName name="_xlnm._FilterDatabase" localSheetId="10" hidden="1">APL_01_NOTA!$A$1:$R$195</definedName>
    <definedName name="_xlnm._FilterDatabase" localSheetId="16" hidden="1">APL_01_SAT!$A$1:$R$195</definedName>
    <definedName name="_xlnm._FilterDatabase" localSheetId="27" hidden="1">APL_02_FIDEL!$A$1:$X$197</definedName>
    <definedName name="_xlnm._FilterDatabase" localSheetId="21" hidden="1">APL_02_INSAT!$A$1:$R$195</definedName>
    <definedName name="_xlnm._FilterDatabase" localSheetId="9" hidden="1">APL_02_NOTA!$A$1:$R$195</definedName>
    <definedName name="_xlnm._FilterDatabase" localSheetId="15" hidden="1">APL_02_SAT!$A$1:$R$195</definedName>
    <definedName name="_xlnm._FilterDatabase" localSheetId="26" hidden="1">APL_03_FIDEL!$A$1:$X$197</definedName>
    <definedName name="_xlnm._FilterDatabase" localSheetId="20" hidden="1">APL_03_INSAT!$A$1:$R$195</definedName>
    <definedName name="_xlnm._FilterDatabase" localSheetId="8" hidden="1">APL_03_NOTA!$A$1:$R$195</definedName>
    <definedName name="_xlnm._FilterDatabase" localSheetId="14" hidden="1">APL_03_SAT!$A$1:$R$195</definedName>
    <definedName name="_xlnm._FilterDatabase" localSheetId="25" hidden="1">APL_04_FIDEL!$A$1:$X$197</definedName>
    <definedName name="_xlnm._FilterDatabase" localSheetId="19" hidden="1">APL_04_INSAT!$A$1:$R$195</definedName>
    <definedName name="_xlnm._FilterDatabase" localSheetId="7" hidden="1">APL_04_NOTA!$A$1:$R$195</definedName>
    <definedName name="_xlnm._FilterDatabase" localSheetId="13" hidden="1">APL_04_SAT!$A$1:$R$195</definedName>
    <definedName name="_xlnm._FilterDatabase" localSheetId="24" hidden="1">APL_05_FIDEL!$A$1:$X$227</definedName>
    <definedName name="_xlnm._FilterDatabase" localSheetId="18" hidden="1">APL_05_INSAT!$A$1:$R$225</definedName>
    <definedName name="_xlnm._FilterDatabase" localSheetId="6" hidden="1">APL_05_NOTA!$A$1:$R$225</definedName>
    <definedName name="_xlnm._FilterDatabase" localSheetId="12" hidden="1">APL_05_SAT!$A$1:$R$225</definedName>
    <definedName name="_xlnm._FilterDatabase" localSheetId="23" hidden="1">APL_06_FIDEL!$A$1:$X$227</definedName>
    <definedName name="_xlnm._FilterDatabase" localSheetId="5" hidden="1">APL_06_NOTA!$A$1:$R$252</definedName>
    <definedName name="_xlnm._FilterDatabase" localSheetId="1" hidden="1">ATRIBUTOS!$A$1:$B$1</definedName>
    <definedName name="_xlnm._FilterDatabase" localSheetId="29" hidden="1">COMENTARIOS!$A$1:$H$1332</definedName>
    <definedName name="_xlnm._FilterDatabase" localSheetId="4" hidden="1">PERFIL!$A$1:$N$225</definedName>
    <definedName name="_xlnm._FilterDatabase" localSheetId="2" hidden="1">SEGMENTOS!$A$1:$C$228</definedName>
    <definedName name="_xlnm._FilterDatabase" localSheetId="3" hidden="1">USUARIOS!$A$1:$BA$1</definedName>
    <definedName name="IDS">SEGMENTOS!$A$2:$A$273</definedName>
    <definedName name="SEGMENTO">SEGMENTOS!$B$2:$B$273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iIb5M4yNqysZfcy4CZIhQBgHTPrQ=="/>
    </ext>
  </extLst>
</workbook>
</file>

<file path=xl/calcChain.xml><?xml version="1.0" encoding="utf-8"?>
<calcChain xmlns="http://schemas.openxmlformats.org/spreadsheetml/2006/main">
  <c r="B197" i="22" l="1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197" i="17"/>
  <c r="B196" i="17"/>
  <c r="B195" i="17"/>
  <c r="B194" i="17"/>
  <c r="B193" i="17"/>
  <c r="B192" i="17"/>
  <c r="B191" i="17"/>
  <c r="B190" i="17"/>
  <c r="B189" i="17"/>
  <c r="B188" i="17"/>
  <c r="B187" i="17"/>
  <c r="B186" i="17"/>
  <c r="B185" i="17"/>
  <c r="B184" i="17"/>
  <c r="B183" i="17"/>
  <c r="B182" i="17"/>
  <c r="B181" i="17"/>
  <c r="B180" i="17"/>
  <c r="B179" i="17"/>
  <c r="B178" i="17"/>
  <c r="B177" i="17"/>
  <c r="B176" i="17"/>
  <c r="B175" i="17"/>
  <c r="B174" i="17"/>
  <c r="B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2"/>
  <c r="B4" i="15"/>
  <c r="B4" i="16"/>
  <c r="B4" i="17"/>
  <c r="B4" i="26"/>
  <c r="Q138" i="14" l="1"/>
  <c r="Q139" i="14"/>
  <c r="Q140" i="14"/>
  <c r="Q137" i="14"/>
  <c r="Q140" i="11"/>
  <c r="Q139" i="11"/>
  <c r="Q138" i="11"/>
  <c r="Q137" i="11"/>
  <c r="Q138" i="8"/>
  <c r="Q139" i="8"/>
  <c r="Q140" i="8"/>
  <c r="Q137" i="8"/>
  <c r="B165" i="5" l="1"/>
  <c r="B155" i="5"/>
  <c r="B145" i="5"/>
  <c r="B135" i="5"/>
  <c r="B129" i="5"/>
  <c r="B119" i="5"/>
  <c r="B109" i="5"/>
  <c r="B108" i="5"/>
  <c r="B107" i="5"/>
  <c r="B106" i="5"/>
  <c r="B105" i="5"/>
  <c r="B104" i="5"/>
  <c r="B103" i="5"/>
  <c r="B102" i="5"/>
  <c r="B101" i="5"/>
  <c r="B100" i="5"/>
  <c r="B99" i="5"/>
  <c r="B89" i="5"/>
  <c r="B79" i="5"/>
  <c r="B69" i="5"/>
  <c r="B59" i="5"/>
  <c r="B50" i="5"/>
  <c r="B40" i="5"/>
  <c r="B30" i="5"/>
  <c r="B20" i="5"/>
  <c r="B10" i="5"/>
  <c r="B170" i="5"/>
  <c r="B169" i="5"/>
  <c r="B168" i="5"/>
  <c r="B167" i="5"/>
  <c r="B166" i="5"/>
  <c r="B164" i="5"/>
  <c r="B163" i="5"/>
  <c r="B162" i="5"/>
  <c r="B161" i="5"/>
  <c r="B160" i="5"/>
  <c r="B159" i="5"/>
  <c r="B158" i="5"/>
  <c r="B157" i="5"/>
  <c r="B156" i="5"/>
  <c r="B154" i="5"/>
  <c r="B153" i="5"/>
  <c r="B152" i="5"/>
  <c r="B151" i="5"/>
  <c r="B150" i="5"/>
  <c r="B149" i="5"/>
  <c r="B148" i="5"/>
  <c r="B147" i="5"/>
  <c r="B146" i="5"/>
  <c r="B144" i="5"/>
  <c r="B143" i="5"/>
  <c r="B142" i="5"/>
  <c r="B141" i="5"/>
  <c r="B140" i="5"/>
  <c r="B139" i="5"/>
  <c r="B138" i="5"/>
  <c r="B137" i="5"/>
  <c r="B136" i="5"/>
  <c r="B134" i="5"/>
  <c r="B133" i="5"/>
  <c r="B132" i="5"/>
  <c r="B131" i="5"/>
  <c r="B130" i="5"/>
  <c r="B128" i="5"/>
  <c r="B127" i="5"/>
  <c r="B126" i="5"/>
  <c r="B125" i="5"/>
  <c r="B124" i="5"/>
  <c r="B123" i="5"/>
  <c r="B122" i="5"/>
  <c r="B121" i="5"/>
  <c r="B120" i="5"/>
  <c r="B118" i="5"/>
  <c r="B117" i="5"/>
  <c r="B116" i="5"/>
  <c r="B115" i="5"/>
  <c r="B114" i="5"/>
  <c r="B113" i="5"/>
  <c r="B112" i="5"/>
  <c r="B111" i="5"/>
  <c r="B110" i="5"/>
  <c r="B98" i="5"/>
  <c r="B97" i="5"/>
  <c r="B96" i="5"/>
  <c r="B95" i="5"/>
  <c r="B94" i="5"/>
  <c r="B93" i="5"/>
  <c r="B92" i="5"/>
  <c r="B91" i="5"/>
  <c r="B90" i="5"/>
  <c r="B88" i="5"/>
  <c r="B87" i="5"/>
  <c r="B86" i="5"/>
  <c r="B85" i="5"/>
  <c r="B84" i="5"/>
  <c r="B83" i="5"/>
  <c r="B82" i="5"/>
  <c r="B81" i="5"/>
  <c r="B80" i="5"/>
  <c r="B78" i="5"/>
  <c r="B77" i="5"/>
  <c r="B76" i="5"/>
  <c r="B75" i="5"/>
  <c r="B74" i="5"/>
  <c r="B73" i="5"/>
  <c r="B72" i="5"/>
  <c r="B71" i="5"/>
  <c r="B70" i="5"/>
  <c r="B68" i="5"/>
  <c r="B67" i="5"/>
  <c r="B66" i="5"/>
  <c r="B65" i="5"/>
  <c r="B64" i="5"/>
  <c r="B63" i="5"/>
  <c r="B62" i="5"/>
  <c r="B61" i="5"/>
  <c r="B60" i="5"/>
  <c r="B58" i="5"/>
  <c r="B57" i="5"/>
  <c r="B56" i="5"/>
  <c r="B55" i="5"/>
  <c r="B54" i="5"/>
  <c r="B53" i="5"/>
  <c r="B52" i="5"/>
  <c r="B51" i="5"/>
  <c r="B49" i="5"/>
  <c r="B48" i="5"/>
  <c r="B47" i="5"/>
  <c r="B46" i="5"/>
  <c r="B45" i="5"/>
  <c r="B44" i="5"/>
  <c r="B43" i="5"/>
  <c r="B42" i="5"/>
  <c r="B41" i="5"/>
  <c r="B39" i="5"/>
  <c r="B38" i="5"/>
  <c r="B37" i="5"/>
  <c r="B36" i="5"/>
  <c r="B35" i="5"/>
  <c r="B34" i="5"/>
  <c r="B33" i="5"/>
  <c r="B32" i="5"/>
  <c r="B31" i="5"/>
  <c r="B29" i="5"/>
  <c r="B28" i="5"/>
  <c r="B27" i="5"/>
  <c r="B26" i="5"/>
  <c r="B25" i="5"/>
  <c r="B24" i="5"/>
  <c r="B23" i="5"/>
  <c r="B22" i="5"/>
  <c r="B21" i="5"/>
  <c r="B19" i="5"/>
  <c r="B18" i="5"/>
  <c r="B17" i="5"/>
  <c r="B16" i="5"/>
  <c r="B15" i="5"/>
  <c r="B14" i="5"/>
  <c r="B13" i="5"/>
  <c r="B12" i="5"/>
  <c r="B11" i="5"/>
  <c r="B9" i="5"/>
  <c r="B8" i="5"/>
  <c r="B7" i="5"/>
  <c r="B6" i="5"/>
  <c r="B5" i="5"/>
  <c r="B4" i="5"/>
  <c r="B3" i="5"/>
</calcChain>
</file>

<file path=xl/sharedStrings.xml><?xml version="1.0" encoding="utf-8"?>
<sst xmlns="http://schemas.openxmlformats.org/spreadsheetml/2006/main" count="6459" uniqueCount="478">
  <si>
    <t>ID_PROJETO</t>
  </si>
  <si>
    <t>PROJETO</t>
  </si>
  <si>
    <t>DATA</t>
  </si>
  <si>
    <t>ID_Atributo</t>
  </si>
  <si>
    <t>Atributo</t>
  </si>
  <si>
    <t>Grupo</t>
  </si>
  <si>
    <t>Área / Dimensão</t>
  </si>
  <si>
    <t>Impacto</t>
  </si>
  <si>
    <t>Importância</t>
  </si>
  <si>
    <t>ORGANIZADA: tem normas, orientações e processos lógicos, bem estruturados, claros, com serviços e produtos bem definidos.</t>
  </si>
  <si>
    <t>Qualidade Percebida</t>
  </si>
  <si>
    <t>Personalidade Corporativa</t>
  </si>
  <si>
    <t>DISPONÍVEL: é receptiva às demandas e necessidades dos clientes internos.</t>
  </si>
  <si>
    <t>PARCEIRA: trabalha em sintonia com as áreas clientes, conhecendo as particularidades e necessidades, desenvolvendo soluções e antecipando-se aos problemas.</t>
  </si>
  <si>
    <t>FLEXÍVEL: tem padrões definidos, mas busca alternativas em situações especiais, emergenciais, difíceis, atípicas.</t>
  </si>
  <si>
    <t>PROGRESSIVA: busca implementar melhorias e inovações de forma a aprimorar cada vez mais seus produtos e serviços.</t>
  </si>
  <si>
    <t>AGREGADORA: presta serviços que agregam valor à organização e às áreas clientes.</t>
  </si>
  <si>
    <t>FACILIDADE DE ACESSO: tem processos amigáveis, fáceis de acessar, de solicitar e de acompanhar (mesmo considerando a complexidade de alguns serviços).</t>
  </si>
  <si>
    <t>Prestação de serviços</t>
  </si>
  <si>
    <t>COMUNICAÇÃO: mantém um bom fluxo de informação com o cliente; informa adequadamente mudanças de processos e no cronograma de entregas.</t>
  </si>
  <si>
    <t>CONFIABILIDADE: presta serviços de qualidade, de acordo com os padrões definidos ou de acordo com o solicitado, consistentes ao longo do tempo.</t>
  </si>
  <si>
    <t>CUMPRIMENTO DOS PRAZOS: cumpre os prazos definidos ou acordados.</t>
  </si>
  <si>
    <t>ECONOMICIDADE: atua na busca da melhor solução em termos de custo versus benefício, não desperdiça recursos.</t>
  </si>
  <si>
    <t>PRESTATIVIDADE: seu pessoal tem uma boa postura, tem disposição para atender o cliente, cortesia e educação.</t>
  </si>
  <si>
    <t>SOLUÇÃO DE PROBLEMAS: resolve os problemas durante ou após a prestação do serviço a tempo e a contento, apresenta soluções rápidas.</t>
  </si>
  <si>
    <t>ID_Segmento</t>
  </si>
  <si>
    <t>Segmento</t>
  </si>
  <si>
    <t>Comparativo</t>
  </si>
  <si>
    <t>Mercado</t>
  </si>
  <si>
    <t>Gestores avaliando todas as Áreas de Suporte</t>
  </si>
  <si>
    <t>Todos do CD SB Campo avaliando todas as Áreas de Suporte</t>
  </si>
  <si>
    <t>Gestores do CD SB Campo avaliando todas as Áreas de Suporte</t>
  </si>
  <si>
    <t>Gestores dos CLIAs Santos e Guarujá avaliando todas as Áreas de Suporte</t>
  </si>
  <si>
    <t>Gestores do Escritório SPaulo avaliando todas as Áreas de Suporte</t>
  </si>
  <si>
    <t>Todos de Itaqui/MA avaliando todas as Áreas de Suporte</t>
  </si>
  <si>
    <t>Gestores de Itaqui/MA avaliando todas as Áreas de Suporte</t>
  </si>
  <si>
    <t>Todos do Tecon Santos avaliando todas as Áreas de Suporte</t>
  </si>
  <si>
    <t>Gestores do Tecon Santos avaliando todas as Áreas de Suporte</t>
  </si>
  <si>
    <t>Todos do Tecon VConde avaliando todas as Áreas de Suporte</t>
  </si>
  <si>
    <t>NÃO Gestores do TEV + TK10 avaliando todas as Áreas de Suporte</t>
  </si>
  <si>
    <t>Gestores avaliando Almoxarifado</t>
  </si>
  <si>
    <t>Gerentes avaliando Almoxarifado</t>
  </si>
  <si>
    <t>Coordenadores avaliando Almoxarifado</t>
  </si>
  <si>
    <t>Gestores do Tecon Santos avaliando Almoxarifado</t>
  </si>
  <si>
    <t>Todos avaliando Comunicação Corporativa</t>
  </si>
  <si>
    <t>Gestores avaliando Comunicação Corporativa</t>
  </si>
  <si>
    <t>NÃO Gestores avaliando Comunicação Corporativa</t>
  </si>
  <si>
    <t>Diretores avaliando Comunicação Corporativa</t>
  </si>
  <si>
    <t>Gerentes avaliando Comunicação Corporativa</t>
  </si>
  <si>
    <t>Coordenadores avaliando Comunicação Corporativa</t>
  </si>
  <si>
    <t>Gestores do CD SB Campo avaliando Comunicação Corporativa</t>
  </si>
  <si>
    <t>Gestores dos CLIAs Santos e Guarujá avaliando Comunicação Corporativa</t>
  </si>
  <si>
    <t>Gestores de Itaqui/MA avaliando Comunicação Corporativa</t>
  </si>
  <si>
    <t>Gestores do Tecon Santos avaliando Comunicação Corporativa</t>
  </si>
  <si>
    <t>Todos avaliando Facilities</t>
  </si>
  <si>
    <t>Gestores avaliando Facilities</t>
  </si>
  <si>
    <t>NÃO Gestores avaliando Facilities</t>
  </si>
  <si>
    <t>Diretores avaliando Facilities</t>
  </si>
  <si>
    <t>Gerentes avaliando Facilities</t>
  </si>
  <si>
    <t>Coordenadores avaliando Facilities</t>
  </si>
  <si>
    <t>Gestores do CD SB Campo avaliando Facilities</t>
  </si>
  <si>
    <t>Gestores dos CLIAs Santos e Guarujá avaliando Facilities</t>
  </si>
  <si>
    <t>Gestores do Tecon Santos avaliando Facilities</t>
  </si>
  <si>
    <t>Todos avaliando Gente &amp; Gestão</t>
  </si>
  <si>
    <t>Gestores avaliando Gente &amp; Gestão</t>
  </si>
  <si>
    <t>NÃO Gestores avaliando Gente &amp; Gestão</t>
  </si>
  <si>
    <t>Diretores avaliando Gente &amp; Gestão</t>
  </si>
  <si>
    <t>Gerentes avaliando Gente &amp; Gestão</t>
  </si>
  <si>
    <t>Coordenadores avaliando Gente &amp; Gestão</t>
  </si>
  <si>
    <t>Gestores de Itaqui/MA avaliando Gente &amp; Gestão</t>
  </si>
  <si>
    <t>Gestores do CD SB Campo avaliando Gente &amp; Gestão</t>
  </si>
  <si>
    <t>Gestores dos CLIAs Santos e Guarujá avaliando Gente &amp; Gestão</t>
  </si>
  <si>
    <t>Gestores do Tecon Santos avaliando Gente &amp; Gestão</t>
  </si>
  <si>
    <t>Gestores avaliando JURÍDICO</t>
  </si>
  <si>
    <t>Diretores avaliando JURÍDICO</t>
  </si>
  <si>
    <t>Gerentes avaliando JURÍDICO</t>
  </si>
  <si>
    <t>Coordenadores avaliando JURÍDICO</t>
  </si>
  <si>
    <t>Gestores do CD SB do Campo avaliando JURÍDICO</t>
  </si>
  <si>
    <t>Gestores do Escritório SPaulo avaliando JURÍDICO</t>
  </si>
  <si>
    <t>Gestores de Itaqui/MA avaliando JURÍDICO</t>
  </si>
  <si>
    <t>Gestores do Tecon Santos avaliando JURÍDICO</t>
  </si>
  <si>
    <t>Gestores avaliando Jurídico - Contencioso e Regulatório</t>
  </si>
  <si>
    <t>Diretores avaliando Jurídico - Contencioso e Regulatório</t>
  </si>
  <si>
    <t>Gerentes avaliando Jurídico - Contencioso e Regulatório</t>
  </si>
  <si>
    <t>Gestores do Escritório SPaulo avaliando Jurídico - Contencioso e Regulatório</t>
  </si>
  <si>
    <t>Gestores avaliando Jurídico - Contratos</t>
  </si>
  <si>
    <t>Diretores avaliando Jurídico - Contratos</t>
  </si>
  <si>
    <t>Gerentes avaliando Jurídico - Contratos</t>
  </si>
  <si>
    <t>Coordenadores avaliando Jurídico - Contratos</t>
  </si>
  <si>
    <t>Gestores do CD SB Campo avaliando Jurídico - Contratos</t>
  </si>
  <si>
    <t>Gestores do CLIA Santos e Guarujá avaliando Jurídico - Contratos</t>
  </si>
  <si>
    <t>Gestores do Escritório SPaulo avaliando Jurídico - Contratos</t>
  </si>
  <si>
    <t>Gestores do Tecon Santos avaliando Jurídico - Contratos</t>
  </si>
  <si>
    <t>Gestores do Tecon Vila do Conde avaliando Jurídico Contratos</t>
  </si>
  <si>
    <t>Gestores avaliando Jurídico - Sindical</t>
  </si>
  <si>
    <t>Gestores avaliando Orçamento e Desempenho</t>
  </si>
  <si>
    <t>Diretores avaliando Orçamento e Desempenho</t>
  </si>
  <si>
    <t>Gerentes avaliando Orçamento e Desempenho</t>
  </si>
  <si>
    <t>Gestores do CD SB Campo avaliando Orçamento e Desempenho</t>
  </si>
  <si>
    <t>Gestores do Escritório SPaulo avaliando Orçamento e Desempenho</t>
  </si>
  <si>
    <t>Gestores do Tecon Santos avaliando Orçamento e Desempenho</t>
  </si>
  <si>
    <t>Todos avaliando Segurança Patrimonial</t>
  </si>
  <si>
    <t>Gestores avaliando Segurança Patrimonial</t>
  </si>
  <si>
    <t>NÃO Gestores avaliando Segurança Patrimonial</t>
  </si>
  <si>
    <t>Diretores avaliando Segurança Patrimonial</t>
  </si>
  <si>
    <t>Gerentes avaliando Segurança Patrimonial</t>
  </si>
  <si>
    <t>Coordenadores avaliando Segurança Patrimonial</t>
  </si>
  <si>
    <t>Gestores do CD SB Campo avaliando Segurança Patrimonial</t>
  </si>
  <si>
    <t>Gestores dos CLIAs Santos e Guarujá avaliando Segurança Patrimonial</t>
  </si>
  <si>
    <t>Gestores do Escritório SPaulo avaliando Segurança Patrimonial</t>
  </si>
  <si>
    <t>Gestores do Tecon Santos avaliando Segurança Patrimonial</t>
  </si>
  <si>
    <t>Gestores do Tecon Vila do Conde avaliando Segurança Patrimonial</t>
  </si>
  <si>
    <t>Gestores avaliando SSMA</t>
  </si>
  <si>
    <t>Diretores avaliando SSMA</t>
  </si>
  <si>
    <t>Gerentes avaliando SSMA</t>
  </si>
  <si>
    <t>Coordenadores avaliando SSMA</t>
  </si>
  <si>
    <t>Gestores de Itaqui/MA avaliando SSMA</t>
  </si>
  <si>
    <t>Gestores dos CLIAs Santos e Guarujá avaliando SSMA</t>
  </si>
  <si>
    <t>Gestores do Escritório SPaulo avaliando SSMA</t>
  </si>
  <si>
    <t>Gestores do Tecon Santos avaliando SSMA</t>
  </si>
  <si>
    <t>Gestores avaliando Suprimentos</t>
  </si>
  <si>
    <t>Diretores avaliando Suprimentos</t>
  </si>
  <si>
    <t>Gerentes avaliando Suprimentos</t>
  </si>
  <si>
    <t>Gestores do CD SB Campo Suprimentos</t>
  </si>
  <si>
    <t>Gestores do Escritório SPaulo avaliando Suprimentos</t>
  </si>
  <si>
    <t>Gestores do Tecon Santos avaliando Suprimentos</t>
  </si>
  <si>
    <t>Todos avaliando Tecnologia</t>
  </si>
  <si>
    <t>Gestores avaliando Tecnologia</t>
  </si>
  <si>
    <t>NÃO Gestores avaliando Tecnologia</t>
  </si>
  <si>
    <t>Diretores avaliando Tecnologia</t>
  </si>
  <si>
    <t>Gerentes avaliando Tecnologia</t>
  </si>
  <si>
    <t>Coordenadores avaliando Tecnologia</t>
  </si>
  <si>
    <t>Gestores do CD SB Campo Tecnologia</t>
  </si>
  <si>
    <t>Gestores dos CLIAs Santos e Guarujá avaliando Tecnologia</t>
  </si>
  <si>
    <t>Gestores do Escritório SPaulo avaliando Tecnologia</t>
  </si>
  <si>
    <t>Gestores do Tecon Santos avaliando Tecnologia</t>
  </si>
  <si>
    <t>Gestores do Tecon Vila do Conde avaliando Tecnologia</t>
  </si>
  <si>
    <t>ID_Usuario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</si>
  <si>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</si>
  <si>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</si>
  <si>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</si>
  <si>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</si>
  <si>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</si>
  <si>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</si>
  <si>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</si>
  <si>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</si>
  <si>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</si>
  <si>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</si>
  <si>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</si>
  <si>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</si>
  <si>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</si>
  <si>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</si>
  <si>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</si>
  <si>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</si>
  <si>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</si>
  <si>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</si>
  <si>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</si>
  <si>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</si>
  <si>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</si>
  <si>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</si>
  <si>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</si>
  <si>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</si>
  <si>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</si>
  <si>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</si>
  <si>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</si>
  <si>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</si>
  <si>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</si>
  <si>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</si>
  <si>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</si>
  <si>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</si>
  <si>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</si>
  <si>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</si>
  <si>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</si>
  <si>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</si>
  <si>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</si>
  <si>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</si>
  <si>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</si>
  <si>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</si>
  <si>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</si>
  <si>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</si>
  <si>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</si>
  <si>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</si>
  <si>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</si>
  <si>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</si>
  <si>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</si>
  <si>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</si>
  <si>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</si>
  <si>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</si>
  <si>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</si>
  <si>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K3L5M</t>
  </si>
  <si>
    <t>L5T9B</t>
  </si>
  <si>
    <t>T6D7N</t>
  </si>
  <si>
    <t>J3C7T</t>
  </si>
  <si>
    <t>Z4K6J</t>
  </si>
  <si>
    <t>F2C8U</t>
  </si>
  <si>
    <t>E8H3W</t>
  </si>
  <si>
    <t>J8T5E</t>
  </si>
  <si>
    <t>J3D2S</t>
  </si>
  <si>
    <t>J6C7D</t>
  </si>
  <si>
    <t>A3G5K</t>
  </si>
  <si>
    <t>A8Y3U</t>
  </si>
  <si>
    <t>U5Y6A</t>
  </si>
  <si>
    <t>S5A8P</t>
  </si>
  <si>
    <t>M4V8N</t>
  </si>
  <si>
    <t>Segmento_Nome</t>
  </si>
  <si>
    <t>Data</t>
  </si>
  <si>
    <t>Qtd. de avaliações</t>
  </si>
  <si>
    <t>Tipo de avaliador</t>
  </si>
  <si>
    <t>Localidade</t>
  </si>
  <si>
    <t>-</t>
  </si>
  <si>
    <t>Gestores</t>
  </si>
  <si>
    <t>Não Gestores</t>
  </si>
  <si>
    <t>CD SB Campo</t>
  </si>
  <si>
    <t>CLIAs Santos e Guarujá</t>
  </si>
  <si>
    <t>Escritórios São Paulo</t>
  </si>
  <si>
    <t>Itaqui/MA</t>
  </si>
  <si>
    <t>Tecon Imbituba</t>
  </si>
  <si>
    <t>Tecon Santos</t>
  </si>
  <si>
    <t>Tecon Vila do Conde</t>
  </si>
  <si>
    <t>TEV + TK10</t>
  </si>
  <si>
    <t>ID_SEGMENTO</t>
  </si>
  <si>
    <t>SEGMENTO</t>
  </si>
  <si>
    <t>IQP</t>
  </si>
  <si>
    <t>I$P</t>
  </si>
  <si>
    <t/>
  </si>
  <si>
    <t>ISQP</t>
  </si>
  <si>
    <t>IS$P</t>
  </si>
  <si>
    <t>IIQP</t>
  </si>
  <si>
    <t>II$P</t>
  </si>
  <si>
    <t>Santos Brasil</t>
  </si>
  <si>
    <t>Satisfação geral</t>
  </si>
  <si>
    <t>Evolução</t>
  </si>
  <si>
    <t>Continuidade</t>
  </si>
  <si>
    <t>Fidelidade</t>
  </si>
  <si>
    <t>IFC</t>
  </si>
  <si>
    <t>Muito satisfeito</t>
  </si>
  <si>
    <t>Satisfeito</t>
  </si>
  <si>
    <t>Nem satisfeito nem insatisfeito</t>
  </si>
  <si>
    <t>Insatisfeito</t>
  </si>
  <si>
    <t>Muito insatisfeito</t>
  </si>
  <si>
    <t>Muito perto do ideal</t>
  </si>
  <si>
    <t>Perto do ideal</t>
  </si>
  <si>
    <t>A meio caminho do ideal</t>
  </si>
  <si>
    <t>Longe do ideal</t>
  </si>
  <si>
    <t>Muito longe do ideal</t>
  </si>
  <si>
    <t>Definitivamente sim</t>
  </si>
  <si>
    <t>Provavelmente sim</t>
  </si>
  <si>
    <t>Talvez sim talvez não</t>
  </si>
  <si>
    <t>Provavelmente não</t>
  </si>
  <si>
    <t>Definitivamente não</t>
  </si>
  <si>
    <t>Clientes Prime</t>
  </si>
  <si>
    <t>Clientes Favoráveis</t>
  </si>
  <si>
    <t>Clientes Vulneráveis</t>
  </si>
  <si>
    <t>Clientes Insatisfeitos</t>
  </si>
  <si>
    <t>Clientes de Alto Risco</t>
  </si>
  <si>
    <t>AREA_DIMENSAO</t>
  </si>
  <si>
    <t>COMENTARIO</t>
  </si>
  <si>
    <t>CLASSIFICACAO</t>
  </si>
  <si>
    <t>Área avaliada</t>
  </si>
  <si>
    <t>Processo do Jurídico</t>
  </si>
  <si>
    <t>VISUALIZA01</t>
  </si>
  <si>
    <t>VISUALIZA02</t>
  </si>
  <si>
    <t>VISUALIZA03</t>
  </si>
  <si>
    <t>Não Gestores do CD SB Campo avaliando Comunicação Corporativa</t>
  </si>
  <si>
    <t>Não Gestores do CLIA Guarujá avaliando Comunicação Corporativa</t>
  </si>
  <si>
    <t>Não Gestores do CLIA Santos avaliando Comunicação Corporativa</t>
  </si>
  <si>
    <t>Não Gestores do Escritórios SPaulo avaliando Comunicação Corporativa</t>
  </si>
  <si>
    <t>Não Gestores de Itaqui avaliando Comunicação Corporativa</t>
  </si>
  <si>
    <t>Não Gestores do TEV + TK10 avaliando Comunicação Corporativa</t>
  </si>
  <si>
    <t>Não Gestores do Tecon Imbituba avaliando Comunicação Corporativa</t>
  </si>
  <si>
    <t>Não Gestores do Tecon Santos avaliando Comunicação Corporativa</t>
  </si>
  <si>
    <t>Não Gestores do Tecon VConde avaliando Comunicação Corporativa</t>
  </si>
  <si>
    <t>Não Gestores do CD SB Campo avaliando Facilities</t>
  </si>
  <si>
    <t>Não Gestores do CLIA Guarujá avaliando Facilities</t>
  </si>
  <si>
    <t>Não Gestores do CLIA Santos avaliando Facilities</t>
  </si>
  <si>
    <t>Não Gestores do Escritórios SPaulo avaliando Facilities</t>
  </si>
  <si>
    <t>Não Gestores de Itaqui avaliando Facilities</t>
  </si>
  <si>
    <t>Não Gestores do TEV + TK10 avaliando Facilities</t>
  </si>
  <si>
    <t>Não Gestores do Tecon Imbituba avaliando Facilities</t>
  </si>
  <si>
    <t>Não Gestores do Tecon Santos avaliando Facilities</t>
  </si>
  <si>
    <t>Não Gestores do Tecon VConde avaliando Facilities</t>
  </si>
  <si>
    <t>Não Gestores do CD SB Campo avaliando Gente &amp; Gestão</t>
  </si>
  <si>
    <t>Não Gestores do CLIA Guarujá avaliando Gente &amp; Gestão</t>
  </si>
  <si>
    <t>Não Gestores do CLIA Santos avaliando Gente &amp; Gestão</t>
  </si>
  <si>
    <t>Não Gestores do Escritórios SPaulo avaliando Gente &amp; Gestão</t>
  </si>
  <si>
    <t>Não Gestores de Itaqui avaliando Gente &amp; Gestão</t>
  </si>
  <si>
    <t>Não Gestores do TEV + TK10 avaliando Gente &amp; Gestão</t>
  </si>
  <si>
    <t>Não Gestores do Tecon Imbituba avaliando Gente &amp; Gestão</t>
  </si>
  <si>
    <t>Não Gestores do Tecon Santos avaliando Gente &amp; Gestão</t>
  </si>
  <si>
    <t>Não Gestores do Tecon VConde avaliando Gente &amp; Gestão</t>
  </si>
  <si>
    <t>Não Gestores do CD SB Campo avaliando SSMA Local</t>
  </si>
  <si>
    <t>Não Gestores do CLIA Guarujá avaliando SSMA Local</t>
  </si>
  <si>
    <t>Não Gestores do CLIA Santos avaliando SSMA Local</t>
  </si>
  <si>
    <t>Não Gestores do Escritórios SPaulo avaliando SSMA Local</t>
  </si>
  <si>
    <t>Não Gestores de Itaqui avaliando SSMA Local</t>
  </si>
  <si>
    <t>Não Gestores do TEV + TK10 avaliando SSMA Local</t>
  </si>
  <si>
    <t>Não Gestores do Tecon Imbituba avaliando SSMA Local</t>
  </si>
  <si>
    <t>Não Gestores do Tecon Santos avaliando SSMA Local</t>
  </si>
  <si>
    <t>Não Gestores do Tecon VConde avaliando SSMA Local</t>
  </si>
  <si>
    <t>Não Gestores do CD SB Campo avaliando Segurança Patrimonial</t>
  </si>
  <si>
    <t>Não Gestores do CLIA Guarujá avaliando Segurança Patrimonial</t>
  </si>
  <si>
    <t>Não Gestores do CLIA Santos avaliando Segurança Patrimonial</t>
  </si>
  <si>
    <t>Não Gestores do Escritórios SPaulo avaliando Segurança Patrimonial</t>
  </si>
  <si>
    <t>Não Gestores de Itaqui avaliando Segurança Patrimonial</t>
  </si>
  <si>
    <t>Não Gestores do TEV + TK10 avaliando Segurança Patrimonial</t>
  </si>
  <si>
    <t>Não Gestores do Tecon Imbituba avaliando Segurança Patrimonial</t>
  </si>
  <si>
    <t>Não Gestores do Tecon Santos avaliando Segurança Patrimonial</t>
  </si>
  <si>
    <t>Não Gestores do Tecon VConde avaliando Segurança Patrimonial</t>
  </si>
  <si>
    <t>Não Gestores do CD SB Campo avaliando Tecnologia</t>
  </si>
  <si>
    <t>Não Gestores do CLIA Guarujá avaliando Tecnologia</t>
  </si>
  <si>
    <t>Não Gestores do CLIA Santos avaliando Tecnologia</t>
  </si>
  <si>
    <t>Não Gestores do Escritórios SPaulo avaliando Tecnologia</t>
  </si>
  <si>
    <t>Não Gestores de Itaqui avaliando Tecnologia</t>
  </si>
  <si>
    <t>Não Gestores do TEV + TK10 avaliando Tecnologia</t>
  </si>
  <si>
    <t>Não Gestores do Tecon Imbituba avaliando Tecnologia</t>
  </si>
  <si>
    <t>Não Gestores do Tecon Santos avaliando Tecnologia</t>
  </si>
  <si>
    <t>Não Gestores do Tecon VConde avaliando Tecnologia</t>
  </si>
  <si>
    <t>Pesquisa de Satisfação dos Clientes Internos das Áreas de Suporte da Santos Brasil</t>
  </si>
  <si>
    <t>Gestores dos CLIAs Santos e Guarujá avaliando Almoxarifado</t>
  </si>
  <si>
    <t>Supervisores avaliando Comunicação Corporativa</t>
  </si>
  <si>
    <t>Gestores do Escritório SPaulo avaliando Comunicação Corporativa</t>
  </si>
  <si>
    <t>Gestores do Tecon VConde avaliando Comunicação Corporativa</t>
  </si>
  <si>
    <t>Não Gestores do Escritório Santos avaliando Comunicação Corporativa</t>
  </si>
  <si>
    <t>Não Gestores do Escritório SPaulo avaliando Comunicação Corporativa</t>
  </si>
  <si>
    <t>Não Gestores de Itaqui/MA avaliando Comunicação Corporativa</t>
  </si>
  <si>
    <t>Não Gestores do Tecon + TCG Imbituba avaliando Comunicação Corporativa</t>
  </si>
  <si>
    <t>Não Gestores dos Terminais TEV + K10 avaliando Comunicação Corporativa</t>
  </si>
  <si>
    <t>Supervisores avaliando Facilities</t>
  </si>
  <si>
    <t>Gestores do Escritório SPaulo avaliando Facilities</t>
  </si>
  <si>
    <t>Gestores de Itaqui/MA avaliando Facilities</t>
  </si>
  <si>
    <t>Gestores do Tecon VConde avaliando Facilities</t>
  </si>
  <si>
    <t>Não Gestores do Escritório Santos avaliando Facilities</t>
  </si>
  <si>
    <t>Não Gestores do Escritório SPaulo avaliando Facilities</t>
  </si>
  <si>
    <t>Não Gestores de Itaqui/MA avaliando Facilities</t>
  </si>
  <si>
    <t>Não Gestores do Tecon + TCG Imbituba avaliando Facilities</t>
  </si>
  <si>
    <t>Não Gestores dos Terminais TEV + K10 avaliando Facilities</t>
  </si>
  <si>
    <t>Supervisores avaliando Gente &amp; Gestão</t>
  </si>
  <si>
    <t>Gestores do Escritório SPaulo avaliando Gente &amp; Gestão</t>
  </si>
  <si>
    <t>Gestores do Tecon VConde avaliando Gente &amp; Gestão</t>
  </si>
  <si>
    <t>Não Gestores do Escritório Santos avaliando Gente &amp; Gestão</t>
  </si>
  <si>
    <t>Não Gestores do Escritório SPaulo avaliando Gente &amp; Gestão</t>
  </si>
  <si>
    <t>Não Gestores de Itaqui/MA avaliando Gente &amp; Gestão</t>
  </si>
  <si>
    <t>Não Gestores do Tecon + TCG Imbituba avaliando Gente &amp; Gestão</t>
  </si>
  <si>
    <t>Não Gestores dos Terminais TEV + K10 avaliando Gente &amp; Gestão</t>
  </si>
  <si>
    <t>Gestores dos CLIAs Santos e Guarujá avaliando JURÍDICO</t>
  </si>
  <si>
    <t>Gestores do Tecon VConde avaliando JURÍDICO</t>
  </si>
  <si>
    <t>Gestores do Tecon Santos avaliando Jurídico - Contencioso e Regulatório</t>
  </si>
  <si>
    <t>Gestores avaliando EXCELÊNCIA E GESTÃO</t>
  </si>
  <si>
    <t>Diretores avaliando EXCELÊNCIA E GESTÃO</t>
  </si>
  <si>
    <t>Gerentes avaliando EXCELÊNCIA E GESTÃO</t>
  </si>
  <si>
    <t>Coordenadores avaliando EXCELÊNCIA E GESTÃO</t>
  </si>
  <si>
    <t>Gestores do CD SB Campo avaliando EXCELÊNCIA E GESTÃO</t>
  </si>
  <si>
    <t>Gestores dos CLIAs Santos e Guarujá avaliando EXCELÊNCIA E GESTÃO</t>
  </si>
  <si>
    <t>Gestores do Escritório Santos avaliando EXCELÊNCIA E GESTÃO</t>
  </si>
  <si>
    <t>Gestores do Escritório SPaulo avaliando EXCELÊNCIA E GESTÃO</t>
  </si>
  <si>
    <t>Gestores de Itaqui/MA avaliando EXCELÊNCIA E GESTÃO</t>
  </si>
  <si>
    <t>Gestores do Tecon + TCG Imbituba avaliando EXCELÊNCIA E GESTÃO</t>
  </si>
  <si>
    <t>Gestores do Tecon Santos avaliando EXCELÊNCIA E GESTÃO</t>
  </si>
  <si>
    <t>Gestores do Tecon VConde avaliando EXCELÊNCIA E GESTÃO</t>
  </si>
  <si>
    <t>Gestores dos Terminais TEV + K10 avaliando EXCELÊNCIA E GESTÃO</t>
  </si>
  <si>
    <t>Gestores avaliando Melhoria Contínua</t>
  </si>
  <si>
    <t>Diretores avaliando Melhoria Contínua</t>
  </si>
  <si>
    <t>Gerentes avaliando Melhoria Contínua</t>
  </si>
  <si>
    <t>Coordenadores avaliando Melhoria Contínua</t>
  </si>
  <si>
    <t>Gestores dos CLIAs Santos e Guarujá avaliando Melhoria Contínua</t>
  </si>
  <si>
    <t>Gestores do Escritório SPaulo avaliando Melhoria Contínua</t>
  </si>
  <si>
    <t>Gestores de Itaqui/MA avaliando Melhoria Contínua</t>
  </si>
  <si>
    <t>Gestores do Tecon Santos avaliando Melhoria Contínua</t>
  </si>
  <si>
    <t>Gestores avaliando PMO</t>
  </si>
  <si>
    <t>Diretores avaliando PMO</t>
  </si>
  <si>
    <t>Gerentes avaliando PMO</t>
  </si>
  <si>
    <t>Coordenadores avaliando PMO</t>
  </si>
  <si>
    <t>Gestores do Escritório SPaulo avaliando PMO</t>
  </si>
  <si>
    <t>Gestores de Itaqui/MA avaliando PMO</t>
  </si>
  <si>
    <t>Gestores do Tecon Santos avaliando PMO</t>
  </si>
  <si>
    <t>Gestores avaliando Rituais e Clientes</t>
  </si>
  <si>
    <t>Diretores avaliando Rituais e Clientes</t>
  </si>
  <si>
    <t>Gerentes avaliando Rituais e Clientes</t>
  </si>
  <si>
    <t>Coordenadores avaliando Rituais e Clientes</t>
  </si>
  <si>
    <t>Gestores dos CLIAs Santos e Guarujá avaliando Rituais e Clientes</t>
  </si>
  <si>
    <t>Gestores do Escritório SPaulo avaliando Rituais e Clientes</t>
  </si>
  <si>
    <t>Gestores de Itaqui/MA avaliando Rituais e Clientes</t>
  </si>
  <si>
    <t>Gestores do Tecon Santos avaliando Rituais e Clientes</t>
  </si>
  <si>
    <t>Supervisores avaliando Segurança Patrimonial</t>
  </si>
  <si>
    <t>Gestores de Itaqui/MA avaliando Segurança Patrimonial</t>
  </si>
  <si>
    <t>Não Gestores do Escritório Santos avaliando Segurança Patrimonial</t>
  </si>
  <si>
    <t>Não Gestores do Escritório SPaulo avaliando Segurança Patrimonial</t>
  </si>
  <si>
    <t>Não Gestores de Itaqui/MA avaliando Segurança Patrimonial</t>
  </si>
  <si>
    <t>Não Gestores do Tecon + TCG Imbituba avaliando Segurança Patrimonial</t>
  </si>
  <si>
    <t>Não Gestores dos Terminais TEV + K10 avaliando Segurança Patrimonial</t>
  </si>
  <si>
    <t>Todos avaliando SSMA</t>
  </si>
  <si>
    <t>Supervisores avaliando SSMA</t>
  </si>
  <si>
    <t>Gestores do CD SB Campo avaliando SSMA</t>
  </si>
  <si>
    <t>Gestores do Tecon VConde avaliando SSMA</t>
  </si>
  <si>
    <t>Gestores avaliando SSMA Corporativo</t>
  </si>
  <si>
    <t>Diretores avaliando SSMA Corporativo</t>
  </si>
  <si>
    <t>Gerentes avaliando SSMA Corporativo</t>
  </si>
  <si>
    <t>Coordenadores avaliando SSMA Corporativo</t>
  </si>
  <si>
    <t>Gestores do CD SB do Campo avaliando SSMA Corporativo</t>
  </si>
  <si>
    <t>Gestores do Escritório SPaulo avaliando SSMA Corporativo</t>
  </si>
  <si>
    <t>Gestores do Tecon Santos avaliando SSMA Corporativo</t>
  </si>
  <si>
    <t>Todos avaliando SSMA Local</t>
  </si>
  <si>
    <t>Gestores avaliando SSMA Local</t>
  </si>
  <si>
    <t>NÃO Gestores avaliando SSMA Local</t>
  </si>
  <si>
    <t>Gerentes avaliando SSMA Local</t>
  </si>
  <si>
    <t>Coordenadores avaliando SSMA Local</t>
  </si>
  <si>
    <t>Supervisores avaliando SSMA Local</t>
  </si>
  <si>
    <t>Gestores do CD SB Campo avaliando SSMA Local</t>
  </si>
  <si>
    <t>Gestores dos CLIAs Santos e Guarujá avaliando SSMA Local</t>
  </si>
  <si>
    <t>Gestores do Escritório SPaulo avaliando SSMA Local</t>
  </si>
  <si>
    <t>Gestores de Itaqui/MA avaliando SSMA Local</t>
  </si>
  <si>
    <t>Gestores do Tecon Santos avaliando SSMA Local</t>
  </si>
  <si>
    <t>Gestores do Tecon VConde avaliando SSMA Local</t>
  </si>
  <si>
    <t>Não Gestores do Escritório Santos avaliando SSMA Local</t>
  </si>
  <si>
    <t>Não Gestores do Escritório SPaulo avaliando SSMA Local</t>
  </si>
  <si>
    <t>Não Gestores de Itaqui/MA avaliando SSMA Local</t>
  </si>
  <si>
    <t>Não Gestores do Tecon + TCG Imbituba avaliando SSMA Local</t>
  </si>
  <si>
    <t>Não Gestores dos Terminais TEV + K10 avaliando SSMA Local</t>
  </si>
  <si>
    <t>Coordenadores avaliando Suprimentos</t>
  </si>
  <si>
    <t>Gestores dos CLIAs Santos e Guarujá avaliando Suprimentos</t>
  </si>
  <si>
    <t>Gestores de Itaqui/MA avaliando Suprimentos</t>
  </si>
  <si>
    <t>Supervisores avaliando Tecnologia</t>
  </si>
  <si>
    <t>Gestores de Itaqui/MA avaliando Tecnologia</t>
  </si>
  <si>
    <t>Não Gestores do Escritório Santos avaliando Tecnologia</t>
  </si>
  <si>
    <t>Não Gestores do Escritório SPaulo avaliando Tecnologia</t>
  </si>
  <si>
    <t>Não Gestores de Itaqui/MA avaliando Tecnologia</t>
  </si>
  <si>
    <t>Não Gestores do Tecon + TCG Imbituba avaliando Tecnologia</t>
  </si>
  <si>
    <t>Não Gestores dos Terminais TEV + K10 avaliando Tecnologia</t>
  </si>
  <si>
    <t>Todos avaliando todas as Áreas de Suporte</t>
  </si>
  <si>
    <t>NÃO Gestores avaliando todas as Áreas de Suporte</t>
  </si>
  <si>
    <t>Diretores avaliando todas as Áreas de Suporte</t>
  </si>
  <si>
    <t>Gerentes avaliando todas as Áreas de Suporte</t>
  </si>
  <si>
    <t>Coordenadores avaliando todas as Áreas de Suporte</t>
  </si>
  <si>
    <t>Supervisores avaliando todas as Áreas de Suporte</t>
  </si>
  <si>
    <t>Todos do Escritório Santos avaliando todas as Áreas de Suporte</t>
  </si>
  <si>
    <t>Todos do Escritório São Paulo avaliando todas as Áreas de Suporte</t>
  </si>
  <si>
    <t>Todos do Tecon + TCG Imbituba avaliando todas as Áreas de Suporte</t>
  </si>
  <si>
    <t>Todos dos Terminais TEV + K10 avaliando todas as Áreas de Suporte</t>
  </si>
  <si>
    <t>Gestores do Escritório Santos avaliando todas as Áreas de Suporte</t>
  </si>
  <si>
    <t>Não Gestores do CD SB Campo avaliando todas as Áreas de Suporte</t>
  </si>
  <si>
    <t>Não Gestores do CLIA Guarujá avaliando todas as Áreas de Suporte</t>
  </si>
  <si>
    <t>Não Gestores do CLIA Santos avaliando todas as Áreas de Suporte</t>
  </si>
  <si>
    <t>Não Gestores do Escritório Santos avaliando todas as Áreas de Suporte</t>
  </si>
  <si>
    <t>Não Gestores do Escritório SPaulo avaliando todas as Áreas de Suporte</t>
  </si>
  <si>
    <t>Não Gestores de Itaqui/MA avaliando todas as Áreas de Suporte</t>
  </si>
  <si>
    <t>Não Gestores do Tecon + TCG Imbituba avaliando todas as Áreas de Suporte</t>
  </si>
  <si>
    <t>Não Gestores do Tecon Santos avaliando todas as Áreas de Suporte</t>
  </si>
  <si>
    <t>Não Gestores do Tecon VConde avaliando todas as Áreas de Suporte</t>
  </si>
  <si>
    <t>Não Gestores dos Terminais TEV + K10 avaliando todas as Áreas de Suporte</t>
  </si>
  <si>
    <t>Gestores do Tecon + TCG Imbituba avaliando todas as Áreas de Suporte</t>
  </si>
  <si>
    <t>Gestores do Tecon VConde avaliando todas as Áreas de Suporte</t>
  </si>
  <si>
    <t>Gestores dos Terminais TEV + K10 avaliando todas as Áreas de Suporte</t>
  </si>
  <si>
    <t>Todos do CD SB Campo todas as Áreas de Suporte</t>
  </si>
  <si>
    <t>Todos do Escritório Santos todas as Áreas de Suporte</t>
  </si>
  <si>
    <t>Todos do Escritório São Paulo todas as Áreas de Suporte</t>
  </si>
  <si>
    <t>Todos de Itaqui/MA todas as Áreas de Suporte</t>
  </si>
  <si>
    <t>Todos do Tecon + TCG Imbituba todas as Áreas de Suporte</t>
  </si>
  <si>
    <t>Todos do Tecon Santos todas as Áreas de Suporte</t>
  </si>
  <si>
    <t>Todos do Tecon VConde todas as Áreas de Suporte</t>
  </si>
  <si>
    <t>Todos dos Terminais TEV + K10 todas as Áreas de Suporte</t>
  </si>
  <si>
    <t>Geral - Todas as Áreas de Suporte</t>
  </si>
  <si>
    <t>Almoxarifado</t>
  </si>
  <si>
    <t>Comunicação Corporativa</t>
  </si>
  <si>
    <t>Excelência e Gestão</t>
  </si>
  <si>
    <t>Facilities</t>
  </si>
  <si>
    <t>Gente &amp; Gestão</t>
  </si>
  <si>
    <t>JURÍDICO</t>
  </si>
  <si>
    <t>Jurídico - Contencioso e Regulatório</t>
  </si>
  <si>
    <t>Jurídico - Contratos</t>
  </si>
  <si>
    <t>Jurídico - Sindical</t>
  </si>
  <si>
    <t>Orçamento e Desempenho</t>
  </si>
  <si>
    <t>Segurança Patrimonial</t>
  </si>
  <si>
    <t>SSMA</t>
  </si>
  <si>
    <t>Suprimentos</t>
  </si>
  <si>
    <t>Tecnologia</t>
  </si>
  <si>
    <t>Melhoria Contínua</t>
  </si>
  <si>
    <t>PMO</t>
  </si>
  <si>
    <t>Rituais e 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</si>
</sst>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/yyyy"/>
    <numFmt numFmtId="165" formatCode="0.0%"/>
    <numFmt numFmtId="166" formatCode="0.0"/>
    <numFmt numFmtId="167" formatCode="#0.0%"/>
  </numFmts>
  <fonts count="31" x14ac:knownFonts="1">
    <font>
      <sz val="11"/>
      <color rgb="FF000000"/>
      <name val="Calibri"/>
      <scheme val="minor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1"/>
      <color rgb="FF1795B0"/>
      <name val="Calibri"/>
      <family val="2"/>
    </font>
    <font>
      <b/>
      <sz val="13"/>
      <color theme="0"/>
      <name val="Trebuchet MS"/>
      <family val="2"/>
    </font>
    <font>
      <b/>
      <sz val="12"/>
      <color theme="0"/>
      <name val="Trebuchet MS"/>
      <family val="2"/>
    </font>
    <font>
      <b/>
      <sz val="10"/>
      <color theme="0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Calibri"/>
      <family val="2"/>
      <scheme val="minor"/>
    </font>
    <font>
      <b/>
      <sz val="11"/>
      <color theme="1"/>
      <name val="Trebuchet MS"/>
      <family val="2"/>
    </font>
    <font>
      <b/>
      <sz val="11"/>
      <color theme="3"/>
      <name val="Trebuchet MS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3"/>
      <name val="Trebuchet MS"/>
      <family val="2"/>
    </font>
    <font>
      <b/>
      <sz val="12"/>
      <color theme="3"/>
      <name val="Trebuchet MS"/>
      <family val="2"/>
    </font>
    <font>
      <sz val="10"/>
      <color theme="3"/>
      <name val="Trebuchet MS"/>
      <family val="2"/>
    </font>
    <font>
      <sz val="12"/>
      <color theme="3"/>
      <name val="Trebuchet MS"/>
      <family val="2"/>
    </font>
    <font>
      <sz val="11"/>
      <color theme="3"/>
      <name val="Trebuchet MS"/>
      <family val="2"/>
    </font>
    <font>
      <sz val="12"/>
      <color theme="1"/>
      <name val="Calibri"/>
      <family val="2"/>
    </font>
    <font>
      <b/>
      <sz val="11"/>
      <color rgb="FF000000"/>
      <name val="Trebuchet MS"/>
      <family val="2"/>
    </font>
    <font>
      <sz val="12"/>
      <color theme="1"/>
      <name val="Trebuchet MS"/>
      <family val="2"/>
    </font>
    <font>
      <b/>
      <sz val="13"/>
      <color theme="1"/>
      <name val="Trebuchet MS"/>
      <family val="2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1795B0"/>
      <name val="Calibri"/>
      <family val="2"/>
    </font>
    <font>
      <b/>
      <sz val="12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BDBDB"/>
        <bgColor rgb="FFDBDBDB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DEEAF6"/>
        <bgColor rgb="FFDEEAF6"/>
      </patternFill>
    </fill>
    <fill>
      <patternFill patternType="solid">
        <fgColor rgb="FFFEF2CB"/>
        <bgColor rgb="FFFEF2CB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6DCE4"/>
        <bgColor rgb="FFD6DCE4"/>
      </patternFill>
    </fill>
    <fill>
      <patternFill patternType="solid">
        <fgColor rgb="FFDADADA"/>
        <bgColor rgb="FFDADADA"/>
      </patternFill>
    </fill>
    <fill>
      <patternFill patternType="solid">
        <fgColor theme="0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rgb="FFC5E0B3"/>
        <bgColor rgb="FFC5E0B3"/>
      </patternFill>
    </fill>
    <fill>
      <patternFill patternType="solid">
        <fgColor rgb="FFC6E0B4"/>
        <bgColor rgb="FFC6E0B4"/>
      </patternFill>
    </fill>
    <fill>
      <patternFill patternType="solid">
        <fgColor rgb="FF2A7F1B"/>
        <bgColor rgb="FF2A7F1B"/>
      </patternFill>
    </fill>
    <fill>
      <patternFill patternType="solid">
        <fgColor rgb="FFE2EFDA"/>
        <bgColor rgb="FFE2EFDA"/>
      </patternFill>
    </fill>
    <fill>
      <patternFill patternType="solid">
        <fgColor rgb="FFFFBDBD"/>
        <bgColor rgb="FFFFBDBD"/>
      </patternFill>
    </fill>
    <fill>
      <patternFill patternType="solid">
        <fgColor rgb="FFFFD9D9"/>
        <bgColor rgb="FFFFD9D9"/>
      </patternFill>
    </fill>
    <fill>
      <patternFill patternType="solid">
        <fgColor rgb="FFC00000"/>
        <bgColor rgb="FFC00000"/>
      </patternFill>
    </fill>
    <fill>
      <patternFill patternType="solid">
        <fgColor rgb="FFE6D5F3"/>
        <bgColor rgb="FFE6D5F3"/>
      </patternFill>
    </fill>
    <fill>
      <patternFill patternType="solid">
        <fgColor rgb="FF548235"/>
        <bgColor rgb="FF548235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rgb="FFFFD966"/>
      </patternFill>
    </fill>
    <fill>
      <patternFill patternType="solid">
        <fgColor rgb="FFFF7C80"/>
        <bgColor rgb="FFFF7C80"/>
      </patternFill>
    </fill>
    <fill>
      <patternFill patternType="solid">
        <fgColor rgb="FF7030A0"/>
        <bgColor rgb="FF7030A0"/>
      </patternFill>
    </fill>
    <fill>
      <patternFill patternType="solid">
        <fgColor rgb="FFD8D8D8"/>
        <bgColor rgb="FFD8D8D8"/>
      </patternFill>
    </fill>
    <fill>
      <patternFill patternType="solid">
        <fgColor theme="2" tint="-4.9989318521683403E-2"/>
        <bgColor rgb="FFF1E8F8"/>
      </patternFill>
    </fill>
    <fill>
      <patternFill patternType="solid">
        <fgColor theme="2" tint="-4.9989318521683403E-2"/>
        <bgColor rgb="FFBDD6EE"/>
      </patternFill>
    </fill>
    <fill>
      <patternFill patternType="solid">
        <fgColor rgb="FFEFE5F7"/>
        <bgColor rgb="FFFFD9D9"/>
      </patternFill>
    </fill>
    <fill>
      <patternFill patternType="solid">
        <fgColor rgb="FFEFE5F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9B9"/>
        <bgColor indexed="64"/>
      </patternFill>
    </fill>
  </fills>
  <borders count="92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hair">
        <color rgb="FF2F5597"/>
      </left>
      <right style="hair">
        <color rgb="FF2F5597"/>
      </right>
      <top style="medium">
        <color rgb="FF2F5597"/>
      </top>
      <bottom style="hair">
        <color rgb="FF2F5597"/>
      </bottom>
      <diagonal/>
    </border>
    <border>
      <left/>
      <right/>
      <top/>
      <bottom/>
      <diagonal/>
    </border>
    <border>
      <left style="hair">
        <color rgb="FF2F5597"/>
      </left>
      <right style="hair">
        <color rgb="FF2F5597"/>
      </right>
      <top style="hair">
        <color rgb="FF2F5597"/>
      </top>
      <bottom style="hair">
        <color rgb="FF2F5597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/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/>
      <diagonal/>
    </border>
    <border>
      <left/>
      <right style="hair">
        <color rgb="FF2F5597"/>
      </right>
      <top style="medium">
        <color rgb="FF2F5597"/>
      </top>
      <bottom style="hair">
        <color rgb="FF2F5597"/>
      </bottom>
      <diagonal/>
    </border>
    <border>
      <left/>
      <right style="hair">
        <color rgb="FF2F5597"/>
      </right>
      <top style="hair">
        <color rgb="FF2F5597"/>
      </top>
      <bottom style="hair">
        <color rgb="FF2F5597"/>
      </bottom>
      <diagonal/>
    </border>
    <border>
      <left/>
      <right style="hair">
        <color rgb="FF2F5597"/>
      </right>
      <top style="hair">
        <color rgb="FF2F5597"/>
      </top>
      <bottom/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theme="0" tint="-0.499984740745262"/>
      </left>
      <right style="hair">
        <color rgb="FF1F4E79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rgb="FF1E4E79"/>
      </left>
      <right/>
      <top style="medium">
        <color theme="0" tint="-0.499984740745262"/>
      </top>
      <bottom style="hair">
        <color theme="0" tint="-0.499984740745262"/>
      </bottom>
      <diagonal/>
    </border>
    <border>
      <left style="hair">
        <color rgb="FF1795B0"/>
      </left>
      <right style="hair">
        <color rgb="FF1795B0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rgb="FF1795B0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rgb="FF1795B0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1795B0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1795B0"/>
      </left>
      <right style="hair">
        <color rgb="FF1795B0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rgb="FF1795B0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rgb="FF1795B0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rgb="FF1795B0"/>
      </left>
      <right/>
      <top style="hair">
        <color theme="0" tint="-0.499984740745262"/>
      </top>
      <bottom style="medium">
        <color theme="0" tint="-0.499984740745262"/>
      </bottom>
      <diagonal/>
    </border>
    <border>
      <left style="hair">
        <color rgb="FF1795B0"/>
      </left>
      <right style="hair">
        <color rgb="FF1795B0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rgb="FF1795B0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hair">
        <color rgb="FF1795B0"/>
      </right>
      <top/>
      <bottom style="hair">
        <color theme="0" tint="-0.499984740745262"/>
      </bottom>
      <diagonal/>
    </border>
    <border>
      <left style="hair">
        <color rgb="FF1795B0"/>
      </left>
      <right/>
      <top/>
      <bottom style="hair">
        <color theme="0" tint="-0.499984740745262"/>
      </bottom>
      <diagonal/>
    </border>
    <border>
      <left style="hair">
        <color rgb="FF1795B0"/>
      </left>
      <right style="hair">
        <color rgb="FF1795B0"/>
      </right>
      <top/>
      <bottom style="hair">
        <color theme="0" tint="-0.499984740745262"/>
      </bottom>
      <diagonal/>
    </border>
    <border>
      <left style="hair">
        <color rgb="FF1795B0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rgb="FF1795B0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rgb="FF1795B0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 style="hair">
        <color rgb="FF1795B0"/>
      </right>
      <top/>
      <bottom style="hair">
        <color theme="0" tint="-0.499984740745262"/>
      </bottom>
      <diagonal/>
    </border>
    <border>
      <left/>
      <right style="hair">
        <color rgb="FF1795B0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rgb="FF1795B0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/>
      <top/>
      <bottom/>
      <diagonal/>
    </border>
    <border>
      <left style="hair">
        <color rgb="FF1795B0"/>
      </left>
      <right/>
      <top style="hair">
        <color rgb="FF1795B0"/>
      </top>
      <bottom/>
      <diagonal/>
    </border>
    <border>
      <left style="hair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hair">
        <color theme="0" tint="-0.499984740745262"/>
      </right>
      <top style="medium">
        <color theme="0" tint="-0.499984740745262"/>
      </top>
      <bottom/>
      <diagonal/>
    </border>
  </borders>
  <cellStyleXfs count="3">
    <xf numFmtId="0" fontId="0" fillId="0" borderId="0"/>
    <xf numFmtId="0" fontId="15" fillId="0" borderId="12"/>
    <xf numFmtId="0" fontId="11" fillId="0" borderId="12"/>
  </cellStyleXfs>
  <cellXfs count="433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/>
    <xf numFmtId="0" fontId="3" fillId="2" borderId="1" xfId="0" applyFont="1" applyFill="1" applyBorder="1" applyAlignment="1">
      <alignment horizontal="right" vertical="center" wrapText="1" indent="1"/>
    </xf>
    <xf numFmtId="0" fontId="3" fillId="2" borderId="3" xfId="0" applyFont="1" applyFill="1" applyBorder="1" applyAlignment="1">
      <alignment horizontal="right" vertical="center" wrapText="1" indent="1"/>
    </xf>
    <xf numFmtId="0" fontId="3" fillId="2" borderId="5" xfId="0" applyFont="1" applyFill="1" applyBorder="1" applyAlignment="1">
      <alignment horizontal="right" vertical="center" wrapText="1" indent="1"/>
    </xf>
    <xf numFmtId="0" fontId="9" fillId="0" borderId="2" xfId="0" applyFont="1" applyBorder="1" applyAlignment="1">
      <alignment horizontal="left" vertical="center" wrapText="1" indent="1"/>
    </xf>
    <xf numFmtId="0" fontId="9" fillId="0" borderId="4" xfId="0" applyFont="1" applyBorder="1" applyAlignment="1">
      <alignment horizontal="left" vertical="center" wrapText="1" indent="1"/>
    </xf>
    <xf numFmtId="164" fontId="9" fillId="0" borderId="6" xfId="0" applyNumberFormat="1" applyFont="1" applyBorder="1" applyAlignment="1">
      <alignment horizontal="left" vertical="center" wrapText="1" indent="1"/>
    </xf>
    <xf numFmtId="0" fontId="9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left" vertical="center" wrapText="1"/>
    </xf>
    <xf numFmtId="2" fontId="3" fillId="0" borderId="16" xfId="0" applyNumberFormat="1" applyFont="1" applyBorder="1" applyAlignment="1">
      <alignment horizontal="center" vertical="center" wrapText="1"/>
    </xf>
    <xf numFmtId="165" fontId="3" fillId="0" borderId="17" xfId="0" applyNumberFormat="1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2" fontId="3" fillId="0" borderId="19" xfId="0" applyNumberFormat="1" applyFont="1" applyBorder="1" applyAlignment="1">
      <alignment horizontal="center" vertical="center" wrapText="1"/>
    </xf>
    <xf numFmtId="165" fontId="3" fillId="0" borderId="20" xfId="0" applyNumberFormat="1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2" fontId="3" fillId="0" borderId="22" xfId="0" applyNumberFormat="1" applyFont="1" applyBorder="1" applyAlignment="1">
      <alignment horizontal="center"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 indent="1"/>
    </xf>
    <xf numFmtId="0" fontId="8" fillId="0" borderId="16" xfId="0" applyFont="1" applyBorder="1" applyAlignment="1">
      <alignment horizontal="left" vertical="center" wrapText="1" indent="1"/>
    </xf>
    <xf numFmtId="0" fontId="12" fillId="0" borderId="19" xfId="0" applyFont="1" applyBorder="1" applyAlignment="1">
      <alignment horizontal="left" vertical="center" wrapText="1" inden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indent="1"/>
    </xf>
    <xf numFmtId="0" fontId="16" fillId="0" borderId="0" xfId="0" applyFont="1"/>
    <xf numFmtId="0" fontId="13" fillId="3" borderId="36" xfId="0" applyFont="1" applyFill="1" applyBorder="1" applyAlignment="1">
      <alignment horizontal="center" vertical="center" wrapText="1"/>
    </xf>
    <xf numFmtId="0" fontId="13" fillId="10" borderId="37" xfId="0" applyFont="1" applyFill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3" fillId="2" borderId="45" xfId="0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11" borderId="40" xfId="0" applyFont="1" applyFill="1" applyBorder="1" applyAlignment="1">
      <alignment horizontal="center" vertical="center" wrapText="1"/>
    </xf>
    <xf numFmtId="0" fontId="17" fillId="11" borderId="43" xfId="0" applyFont="1" applyFill="1" applyBorder="1" applyAlignment="1">
      <alignment horizontal="center" vertical="center" wrapText="1"/>
    </xf>
    <xf numFmtId="0" fontId="17" fillId="11" borderId="45" xfId="0" applyFont="1" applyFill="1" applyBorder="1" applyAlignment="1">
      <alignment horizontal="center" vertical="center" wrapText="1"/>
    </xf>
    <xf numFmtId="0" fontId="17" fillId="11" borderId="48" xfId="0" applyFont="1" applyFill="1" applyBorder="1" applyAlignment="1">
      <alignment horizontal="center" vertical="center" wrapText="1"/>
    </xf>
    <xf numFmtId="0" fontId="17" fillId="0" borderId="58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14" fontId="19" fillId="0" borderId="61" xfId="0" applyNumberFormat="1" applyFont="1" applyBorder="1" applyAlignment="1">
      <alignment horizontal="center" vertical="center" wrapText="1"/>
    </xf>
    <xf numFmtId="14" fontId="19" fillId="0" borderId="62" xfId="0" applyNumberFormat="1" applyFont="1" applyBorder="1" applyAlignment="1">
      <alignment horizontal="center" vertical="center" wrapText="1"/>
    </xf>
    <xf numFmtId="14" fontId="19" fillId="0" borderId="63" xfId="0" applyNumberFormat="1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0" fontId="13" fillId="2" borderId="61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8" fillId="27" borderId="40" xfId="0" applyFont="1" applyFill="1" applyBorder="1" applyAlignment="1">
      <alignment horizontal="center" vertical="center" wrapText="1"/>
    </xf>
    <xf numFmtId="0" fontId="18" fillId="27" borderId="44" xfId="0" applyFont="1" applyFill="1" applyBorder="1" applyAlignment="1">
      <alignment horizontal="center" vertical="center" wrapText="1"/>
    </xf>
    <xf numFmtId="0" fontId="18" fillId="27" borderId="45" xfId="0" applyFont="1" applyFill="1" applyBorder="1" applyAlignment="1">
      <alignment horizontal="center" vertical="center" wrapText="1"/>
    </xf>
    <xf numFmtId="0" fontId="18" fillId="28" borderId="49" xfId="0" applyFont="1" applyFill="1" applyBorder="1" applyAlignment="1">
      <alignment horizontal="center" vertical="center" wrapText="1"/>
    </xf>
    <xf numFmtId="0" fontId="17" fillId="2" borderId="46" xfId="0" applyFont="1" applyFill="1" applyBorder="1" applyAlignment="1">
      <alignment horizontal="left" vertical="center" wrapText="1" indent="1"/>
    </xf>
    <xf numFmtId="0" fontId="18" fillId="28" borderId="50" xfId="0" applyFont="1" applyFill="1" applyBorder="1" applyAlignment="1">
      <alignment horizontal="left" vertical="center" wrapText="1" indent="1"/>
    </xf>
    <xf numFmtId="0" fontId="20" fillId="27" borderId="41" xfId="0" applyFont="1" applyFill="1" applyBorder="1" applyAlignment="1">
      <alignment horizontal="left" vertical="center" wrapText="1" indent="1"/>
    </xf>
    <xf numFmtId="0" fontId="20" fillId="27" borderId="46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left" indent="1"/>
    </xf>
    <xf numFmtId="0" fontId="5" fillId="12" borderId="26" xfId="0" applyFont="1" applyFill="1" applyBorder="1" applyAlignment="1">
      <alignment horizontal="center" vertical="center"/>
    </xf>
    <xf numFmtId="0" fontId="6" fillId="19" borderId="26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0" fontId="5" fillId="12" borderId="24" xfId="0" applyFont="1" applyFill="1" applyBorder="1" applyAlignment="1">
      <alignment horizontal="center" vertical="center"/>
    </xf>
    <xf numFmtId="0" fontId="6" fillId="19" borderId="24" xfId="0" applyFont="1" applyFill="1" applyBorder="1" applyAlignment="1">
      <alignment horizontal="center" vertical="center" wrapText="1"/>
    </xf>
    <xf numFmtId="0" fontId="6" fillId="15" borderId="24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7" fillId="5" borderId="25" xfId="0" applyFont="1" applyFill="1" applyBorder="1" applyAlignment="1">
      <alignment horizontal="center" vertical="center" wrapText="1"/>
    </xf>
    <xf numFmtId="0" fontId="17" fillId="5" borderId="72" xfId="0" applyFont="1" applyFill="1" applyBorder="1" applyAlignment="1">
      <alignment horizontal="center" vertical="center" wrapText="1"/>
    </xf>
    <xf numFmtId="0" fontId="21" fillId="0" borderId="0" xfId="0" applyFont="1"/>
    <xf numFmtId="0" fontId="13" fillId="5" borderId="27" xfId="0" applyFont="1" applyFill="1" applyBorder="1" applyAlignment="1">
      <alignment horizontal="center" vertical="center" wrapText="1"/>
    </xf>
    <xf numFmtId="14" fontId="13" fillId="5" borderId="65" xfId="0" applyNumberFormat="1" applyFont="1" applyFill="1" applyBorder="1" applyAlignment="1">
      <alignment horizontal="center" vertical="center" wrapText="1"/>
    </xf>
    <xf numFmtId="166" fontId="13" fillId="0" borderId="66" xfId="0" applyNumberFormat="1" applyFont="1" applyBorder="1" applyAlignment="1">
      <alignment horizontal="center" vertical="center" wrapText="1"/>
    </xf>
    <xf numFmtId="166" fontId="13" fillId="0" borderId="67" xfId="0" applyNumberFormat="1" applyFont="1" applyBorder="1" applyAlignment="1">
      <alignment horizontal="center" vertical="center" wrapText="1"/>
    </xf>
    <xf numFmtId="166" fontId="13" fillId="5" borderId="27" xfId="0" applyNumberFormat="1" applyFont="1" applyFill="1" applyBorder="1" applyAlignment="1">
      <alignment horizontal="center" vertical="center" wrapText="1"/>
    </xf>
    <xf numFmtId="166" fontId="13" fillId="5" borderId="29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13" fillId="5" borderId="15" xfId="0" applyFont="1" applyFill="1" applyBorder="1" applyAlignment="1">
      <alignment horizontal="center" vertical="center" wrapText="1"/>
    </xf>
    <xf numFmtId="14" fontId="13" fillId="5" borderId="8" xfId="0" applyNumberFormat="1" applyFont="1" applyFill="1" applyBorder="1" applyAlignment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66" fontId="13" fillId="0" borderId="10" xfId="0" applyNumberFormat="1" applyFont="1" applyBorder="1" applyAlignment="1">
      <alignment horizontal="center" vertical="center" wrapText="1"/>
    </xf>
    <xf numFmtId="166" fontId="13" fillId="5" borderId="15" xfId="0" applyNumberFormat="1" applyFont="1" applyFill="1" applyBorder="1" applyAlignment="1">
      <alignment horizontal="center" vertical="center" wrapText="1"/>
    </xf>
    <xf numFmtId="166" fontId="13" fillId="5" borderId="17" xfId="0" applyNumberFormat="1" applyFont="1" applyFill="1" applyBorder="1" applyAlignment="1">
      <alignment horizontal="center" vertical="center" wrapText="1"/>
    </xf>
    <xf numFmtId="14" fontId="13" fillId="5" borderId="35" xfId="0" applyNumberFormat="1" applyFont="1" applyFill="1" applyBorder="1" applyAlignment="1">
      <alignment horizontal="center" vertical="center" wrapText="1"/>
    </xf>
    <xf numFmtId="166" fontId="13" fillId="0" borderId="9" xfId="0" applyNumberFormat="1" applyFont="1" applyBorder="1" applyAlignment="1">
      <alignment horizontal="center" vertical="center" wrapText="1"/>
    </xf>
    <xf numFmtId="166" fontId="13" fillId="0" borderId="68" xfId="0" applyNumberFormat="1" applyFont="1" applyBorder="1" applyAlignment="1">
      <alignment horizontal="center" vertical="center" wrapText="1"/>
    </xf>
    <xf numFmtId="14" fontId="13" fillId="5" borderId="73" xfId="0" applyNumberFormat="1" applyFont="1" applyFill="1" applyBorder="1" applyAlignment="1">
      <alignment horizontal="center" vertical="center" wrapText="1"/>
    </xf>
    <xf numFmtId="166" fontId="13" fillId="0" borderId="28" xfId="0" applyNumberFormat="1" applyFont="1" applyBorder="1" applyAlignment="1">
      <alignment horizontal="center" vertical="center" wrapText="1"/>
    </xf>
    <xf numFmtId="166" fontId="13" fillId="0" borderId="69" xfId="0" applyNumberFormat="1" applyFont="1" applyBorder="1" applyAlignment="1">
      <alignment horizontal="center" vertical="center" wrapText="1"/>
    </xf>
    <xf numFmtId="14" fontId="13" fillId="5" borderId="74" xfId="0" applyNumberFormat="1" applyFont="1" applyFill="1" applyBorder="1" applyAlignment="1">
      <alignment horizontal="center" vertical="center" wrapText="1"/>
    </xf>
    <xf numFmtId="166" fontId="13" fillId="0" borderId="16" xfId="0" applyNumberFormat="1" applyFont="1" applyBorder="1" applyAlignment="1">
      <alignment horizontal="center" vertical="center" wrapText="1"/>
    </xf>
    <xf numFmtId="166" fontId="13" fillId="0" borderId="70" xfId="0" applyNumberFormat="1" applyFont="1" applyBorder="1" applyAlignment="1">
      <alignment horizontal="center" vertical="center" wrapText="1"/>
    </xf>
    <xf numFmtId="0" fontId="13" fillId="17" borderId="24" xfId="0" applyFont="1" applyFill="1" applyBorder="1" applyAlignment="1">
      <alignment horizontal="center" vertical="center" wrapText="1"/>
    </xf>
    <xf numFmtId="0" fontId="13" fillId="17" borderId="25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18" borderId="72" xfId="0" applyFont="1" applyFill="1" applyBorder="1" applyAlignment="1">
      <alignment horizontal="center" vertical="center" wrapText="1"/>
    </xf>
    <xf numFmtId="0" fontId="13" fillId="18" borderId="27" xfId="0" applyFont="1" applyFill="1" applyBorder="1" applyAlignment="1">
      <alignment horizontal="center" vertical="center" wrapText="1"/>
    </xf>
    <xf numFmtId="14" fontId="13" fillId="18" borderId="65" xfId="0" applyNumberFormat="1" applyFont="1" applyFill="1" applyBorder="1" applyAlignment="1">
      <alignment horizontal="center" vertical="center" wrapText="1"/>
    </xf>
    <xf numFmtId="165" fontId="13" fillId="0" borderId="66" xfId="0" applyNumberFormat="1" applyFont="1" applyBorder="1" applyAlignment="1">
      <alignment horizontal="center" vertical="center" wrapText="1"/>
    </xf>
    <xf numFmtId="165" fontId="13" fillId="0" borderId="67" xfId="0" applyNumberFormat="1" applyFont="1" applyBorder="1" applyAlignment="1">
      <alignment horizontal="center" vertical="center" wrapText="1"/>
    </xf>
    <xf numFmtId="167" fontId="13" fillId="18" borderId="27" xfId="0" applyNumberFormat="1" applyFont="1" applyFill="1" applyBorder="1" applyAlignment="1">
      <alignment horizontal="center" vertical="center" wrapText="1"/>
    </xf>
    <xf numFmtId="167" fontId="13" fillId="18" borderId="29" xfId="0" applyNumberFormat="1" applyFont="1" applyFill="1" applyBorder="1" applyAlignment="1">
      <alignment horizontal="center" vertical="center" wrapText="1"/>
    </xf>
    <xf numFmtId="0" fontId="13" fillId="18" borderId="15" xfId="0" applyFont="1" applyFill="1" applyBorder="1" applyAlignment="1">
      <alignment horizontal="center" vertical="center" wrapText="1"/>
    </xf>
    <xf numFmtId="14" fontId="13" fillId="18" borderId="8" xfId="0" applyNumberFormat="1" applyFont="1" applyFill="1" applyBorder="1" applyAlignment="1">
      <alignment horizontal="center" vertical="center" wrapText="1"/>
    </xf>
    <xf numFmtId="165" fontId="13" fillId="0" borderId="7" xfId="0" applyNumberFormat="1" applyFont="1" applyBorder="1" applyAlignment="1">
      <alignment horizontal="center" vertical="center" wrapText="1"/>
    </xf>
    <xf numFmtId="165" fontId="13" fillId="0" borderId="10" xfId="0" applyNumberFormat="1" applyFont="1" applyBorder="1" applyAlignment="1">
      <alignment horizontal="center" vertical="center" wrapText="1"/>
    </xf>
    <xf numFmtId="167" fontId="13" fillId="18" borderId="15" xfId="0" applyNumberFormat="1" applyFont="1" applyFill="1" applyBorder="1" applyAlignment="1">
      <alignment horizontal="center" vertical="center" wrapText="1"/>
    </xf>
    <xf numFmtId="167" fontId="13" fillId="18" borderId="17" xfId="0" applyNumberFormat="1" applyFont="1" applyFill="1" applyBorder="1" applyAlignment="1">
      <alignment horizontal="center" vertical="center" wrapText="1"/>
    </xf>
    <xf numFmtId="14" fontId="13" fillId="18" borderId="35" xfId="0" applyNumberFormat="1" applyFont="1" applyFill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165" fontId="13" fillId="0" borderId="68" xfId="0" applyNumberFormat="1" applyFont="1" applyBorder="1" applyAlignment="1">
      <alignment horizontal="center" vertical="center" wrapText="1"/>
    </xf>
    <xf numFmtId="14" fontId="13" fillId="18" borderId="73" xfId="0" applyNumberFormat="1" applyFont="1" applyFill="1" applyBorder="1" applyAlignment="1">
      <alignment horizontal="center" vertical="center" wrapText="1"/>
    </xf>
    <xf numFmtId="165" fontId="13" fillId="0" borderId="28" xfId="0" applyNumberFormat="1" applyFont="1" applyBorder="1" applyAlignment="1">
      <alignment horizontal="center" vertical="center" wrapText="1"/>
    </xf>
    <xf numFmtId="165" fontId="13" fillId="0" borderId="69" xfId="0" applyNumberFormat="1" applyFont="1" applyBorder="1" applyAlignment="1">
      <alignment horizontal="center" vertical="center" wrapText="1"/>
    </xf>
    <xf numFmtId="14" fontId="13" fillId="18" borderId="74" xfId="0" applyNumberFormat="1" applyFont="1" applyFill="1" applyBorder="1" applyAlignment="1">
      <alignment horizontal="center" vertical="center" wrapText="1"/>
    </xf>
    <xf numFmtId="165" fontId="13" fillId="0" borderId="16" xfId="0" applyNumberFormat="1" applyFont="1" applyBorder="1" applyAlignment="1">
      <alignment horizontal="center" vertical="center" wrapText="1"/>
    </xf>
    <xf numFmtId="165" fontId="13" fillId="0" borderId="70" xfId="0" applyNumberFormat="1" applyFont="1" applyBorder="1" applyAlignment="1">
      <alignment horizontal="center" vertical="center" wrapText="1"/>
    </xf>
    <xf numFmtId="0" fontId="13" fillId="0" borderId="0" xfId="0" applyFont="1"/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3" fillId="13" borderId="24" xfId="0" applyFont="1" applyFill="1" applyBorder="1" applyAlignment="1">
      <alignment horizontal="center" vertical="center" wrapText="1"/>
    </xf>
    <xf numFmtId="0" fontId="13" fillId="14" borderId="25" xfId="0" applyFont="1" applyFill="1" applyBorder="1" applyAlignment="1">
      <alignment horizontal="center" vertical="center" wrapText="1"/>
    </xf>
    <xf numFmtId="0" fontId="17" fillId="8" borderId="25" xfId="0" applyFont="1" applyFill="1" applyBorder="1" applyAlignment="1">
      <alignment horizontal="center" vertical="center" wrapText="1"/>
    </xf>
    <xf numFmtId="0" fontId="17" fillId="8" borderId="72" xfId="0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horizontal="center" vertical="center" wrapText="1"/>
    </xf>
    <xf numFmtId="14" fontId="13" fillId="16" borderId="65" xfId="0" applyNumberFormat="1" applyFont="1" applyFill="1" applyBorder="1" applyAlignment="1">
      <alignment horizontal="center" vertical="center" wrapText="1"/>
    </xf>
    <xf numFmtId="167" fontId="13" fillId="8" borderId="27" xfId="0" applyNumberFormat="1" applyFont="1" applyFill="1" applyBorder="1" applyAlignment="1">
      <alignment horizontal="center" vertical="center" wrapText="1"/>
    </xf>
    <xf numFmtId="167" fontId="13" fillId="8" borderId="29" xfId="0" applyNumberFormat="1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14" fontId="13" fillId="16" borderId="8" xfId="0" applyNumberFormat="1" applyFont="1" applyFill="1" applyBorder="1" applyAlignment="1">
      <alignment horizontal="center" vertical="center" wrapText="1"/>
    </xf>
    <xf numFmtId="167" fontId="13" fillId="8" borderId="15" xfId="0" applyNumberFormat="1" applyFont="1" applyFill="1" applyBorder="1" applyAlignment="1">
      <alignment horizontal="center" vertical="center" wrapText="1"/>
    </xf>
    <xf numFmtId="167" fontId="13" fillId="8" borderId="17" xfId="0" applyNumberFormat="1" applyFont="1" applyFill="1" applyBorder="1" applyAlignment="1">
      <alignment horizontal="center" vertical="center" wrapText="1"/>
    </xf>
    <xf numFmtId="14" fontId="13" fillId="16" borderId="35" xfId="0" applyNumberFormat="1" applyFont="1" applyFill="1" applyBorder="1" applyAlignment="1">
      <alignment horizontal="center" vertical="center" wrapText="1"/>
    </xf>
    <xf numFmtId="14" fontId="13" fillId="16" borderId="73" xfId="0" applyNumberFormat="1" applyFont="1" applyFill="1" applyBorder="1" applyAlignment="1">
      <alignment horizontal="center" vertical="center" wrapText="1"/>
    </xf>
    <xf numFmtId="14" fontId="13" fillId="16" borderId="74" xfId="0" applyNumberFormat="1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left" vertical="center" wrapText="1" indent="1"/>
    </xf>
    <xf numFmtId="0" fontId="13" fillId="5" borderId="17" xfId="0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indent="1"/>
    </xf>
    <xf numFmtId="0" fontId="13" fillId="16" borderId="29" xfId="0" applyFont="1" applyFill="1" applyBorder="1" applyAlignment="1">
      <alignment horizontal="left" vertical="center" wrapText="1" indent="1"/>
    </xf>
    <xf numFmtId="0" fontId="13" fillId="8" borderId="17" xfId="0" applyFont="1" applyFill="1" applyBorder="1" applyAlignment="1">
      <alignment horizontal="left" vertical="center" wrapText="1" indent="1"/>
    </xf>
    <xf numFmtId="0" fontId="13" fillId="18" borderId="29" xfId="0" applyFont="1" applyFill="1" applyBorder="1" applyAlignment="1">
      <alignment horizontal="left" vertical="center" wrapText="1" indent="1"/>
    </xf>
    <xf numFmtId="0" fontId="13" fillId="18" borderId="17" xfId="0" applyFont="1" applyFill="1" applyBorder="1" applyAlignment="1">
      <alignment horizontal="left" vertical="center" wrapText="1" indent="1"/>
    </xf>
    <xf numFmtId="165" fontId="14" fillId="0" borderId="0" xfId="0" applyNumberFormat="1" applyFont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8" fillId="3" borderId="3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8" fillId="3" borderId="33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 wrapText="1"/>
    </xf>
    <xf numFmtId="165" fontId="2" fillId="0" borderId="17" xfId="0" applyNumberFormat="1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horizontal="center" vertical="center" wrapText="1"/>
    </xf>
    <xf numFmtId="165" fontId="2" fillId="0" borderId="20" xfId="0" applyNumberFormat="1" applyFont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165" fontId="2" fillId="0" borderId="15" xfId="0" applyNumberFormat="1" applyFont="1" applyBorder="1" applyAlignment="1">
      <alignment horizontal="center" vertical="center" wrapText="1"/>
    </xf>
    <xf numFmtId="165" fontId="2" fillId="0" borderId="18" xfId="0" applyNumberFormat="1" applyFont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8" fillId="7" borderId="29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165" fontId="2" fillId="0" borderId="21" xfId="0" applyNumberFormat="1" applyFont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0" fontId="7" fillId="21" borderId="18" xfId="0" applyFont="1" applyFill="1" applyBorder="1" applyAlignment="1">
      <alignment horizontal="center" vertical="center" wrapText="1"/>
    </xf>
    <xf numFmtId="0" fontId="8" fillId="22" borderId="19" xfId="0" applyFont="1" applyFill="1" applyBorder="1" applyAlignment="1">
      <alignment horizontal="center" vertical="center" wrapText="1"/>
    </xf>
    <xf numFmtId="0" fontId="8" fillId="23" borderId="19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7" fillId="19" borderId="2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5" fillId="0" borderId="0" xfId="0" applyFont="1" applyAlignment="1">
      <alignment horizontal="left" indent="1"/>
    </xf>
    <xf numFmtId="0" fontId="12" fillId="29" borderId="27" xfId="0" applyFont="1" applyFill="1" applyBorder="1" applyAlignment="1">
      <alignment horizontal="center" vertical="center" wrapText="1"/>
    </xf>
    <xf numFmtId="0" fontId="12" fillId="30" borderId="28" xfId="0" applyFont="1" applyFill="1" applyBorder="1" applyAlignment="1">
      <alignment horizontal="left" vertical="center" wrapText="1" indent="1"/>
    </xf>
    <xf numFmtId="0" fontId="12" fillId="29" borderId="15" xfId="0" applyFont="1" applyFill="1" applyBorder="1" applyAlignment="1">
      <alignment horizontal="center" vertical="center" wrapText="1"/>
    </xf>
    <xf numFmtId="0" fontId="12" fillId="30" borderId="16" xfId="0" applyFont="1" applyFill="1" applyBorder="1" applyAlignment="1">
      <alignment horizontal="left" vertical="center" wrapText="1" indent="1"/>
    </xf>
    <xf numFmtId="0" fontId="12" fillId="29" borderId="18" xfId="0" applyFont="1" applyFill="1" applyBorder="1" applyAlignment="1">
      <alignment horizontal="center" vertical="center" wrapText="1"/>
    </xf>
    <xf numFmtId="0" fontId="12" fillId="30" borderId="19" xfId="0" applyFont="1" applyFill="1" applyBorder="1" applyAlignment="1">
      <alignment horizontal="left" vertical="center" wrapText="1" indent="1"/>
    </xf>
    <xf numFmtId="14" fontId="12" fillId="30" borderId="69" xfId="0" applyNumberFormat="1" applyFont="1" applyFill="1" applyBorder="1" applyAlignment="1">
      <alignment horizontal="center" vertical="center" wrapText="1"/>
    </xf>
    <xf numFmtId="14" fontId="12" fillId="30" borderId="70" xfId="0" applyNumberFormat="1" applyFont="1" applyFill="1" applyBorder="1" applyAlignment="1">
      <alignment horizontal="center" vertical="center" wrapText="1"/>
    </xf>
    <xf numFmtId="14" fontId="12" fillId="30" borderId="7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10" fillId="0" borderId="15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5" fillId="0" borderId="15" xfId="0" applyFont="1" applyBorder="1"/>
    <xf numFmtId="0" fontId="15" fillId="0" borderId="16" xfId="0" applyFont="1" applyBorder="1"/>
    <xf numFmtId="0" fontId="15" fillId="0" borderId="17" xfId="0" applyFont="1" applyBorder="1"/>
    <xf numFmtId="0" fontId="15" fillId="0" borderId="18" xfId="0" applyFont="1" applyBorder="1"/>
    <xf numFmtId="0" fontId="15" fillId="0" borderId="19" xfId="0" applyFont="1" applyBorder="1"/>
    <xf numFmtId="0" fontId="15" fillId="0" borderId="20" xfId="0" applyFont="1" applyBorder="1"/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9" fillId="26" borderId="24" xfId="0" applyFont="1" applyFill="1" applyBorder="1" applyAlignment="1">
      <alignment horizontal="center" vertical="center" wrapText="1"/>
    </xf>
    <xf numFmtId="0" fontId="9" fillId="26" borderId="25" xfId="0" applyFont="1" applyFill="1" applyBorder="1" applyAlignment="1">
      <alignment horizontal="center" vertical="center" wrapText="1"/>
    </xf>
    <xf numFmtId="0" fontId="9" fillId="26" borderId="26" xfId="0" applyFont="1" applyFill="1" applyBorder="1" applyAlignment="1">
      <alignment horizontal="center" vertical="center" wrapText="1"/>
    </xf>
    <xf numFmtId="0" fontId="11" fillId="0" borderId="12" xfId="2" applyAlignment="1">
      <alignment horizontal="center" vertical="center" wrapText="1"/>
    </xf>
    <xf numFmtId="0" fontId="11" fillId="0" borderId="12" xfId="2" applyAlignment="1">
      <alignment horizontal="left" vertical="center" wrapText="1" indent="1"/>
    </xf>
    <xf numFmtId="0" fontId="11" fillId="0" borderId="12" xfId="2" applyAlignment="1">
      <alignment horizontal="left" vertical="center" indent="1"/>
    </xf>
    <xf numFmtId="0" fontId="11" fillId="0" borderId="12" xfId="2"/>
    <xf numFmtId="0" fontId="12" fillId="31" borderId="79" xfId="2" applyFont="1" applyFill="1" applyBorder="1" applyAlignment="1">
      <alignment horizontal="center" vertical="center" wrapText="1"/>
    </xf>
    <xf numFmtId="0" fontId="12" fillId="31" borderId="80" xfId="2" applyFont="1" applyFill="1" applyBorder="1" applyAlignment="1">
      <alignment horizontal="left" vertical="center" wrapText="1" indent="1"/>
    </xf>
    <xf numFmtId="14" fontId="12" fillId="31" borderId="81" xfId="2" applyNumberFormat="1" applyFont="1" applyFill="1" applyBorder="1" applyAlignment="1">
      <alignment horizontal="center" vertical="center" wrapText="1"/>
    </xf>
    <xf numFmtId="166" fontId="23" fillId="0" borderId="82" xfId="2" applyNumberFormat="1" applyFont="1" applyBorder="1" applyAlignment="1">
      <alignment horizontal="center" vertical="center" wrapText="1"/>
    </xf>
    <xf numFmtId="166" fontId="23" fillId="0" borderId="83" xfId="2" applyNumberFormat="1" applyFont="1" applyBorder="1" applyAlignment="1">
      <alignment horizontal="center" vertical="center" wrapText="1"/>
    </xf>
    <xf numFmtId="166" fontId="23" fillId="0" borderId="80" xfId="2" applyNumberFormat="1" applyFont="1" applyBorder="1" applyAlignment="1">
      <alignment horizontal="center" vertical="center" wrapText="1"/>
    </xf>
    <xf numFmtId="166" fontId="12" fillId="32" borderId="21" xfId="2" applyNumberFormat="1" applyFont="1" applyFill="1" applyBorder="1" applyAlignment="1">
      <alignment horizontal="center" vertical="center" wrapText="1"/>
    </xf>
    <xf numFmtId="166" fontId="12" fillId="32" borderId="23" xfId="2" applyNumberFormat="1" applyFont="1" applyFill="1" applyBorder="1" applyAlignment="1">
      <alignment horizontal="center" vertical="center" wrapText="1"/>
    </xf>
    <xf numFmtId="0" fontId="12" fillId="31" borderId="27" xfId="2" applyFont="1" applyFill="1" applyBorder="1" applyAlignment="1">
      <alignment horizontal="center" vertical="center" wrapText="1"/>
    </xf>
    <xf numFmtId="0" fontId="12" fillId="31" borderId="28" xfId="2" applyFont="1" applyFill="1" applyBorder="1" applyAlignment="1">
      <alignment horizontal="left" vertical="center" wrapText="1" indent="1"/>
    </xf>
    <xf numFmtId="14" fontId="12" fillId="31" borderId="28" xfId="2" applyNumberFormat="1" applyFont="1" applyFill="1" applyBorder="1" applyAlignment="1">
      <alignment horizontal="center" vertical="center" wrapText="1"/>
    </xf>
    <xf numFmtId="166" fontId="23" fillId="0" borderId="28" xfId="2" applyNumberFormat="1" applyFont="1" applyBorder="1" applyAlignment="1">
      <alignment horizontal="center" vertical="center" wrapText="1"/>
    </xf>
    <xf numFmtId="166" fontId="23" fillId="0" borderId="69" xfId="2" applyNumberFormat="1" applyFont="1" applyBorder="1" applyAlignment="1">
      <alignment horizontal="center" vertical="center" wrapText="1"/>
    </xf>
    <xf numFmtId="166" fontId="12" fillId="32" borderId="15" xfId="2" applyNumberFormat="1" applyFont="1" applyFill="1" applyBorder="1" applyAlignment="1">
      <alignment horizontal="center" vertical="center" wrapText="1"/>
    </xf>
    <xf numFmtId="166" fontId="12" fillId="32" borderId="17" xfId="2" applyNumberFormat="1" applyFont="1" applyFill="1" applyBorder="1" applyAlignment="1">
      <alignment horizontal="center" vertical="center" wrapText="1"/>
    </xf>
    <xf numFmtId="0" fontId="12" fillId="31" borderId="15" xfId="2" applyFont="1" applyFill="1" applyBorder="1" applyAlignment="1">
      <alignment horizontal="center" vertical="center" wrapText="1"/>
    </xf>
    <xf numFmtId="0" fontId="12" fillId="31" borderId="16" xfId="2" applyFont="1" applyFill="1" applyBorder="1" applyAlignment="1">
      <alignment horizontal="left" vertical="center" wrapText="1" indent="1"/>
    </xf>
    <xf numFmtId="14" fontId="12" fillId="31" borderId="16" xfId="2" applyNumberFormat="1" applyFont="1" applyFill="1" applyBorder="1" applyAlignment="1">
      <alignment horizontal="center" vertical="center" wrapText="1"/>
    </xf>
    <xf numFmtId="166" fontId="23" fillId="0" borderId="16" xfId="2" applyNumberFormat="1" applyFont="1" applyBorder="1" applyAlignment="1">
      <alignment horizontal="center" vertical="center" wrapText="1"/>
    </xf>
    <xf numFmtId="166" fontId="23" fillId="0" borderId="70" xfId="2" applyNumberFormat="1" applyFont="1" applyBorder="1" applyAlignment="1">
      <alignment horizontal="center" vertical="center" wrapText="1"/>
    </xf>
    <xf numFmtId="0" fontId="12" fillId="31" borderId="18" xfId="2" applyFont="1" applyFill="1" applyBorder="1" applyAlignment="1">
      <alignment horizontal="center" vertical="center" wrapText="1"/>
    </xf>
    <xf numFmtId="0" fontId="12" fillId="31" borderId="19" xfId="2" applyFont="1" applyFill="1" applyBorder="1" applyAlignment="1">
      <alignment horizontal="left" vertical="center" wrapText="1" indent="1"/>
    </xf>
    <xf numFmtId="14" fontId="12" fillId="31" borderId="19" xfId="2" applyNumberFormat="1" applyFont="1" applyFill="1" applyBorder="1" applyAlignment="1">
      <alignment horizontal="center" vertical="center" wrapText="1"/>
    </xf>
    <xf numFmtId="166" fontId="23" fillId="0" borderId="19" xfId="2" applyNumberFormat="1" applyFont="1" applyBorder="1" applyAlignment="1">
      <alignment horizontal="center" vertical="center" wrapText="1"/>
    </xf>
    <xf numFmtId="166" fontId="23" fillId="0" borderId="71" xfId="2" applyNumberFormat="1" applyFont="1" applyBorder="1" applyAlignment="1">
      <alignment horizontal="center" vertical="center" wrapText="1"/>
    </xf>
    <xf numFmtId="0" fontId="12" fillId="31" borderId="84" xfId="2" applyFont="1" applyFill="1" applyBorder="1" applyAlignment="1">
      <alignment horizontal="center" vertical="center" wrapText="1"/>
    </xf>
    <xf numFmtId="0" fontId="12" fillId="31" borderId="85" xfId="2" applyFont="1" applyFill="1" applyBorder="1" applyAlignment="1">
      <alignment horizontal="left" vertical="center" wrapText="1" indent="1"/>
    </xf>
    <xf numFmtId="14" fontId="12" fillId="31" borderId="85" xfId="2" applyNumberFormat="1" applyFont="1" applyFill="1" applyBorder="1" applyAlignment="1">
      <alignment horizontal="center" vertical="center" wrapText="1"/>
    </xf>
    <xf numFmtId="166" fontId="23" fillId="0" borderId="85" xfId="2" applyNumberFormat="1" applyFont="1" applyBorder="1" applyAlignment="1">
      <alignment horizontal="center" vertical="center" wrapText="1"/>
    </xf>
    <xf numFmtId="166" fontId="23" fillId="0" borderId="86" xfId="2" applyNumberFormat="1" applyFont="1" applyBorder="1" applyAlignment="1">
      <alignment horizontal="center" vertical="center" wrapText="1"/>
    </xf>
    <xf numFmtId="0" fontId="12" fillId="31" borderId="24" xfId="2" applyFont="1" applyFill="1" applyBorder="1" applyAlignment="1">
      <alignment horizontal="center" vertical="center" wrapText="1"/>
    </xf>
    <xf numFmtId="0" fontId="12" fillId="31" borderId="25" xfId="2" applyFont="1" applyFill="1" applyBorder="1" applyAlignment="1">
      <alignment horizontal="left" vertical="center" wrapText="1" indent="1"/>
    </xf>
    <xf numFmtId="14" fontId="12" fillId="31" borderId="25" xfId="2" applyNumberFormat="1" applyFont="1" applyFill="1" applyBorder="1" applyAlignment="1">
      <alignment horizontal="center" vertical="center" wrapText="1"/>
    </xf>
    <xf numFmtId="166" fontId="23" fillId="0" borderId="25" xfId="2" applyNumberFormat="1" applyFont="1" applyBorder="1" applyAlignment="1">
      <alignment horizontal="center" vertical="center" wrapText="1"/>
    </xf>
    <xf numFmtId="166" fontId="23" fillId="0" borderId="72" xfId="2" applyNumberFormat="1" applyFont="1" applyBorder="1" applyAlignment="1">
      <alignment horizontal="center" vertical="center" wrapText="1"/>
    </xf>
    <xf numFmtId="166" fontId="12" fillId="32" borderId="84" xfId="2" applyNumberFormat="1" applyFont="1" applyFill="1" applyBorder="1" applyAlignment="1">
      <alignment horizontal="center" vertical="center" wrapText="1"/>
    </xf>
    <xf numFmtId="166" fontId="12" fillId="32" borderId="87" xfId="2" applyNumberFormat="1" applyFont="1" applyFill="1" applyBorder="1" applyAlignment="1">
      <alignment horizontal="center" vertical="center" wrapText="1"/>
    </xf>
    <xf numFmtId="166" fontId="12" fillId="32" borderId="27" xfId="2" applyNumberFormat="1" applyFont="1" applyFill="1" applyBorder="1" applyAlignment="1">
      <alignment horizontal="center" vertical="center" wrapText="1"/>
    </xf>
    <xf numFmtId="166" fontId="12" fillId="32" borderId="29" xfId="2" applyNumberFormat="1" applyFont="1" applyFill="1" applyBorder="1" applyAlignment="1">
      <alignment horizontal="center" vertical="center" wrapText="1"/>
    </xf>
    <xf numFmtId="166" fontId="12" fillId="32" borderId="18" xfId="2" applyNumberFormat="1" applyFont="1" applyFill="1" applyBorder="1" applyAlignment="1">
      <alignment horizontal="center" vertical="center" wrapText="1"/>
    </xf>
    <xf numFmtId="166" fontId="12" fillId="32" borderId="20" xfId="2" applyNumberFormat="1" applyFont="1" applyFill="1" applyBorder="1" applyAlignment="1">
      <alignment horizontal="center" vertical="center" wrapText="1"/>
    </xf>
    <xf numFmtId="0" fontId="12" fillId="31" borderId="21" xfId="2" applyFont="1" applyFill="1" applyBorder="1" applyAlignment="1">
      <alignment horizontal="center" vertical="center" wrapText="1"/>
    </xf>
    <xf numFmtId="0" fontId="12" fillId="31" borderId="22" xfId="2" applyFont="1" applyFill="1" applyBorder="1" applyAlignment="1">
      <alignment horizontal="left" vertical="center" wrapText="1" indent="1"/>
    </xf>
    <xf numFmtId="14" fontId="12" fillId="31" borderId="22" xfId="2" applyNumberFormat="1" applyFont="1" applyFill="1" applyBorder="1" applyAlignment="1">
      <alignment horizontal="center" vertical="center" wrapText="1"/>
    </xf>
    <xf numFmtId="166" fontId="23" fillId="0" borderId="22" xfId="2" applyNumberFormat="1" applyFont="1" applyBorder="1" applyAlignment="1">
      <alignment horizontal="center" vertical="center" wrapText="1"/>
    </xf>
    <xf numFmtId="166" fontId="23" fillId="0" borderId="88" xfId="2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center"/>
    </xf>
    <xf numFmtId="0" fontId="12" fillId="35" borderId="30" xfId="2" applyFont="1" applyFill="1" applyBorder="1" applyAlignment="1">
      <alignment horizontal="center" vertical="center"/>
    </xf>
    <xf numFmtId="0" fontId="12" fillId="35" borderId="89" xfId="2" applyFont="1" applyFill="1" applyBorder="1" applyAlignment="1">
      <alignment horizontal="left" vertical="center" wrapText="1" indent="1"/>
    </xf>
    <xf numFmtId="14" fontId="12" fillId="35" borderId="90" xfId="2" applyNumberFormat="1" applyFont="1" applyFill="1" applyBorder="1" applyAlignment="1">
      <alignment horizontal="center" vertical="center" wrapText="1"/>
    </xf>
    <xf numFmtId="167" fontId="23" fillId="0" borderId="91" xfId="2" applyNumberFormat="1" applyFont="1" applyBorder="1" applyAlignment="1">
      <alignment horizontal="center" vertical="center" wrapText="1"/>
    </xf>
    <xf numFmtId="167" fontId="23" fillId="0" borderId="31" xfId="2" applyNumberFormat="1" applyFont="1" applyBorder="1" applyAlignment="1">
      <alignment horizontal="center" vertical="center" wrapText="1"/>
    </xf>
    <xf numFmtId="167" fontId="23" fillId="0" borderId="89" xfId="2" applyNumberFormat="1" applyFont="1" applyBorder="1" applyAlignment="1">
      <alignment horizontal="center" vertical="center" wrapText="1"/>
    </xf>
    <xf numFmtId="167" fontId="23" fillId="36" borderId="21" xfId="2" applyNumberFormat="1" applyFont="1" applyFill="1" applyBorder="1" applyAlignment="1">
      <alignment horizontal="center" vertical="center" wrapText="1"/>
    </xf>
    <xf numFmtId="167" fontId="23" fillId="36" borderId="23" xfId="2" applyNumberFormat="1" applyFont="1" applyFill="1" applyBorder="1" applyAlignment="1">
      <alignment horizontal="center" vertical="center" wrapText="1"/>
    </xf>
    <xf numFmtId="0" fontId="12" fillId="35" borderId="27" xfId="2" applyFont="1" applyFill="1" applyBorder="1" applyAlignment="1">
      <alignment horizontal="center" vertical="center"/>
    </xf>
    <xf numFmtId="0" fontId="12" fillId="35" borderId="28" xfId="2" applyFont="1" applyFill="1" applyBorder="1" applyAlignment="1">
      <alignment horizontal="left" vertical="center" wrapText="1" indent="1"/>
    </xf>
    <xf numFmtId="14" fontId="12" fillId="35" borderId="28" xfId="2" applyNumberFormat="1" applyFont="1" applyFill="1" applyBorder="1" applyAlignment="1">
      <alignment horizontal="center" vertical="center" wrapText="1"/>
    </xf>
    <xf numFmtId="167" fontId="23" fillId="0" borderId="28" xfId="2" applyNumberFormat="1" applyFont="1" applyBorder="1" applyAlignment="1">
      <alignment horizontal="center" vertical="center" wrapText="1"/>
    </xf>
    <xf numFmtId="167" fontId="23" fillId="0" borderId="69" xfId="2" applyNumberFormat="1" applyFont="1" applyBorder="1" applyAlignment="1">
      <alignment horizontal="center" vertical="center" wrapText="1"/>
    </xf>
    <xf numFmtId="167" fontId="23" fillId="36" borderId="15" xfId="2" applyNumberFormat="1" applyFont="1" applyFill="1" applyBorder="1" applyAlignment="1">
      <alignment horizontal="center" vertical="center" wrapText="1"/>
    </xf>
    <xf numFmtId="167" fontId="23" fillId="36" borderId="17" xfId="2" applyNumberFormat="1" applyFont="1" applyFill="1" applyBorder="1" applyAlignment="1">
      <alignment horizontal="center" vertical="center" wrapText="1"/>
    </xf>
    <xf numFmtId="0" fontId="12" fillId="35" borderId="15" xfId="2" applyFont="1" applyFill="1" applyBorder="1" applyAlignment="1">
      <alignment horizontal="center" vertical="center" wrapText="1"/>
    </xf>
    <xf numFmtId="0" fontId="12" fillId="35" borderId="16" xfId="2" applyFont="1" applyFill="1" applyBorder="1" applyAlignment="1">
      <alignment horizontal="left" vertical="center" wrapText="1" indent="1"/>
    </xf>
    <xf numFmtId="14" fontId="12" fillId="35" borderId="16" xfId="2" applyNumberFormat="1" applyFont="1" applyFill="1" applyBorder="1" applyAlignment="1">
      <alignment horizontal="center" vertical="center" wrapText="1"/>
    </xf>
    <xf numFmtId="167" fontId="23" fillId="0" borderId="16" xfId="2" applyNumberFormat="1" applyFont="1" applyBorder="1" applyAlignment="1">
      <alignment horizontal="center" vertical="center" wrapText="1"/>
    </xf>
    <xf numFmtId="167" fontId="23" fillId="0" borderId="70" xfId="2" applyNumberFormat="1" applyFont="1" applyBorder="1" applyAlignment="1">
      <alignment horizontal="center" vertical="center" wrapText="1"/>
    </xf>
    <xf numFmtId="0" fontId="12" fillId="35" borderId="18" xfId="2" applyFont="1" applyFill="1" applyBorder="1" applyAlignment="1">
      <alignment horizontal="center" vertical="center" wrapText="1"/>
    </xf>
    <xf numFmtId="0" fontId="12" fillId="35" borderId="19" xfId="2" applyFont="1" applyFill="1" applyBorder="1" applyAlignment="1">
      <alignment horizontal="left" vertical="center" wrapText="1" indent="1"/>
    </xf>
    <xf numFmtId="14" fontId="12" fillId="35" borderId="19" xfId="2" applyNumberFormat="1" applyFont="1" applyFill="1" applyBorder="1" applyAlignment="1">
      <alignment horizontal="center" vertical="center" wrapText="1"/>
    </xf>
    <xf numFmtId="167" fontId="23" fillId="0" borderId="19" xfId="2" applyNumberFormat="1" applyFont="1" applyBorder="1" applyAlignment="1">
      <alignment horizontal="center" vertical="center" wrapText="1"/>
    </xf>
    <xf numFmtId="167" fontId="23" fillId="0" borderId="71" xfId="2" applyNumberFormat="1" applyFont="1" applyBorder="1" applyAlignment="1">
      <alignment horizontal="center" vertical="center" wrapText="1"/>
    </xf>
    <xf numFmtId="0" fontId="12" fillId="35" borderId="15" xfId="2" applyFont="1" applyFill="1" applyBorder="1" applyAlignment="1">
      <alignment horizontal="center" vertical="center"/>
    </xf>
    <xf numFmtId="0" fontId="12" fillId="35" borderId="84" xfId="2" applyFont="1" applyFill="1" applyBorder="1" applyAlignment="1">
      <alignment horizontal="center" vertical="center"/>
    </xf>
    <xf numFmtId="0" fontId="12" fillId="35" borderId="85" xfId="2" applyFont="1" applyFill="1" applyBorder="1" applyAlignment="1">
      <alignment horizontal="left" vertical="center" wrapText="1" indent="1"/>
    </xf>
    <xf numFmtId="14" fontId="12" fillId="35" borderId="85" xfId="2" applyNumberFormat="1" applyFont="1" applyFill="1" applyBorder="1" applyAlignment="1">
      <alignment horizontal="center" vertical="center" wrapText="1"/>
    </xf>
    <xf numFmtId="167" fontId="23" fillId="0" borderId="85" xfId="2" applyNumberFormat="1" applyFont="1" applyBorder="1" applyAlignment="1">
      <alignment horizontal="center" vertical="center" wrapText="1"/>
    </xf>
    <xf numFmtId="167" fontId="23" fillId="0" borderId="86" xfId="2" applyNumberFormat="1" applyFont="1" applyBorder="1" applyAlignment="1">
      <alignment horizontal="center" vertical="center" wrapText="1"/>
    </xf>
    <xf numFmtId="0" fontId="12" fillId="35" borderId="18" xfId="2" applyFont="1" applyFill="1" applyBorder="1" applyAlignment="1">
      <alignment horizontal="center" vertical="center"/>
    </xf>
    <xf numFmtId="0" fontId="12" fillId="35" borderId="24" xfId="2" applyFont="1" applyFill="1" applyBorder="1" applyAlignment="1">
      <alignment horizontal="center" vertical="center"/>
    </xf>
    <xf numFmtId="0" fontId="12" fillId="35" borderId="25" xfId="2" applyFont="1" applyFill="1" applyBorder="1" applyAlignment="1">
      <alignment horizontal="left" vertical="center" wrapText="1" indent="1"/>
    </xf>
    <xf numFmtId="14" fontId="12" fillId="35" borderId="25" xfId="2" applyNumberFormat="1" applyFont="1" applyFill="1" applyBorder="1" applyAlignment="1">
      <alignment horizontal="center" vertical="center" wrapText="1"/>
    </xf>
    <xf numFmtId="167" fontId="23" fillId="0" borderId="25" xfId="2" applyNumberFormat="1" applyFont="1" applyBorder="1" applyAlignment="1">
      <alignment horizontal="center" vertical="center" wrapText="1"/>
    </xf>
    <xf numFmtId="167" fontId="23" fillId="0" borderId="72" xfId="2" applyNumberFormat="1" applyFont="1" applyBorder="1" applyAlignment="1">
      <alignment horizontal="center" vertical="center" wrapText="1"/>
    </xf>
    <xf numFmtId="167" fontId="23" fillId="36" borderId="84" xfId="2" applyNumberFormat="1" applyFont="1" applyFill="1" applyBorder="1" applyAlignment="1">
      <alignment horizontal="center" vertical="center" wrapText="1"/>
    </xf>
    <xf numFmtId="167" fontId="23" fillId="36" borderId="87" xfId="2" applyNumberFormat="1" applyFont="1" applyFill="1" applyBorder="1" applyAlignment="1">
      <alignment horizontal="center" vertical="center" wrapText="1"/>
    </xf>
    <xf numFmtId="167" fontId="23" fillId="36" borderId="27" xfId="2" applyNumberFormat="1" applyFont="1" applyFill="1" applyBorder="1" applyAlignment="1">
      <alignment horizontal="center" vertical="center" wrapText="1"/>
    </xf>
    <xf numFmtId="167" fontId="23" fillId="36" borderId="29" xfId="2" applyNumberFormat="1" applyFont="1" applyFill="1" applyBorder="1" applyAlignment="1">
      <alignment horizontal="center" vertical="center" wrapText="1"/>
    </xf>
    <xf numFmtId="167" fontId="23" fillId="36" borderId="18" xfId="2" applyNumberFormat="1" applyFont="1" applyFill="1" applyBorder="1" applyAlignment="1">
      <alignment horizontal="center" vertical="center" wrapText="1"/>
    </xf>
    <xf numFmtId="167" fontId="23" fillId="36" borderId="20" xfId="2" applyNumberFormat="1" applyFont="1" applyFill="1" applyBorder="1" applyAlignment="1">
      <alignment horizontal="center" vertical="center" wrapText="1"/>
    </xf>
    <xf numFmtId="0" fontId="12" fillId="35" borderId="21" xfId="2" applyFont="1" applyFill="1" applyBorder="1" applyAlignment="1">
      <alignment horizontal="center" vertical="center"/>
    </xf>
    <xf numFmtId="0" fontId="12" fillId="35" borderId="22" xfId="2" applyFont="1" applyFill="1" applyBorder="1" applyAlignment="1">
      <alignment horizontal="left" vertical="center" wrapText="1" indent="1"/>
    </xf>
    <xf numFmtId="14" fontId="12" fillId="35" borderId="22" xfId="2" applyNumberFormat="1" applyFont="1" applyFill="1" applyBorder="1" applyAlignment="1">
      <alignment horizontal="center" vertical="center" wrapText="1"/>
    </xf>
    <xf numFmtId="167" fontId="23" fillId="0" borderId="22" xfId="2" applyNumberFormat="1" applyFont="1" applyBorder="1" applyAlignment="1">
      <alignment horizontal="center" vertical="center" wrapText="1"/>
    </xf>
    <xf numFmtId="167" fontId="23" fillId="0" borderId="88" xfId="2" applyNumberFormat="1" applyFont="1" applyBorder="1" applyAlignment="1">
      <alignment horizontal="center" vertical="center" wrapText="1"/>
    </xf>
    <xf numFmtId="0" fontId="12" fillId="35" borderId="84" xfId="2" applyFont="1" applyFill="1" applyBorder="1" applyAlignment="1">
      <alignment horizontal="center" vertical="center" wrapText="1"/>
    </xf>
    <xf numFmtId="0" fontId="12" fillId="33" borderId="30" xfId="2" applyFont="1" applyFill="1" applyBorder="1" applyAlignment="1">
      <alignment horizontal="center" vertical="center" wrapText="1"/>
    </xf>
    <xf numFmtId="0" fontId="12" fillId="33" borderId="89" xfId="2" applyFont="1" applyFill="1" applyBorder="1" applyAlignment="1">
      <alignment horizontal="left" vertical="center" wrapText="1" indent="1"/>
    </xf>
    <xf numFmtId="14" fontId="12" fillId="33" borderId="90" xfId="2" applyNumberFormat="1" applyFont="1" applyFill="1" applyBorder="1" applyAlignment="1">
      <alignment horizontal="center" vertical="center" wrapText="1"/>
    </xf>
    <xf numFmtId="167" fontId="23" fillId="34" borderId="21" xfId="2" applyNumberFormat="1" applyFont="1" applyFill="1" applyBorder="1" applyAlignment="1">
      <alignment horizontal="center" vertical="center" wrapText="1"/>
    </xf>
    <xf numFmtId="167" fontId="23" fillId="34" borderId="23" xfId="2" applyNumberFormat="1" applyFont="1" applyFill="1" applyBorder="1" applyAlignment="1">
      <alignment horizontal="center" vertical="center" wrapText="1"/>
    </xf>
    <xf numFmtId="0" fontId="12" fillId="33" borderId="27" xfId="2" applyFont="1" applyFill="1" applyBorder="1" applyAlignment="1">
      <alignment horizontal="center" vertical="center" wrapText="1"/>
    </xf>
    <xf numFmtId="0" fontId="12" fillId="33" borderId="28" xfId="2" applyFont="1" applyFill="1" applyBorder="1" applyAlignment="1">
      <alignment horizontal="left" vertical="center" wrapText="1" indent="1"/>
    </xf>
    <xf numFmtId="14" fontId="12" fillId="33" borderId="28" xfId="2" applyNumberFormat="1" applyFont="1" applyFill="1" applyBorder="1" applyAlignment="1">
      <alignment horizontal="center" vertical="center" wrapText="1"/>
    </xf>
    <xf numFmtId="167" fontId="23" fillId="34" borderId="15" xfId="2" applyNumberFormat="1" applyFont="1" applyFill="1" applyBorder="1" applyAlignment="1">
      <alignment horizontal="center" vertical="center" wrapText="1"/>
    </xf>
    <xf numFmtId="167" fontId="23" fillId="34" borderId="17" xfId="2" applyNumberFormat="1" applyFont="1" applyFill="1" applyBorder="1" applyAlignment="1">
      <alignment horizontal="center" vertical="center" wrapText="1"/>
    </xf>
    <xf numFmtId="0" fontId="12" fillId="33" borderId="15" xfId="2" applyFont="1" applyFill="1" applyBorder="1" applyAlignment="1">
      <alignment horizontal="center" vertical="center" wrapText="1"/>
    </xf>
    <xf numFmtId="0" fontId="12" fillId="33" borderId="16" xfId="2" applyFont="1" applyFill="1" applyBorder="1" applyAlignment="1">
      <alignment horizontal="left" vertical="center" wrapText="1" indent="1"/>
    </xf>
    <xf numFmtId="14" fontId="12" fillId="33" borderId="16" xfId="2" applyNumberFormat="1" applyFont="1" applyFill="1" applyBorder="1" applyAlignment="1">
      <alignment horizontal="center" vertical="center" wrapText="1"/>
    </xf>
    <xf numFmtId="0" fontId="12" fillId="33" borderId="18" xfId="2" applyFont="1" applyFill="1" applyBorder="1" applyAlignment="1">
      <alignment horizontal="center" vertical="center" wrapText="1"/>
    </xf>
    <xf numFmtId="0" fontId="12" fillId="33" borderId="19" xfId="2" applyFont="1" applyFill="1" applyBorder="1" applyAlignment="1">
      <alignment horizontal="left" vertical="center" wrapText="1" indent="1"/>
    </xf>
    <xf numFmtId="14" fontId="12" fillId="33" borderId="19" xfId="2" applyNumberFormat="1" applyFont="1" applyFill="1" applyBorder="1" applyAlignment="1">
      <alignment horizontal="center" vertical="center" wrapText="1"/>
    </xf>
    <xf numFmtId="0" fontId="12" fillId="33" borderId="84" xfId="2" applyFont="1" applyFill="1" applyBorder="1" applyAlignment="1">
      <alignment horizontal="center" vertical="center" wrapText="1"/>
    </xf>
    <xf numFmtId="0" fontId="12" fillId="33" borderId="85" xfId="2" applyFont="1" applyFill="1" applyBorder="1" applyAlignment="1">
      <alignment horizontal="left" vertical="center" wrapText="1" indent="1"/>
    </xf>
    <xf numFmtId="14" fontId="12" fillId="33" borderId="85" xfId="2" applyNumberFormat="1" applyFont="1" applyFill="1" applyBorder="1" applyAlignment="1">
      <alignment horizontal="center" vertical="center" wrapText="1"/>
    </xf>
    <xf numFmtId="0" fontId="12" fillId="33" borderId="24" xfId="2" applyFont="1" applyFill="1" applyBorder="1" applyAlignment="1">
      <alignment horizontal="center" vertical="center" wrapText="1"/>
    </xf>
    <xf numFmtId="0" fontId="12" fillId="33" borderId="25" xfId="2" applyFont="1" applyFill="1" applyBorder="1" applyAlignment="1">
      <alignment horizontal="left" vertical="center" wrapText="1" indent="1"/>
    </xf>
    <xf numFmtId="14" fontId="12" fillId="33" borderId="25" xfId="2" applyNumberFormat="1" applyFont="1" applyFill="1" applyBorder="1" applyAlignment="1">
      <alignment horizontal="center" vertical="center" wrapText="1"/>
    </xf>
    <xf numFmtId="167" fontId="23" fillId="34" borderId="84" xfId="2" applyNumberFormat="1" applyFont="1" applyFill="1" applyBorder="1" applyAlignment="1">
      <alignment horizontal="center" vertical="center" wrapText="1"/>
    </xf>
    <xf numFmtId="167" fontId="23" fillId="34" borderId="87" xfId="2" applyNumberFormat="1" applyFont="1" applyFill="1" applyBorder="1" applyAlignment="1">
      <alignment horizontal="center" vertical="center" wrapText="1"/>
    </xf>
    <xf numFmtId="167" fontId="23" fillId="34" borderId="27" xfId="2" applyNumberFormat="1" applyFont="1" applyFill="1" applyBorder="1" applyAlignment="1">
      <alignment horizontal="center" vertical="center" wrapText="1"/>
    </xf>
    <xf numFmtId="167" fontId="23" fillId="34" borderId="29" xfId="2" applyNumberFormat="1" applyFont="1" applyFill="1" applyBorder="1" applyAlignment="1">
      <alignment horizontal="center" vertical="center" wrapText="1"/>
    </xf>
    <xf numFmtId="167" fontId="23" fillId="34" borderId="18" xfId="2" applyNumberFormat="1" applyFont="1" applyFill="1" applyBorder="1" applyAlignment="1">
      <alignment horizontal="center" vertical="center" wrapText="1"/>
    </xf>
    <xf numFmtId="167" fontId="23" fillId="34" borderId="20" xfId="2" applyNumberFormat="1" applyFont="1" applyFill="1" applyBorder="1" applyAlignment="1">
      <alignment horizontal="center" vertical="center" wrapText="1"/>
    </xf>
    <xf numFmtId="0" fontId="12" fillId="33" borderId="21" xfId="2" applyFont="1" applyFill="1" applyBorder="1" applyAlignment="1">
      <alignment horizontal="center" vertical="center" wrapText="1"/>
    </xf>
    <xf numFmtId="0" fontId="12" fillId="33" borderId="22" xfId="2" applyFont="1" applyFill="1" applyBorder="1" applyAlignment="1">
      <alignment horizontal="left" vertical="center" wrapText="1" indent="1"/>
    </xf>
    <xf numFmtId="14" fontId="12" fillId="33" borderId="22" xfId="2" applyNumberFormat="1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12" fillId="9" borderId="18" xfId="0" applyFont="1" applyFill="1" applyBorder="1" applyAlignment="1">
      <alignment horizontal="center" vertical="center" wrapText="1"/>
    </xf>
    <xf numFmtId="0" fontId="12" fillId="9" borderId="21" xfId="0" applyFont="1" applyFill="1" applyBorder="1" applyAlignment="1">
      <alignment horizontal="center" vertical="center" wrapText="1"/>
    </xf>
    <xf numFmtId="0" fontId="24" fillId="9" borderId="61" xfId="0" applyFont="1" applyFill="1" applyBorder="1" applyAlignment="1">
      <alignment horizontal="center" vertical="center" wrapText="1"/>
    </xf>
    <xf numFmtId="0" fontId="24" fillId="9" borderId="62" xfId="0" applyFont="1" applyFill="1" applyBorder="1" applyAlignment="1">
      <alignment horizontal="center" vertical="center" wrapText="1"/>
    </xf>
    <xf numFmtId="0" fontId="24" fillId="9" borderId="63" xfId="0" applyFont="1" applyFill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left" vertical="center" wrapText="1" indent="1"/>
    </xf>
    <xf numFmtId="0" fontId="9" fillId="9" borderId="17" xfId="0" applyFont="1" applyFill="1" applyBorder="1" applyAlignment="1">
      <alignment horizontal="left" vertical="center" wrapText="1" indent="1"/>
    </xf>
    <xf numFmtId="0" fontId="9" fillId="9" borderId="20" xfId="0" applyFont="1" applyFill="1" applyBorder="1" applyAlignment="1">
      <alignment horizontal="left" vertical="center" wrapText="1" indent="1"/>
    </xf>
    <xf numFmtId="0" fontId="25" fillId="3" borderId="24" xfId="0" applyFont="1" applyFill="1" applyBorder="1" applyAlignment="1">
      <alignment horizontal="center" vertical="center" wrapText="1"/>
    </xf>
    <xf numFmtId="0" fontId="25" fillId="3" borderId="26" xfId="0" applyFont="1" applyFill="1" applyBorder="1" applyAlignment="1">
      <alignment horizontal="center" vertical="center" wrapText="1"/>
    </xf>
    <xf numFmtId="0" fontId="25" fillId="3" borderId="78" xfId="0" applyFont="1" applyFill="1" applyBorder="1" applyAlignment="1">
      <alignment horizontal="center" vertical="center" wrapText="1"/>
    </xf>
    <xf numFmtId="0" fontId="25" fillId="3" borderId="61" xfId="0" applyFont="1" applyFill="1" applyBorder="1" applyAlignment="1">
      <alignment horizontal="center" vertical="center" wrapText="1"/>
    </xf>
    <xf numFmtId="0" fontId="25" fillId="2" borderId="61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25" fillId="2" borderId="28" xfId="0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left" vertical="center" wrapText="1" indent="1"/>
    </xf>
    <xf numFmtId="0" fontId="24" fillId="0" borderId="16" xfId="0" applyFont="1" applyBorder="1" applyAlignment="1">
      <alignment horizontal="left" vertical="center" wrapText="1" indent="1"/>
    </xf>
    <xf numFmtId="0" fontId="24" fillId="0" borderId="19" xfId="0" applyFont="1" applyBorder="1" applyAlignment="1">
      <alignment horizontal="left" vertical="center" wrapText="1" indent="1"/>
    </xf>
    <xf numFmtId="0" fontId="9" fillId="0" borderId="24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left" vertical="center" wrapText="1" indent="1"/>
    </xf>
    <xf numFmtId="0" fontId="10" fillId="0" borderId="16" xfId="0" applyFont="1" applyBorder="1" applyAlignment="1">
      <alignment horizontal="left" vertical="center" wrapText="1" indent="1"/>
    </xf>
    <xf numFmtId="0" fontId="10" fillId="0" borderId="28" xfId="0" applyFont="1" applyBorder="1" applyAlignment="1">
      <alignment horizontal="left" vertical="center" wrapText="1" indent="1"/>
    </xf>
    <xf numFmtId="0" fontId="24" fillId="0" borderId="22" xfId="0" applyFont="1" applyBorder="1" applyAlignment="1">
      <alignment horizontal="left" vertical="center" wrapText="1" indent="1"/>
    </xf>
    <xf numFmtId="0" fontId="9" fillId="0" borderId="29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87" xfId="0" applyFont="1" applyBorder="1" applyAlignment="1">
      <alignment horizontal="center" vertical="center" wrapText="1"/>
    </xf>
    <xf numFmtId="0" fontId="27" fillId="0" borderId="0" xfId="0" applyFont="1"/>
    <xf numFmtId="0" fontId="9" fillId="0" borderId="23" xfId="0" applyFont="1" applyBorder="1" applyAlignment="1">
      <alignment horizontal="center" vertical="center" wrapText="1"/>
    </xf>
    <xf numFmtId="0" fontId="9" fillId="20" borderId="61" xfId="0" applyFont="1" applyFill="1" applyBorder="1" applyAlignment="1">
      <alignment horizontal="center" vertical="center" wrapText="1"/>
    </xf>
    <xf numFmtId="0" fontId="9" fillId="20" borderId="62" xfId="0" applyFont="1" applyFill="1" applyBorder="1" applyAlignment="1">
      <alignment horizontal="center" vertical="center" wrapText="1"/>
    </xf>
    <xf numFmtId="0" fontId="6" fillId="25" borderId="63" xfId="0" applyFont="1" applyFill="1" applyBorder="1" applyAlignment="1">
      <alignment horizontal="center" vertical="center" wrapText="1"/>
    </xf>
    <xf numFmtId="165" fontId="9" fillId="0" borderId="75" xfId="0" applyNumberFormat="1" applyFont="1" applyBorder="1" applyAlignment="1">
      <alignment horizontal="center" vertical="center" wrapText="1"/>
    </xf>
    <xf numFmtId="0" fontId="28" fillId="0" borderId="0" xfId="0" applyFont="1"/>
    <xf numFmtId="0" fontId="29" fillId="0" borderId="0" xfId="0" applyFont="1"/>
    <xf numFmtId="0" fontId="30" fillId="0" borderId="0" xfId="0" applyFont="1"/>
    <xf numFmtId="165" fontId="9" fillId="30" borderId="75" xfId="0" applyNumberFormat="1" applyFont="1" applyFill="1" applyBorder="1" applyAlignment="1">
      <alignment horizontal="center" vertical="center" wrapText="1"/>
    </xf>
    <xf numFmtId="165" fontId="9" fillId="30" borderId="76" xfId="0" applyNumberFormat="1" applyFont="1" applyFill="1" applyBorder="1" applyAlignment="1">
      <alignment horizontal="center" vertical="center" wrapText="1"/>
    </xf>
    <xf numFmtId="165" fontId="9" fillId="30" borderId="77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A36EE872-00D0-4549-B89C-274BA97CD84D}"/>
    <cellStyle name="Normal 3" xfId="2" xr:uid="{E9BBE656-6E2F-4DD1-B700-EC4A50427580}"/>
  </cellStyles>
  <dxfs count="33"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00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00"/>
        </patternFill>
      </fill>
    </dxf>
    <dxf>
      <fill>
        <patternFill patternType="gray125"/>
      </fill>
    </dxf>
    <dxf>
      <fill>
        <patternFill>
          <bgColor rgb="FFFFFF00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gray125"/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gray125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125"/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EFE5F7"/>
      <color rgb="FFFEF2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zoomScale="90" zoomScaleNormal="90" workbookViewId="0"/>
  </sheetViews>
  <sheetFormatPr defaultColWidth="14.44140625" defaultRowHeight="15" customHeight="1" x14ac:dyDescent="0.3"/>
  <cols>
    <col min="1" max="1" width="22.109375" style="6" customWidth="1"/>
    <col min="2" max="2" width="97.33203125" style="6" customWidth="1"/>
    <col min="3" max="22" width="8.88671875" style="6" customWidth="1"/>
    <col min="23" max="26" width="8.6640625" style="6" customWidth="1"/>
    <col min="27" max="16384" width="14.44140625" style="6"/>
  </cols>
  <sheetData>
    <row r="1" spans="1:26" ht="49.5" customHeight="1" x14ac:dyDescent="0.3">
      <c r="A1" s="7" t="s">
        <v>0</v>
      </c>
      <c r="B1" s="10">
        <v>12900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49.5" customHeight="1" x14ac:dyDescent="0.3">
      <c r="A2" s="8" t="s">
        <v>1</v>
      </c>
      <c r="B2" s="11" t="s">
        <v>317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9.5" customHeight="1" x14ac:dyDescent="0.3">
      <c r="A3" s="9" t="s">
        <v>2</v>
      </c>
      <c r="B3" s="12">
        <v>46013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0" customHeight="1" x14ac:dyDescent="0.3">
      <c r="W4" s="5"/>
      <c r="X4" s="5"/>
      <c r="Y4" s="5"/>
      <c r="Z4" s="5"/>
    </row>
    <row r="5" spans="1:26" ht="19.5" customHeigh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.5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9.5" customHeigh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9.5" customHeight="1" x14ac:dyDescent="0.3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9.5" customHeigh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9.5" customHeight="1" x14ac:dyDescent="0.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9.5" customHeight="1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9.5" customHeight="1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9.5" customHeight="1" x14ac:dyDescent="0.3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9.5" customHeight="1" x14ac:dyDescent="0.3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9.5" customHeight="1" x14ac:dyDescent="0.3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9.5" customHeigh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9.5" customHeight="1" x14ac:dyDescent="0.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9.5" customHeight="1" x14ac:dyDescent="0.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9.5" customHeight="1" x14ac:dyDescent="0.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9.5" customHeight="1" x14ac:dyDescent="0.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9.5" customHeight="1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9.5" customHeight="1" x14ac:dyDescent="0.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9.5" customHeight="1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9.5" customHeight="1" x14ac:dyDescent="0.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9.5" customHeight="1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9.5" customHeight="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9.5" customHeigh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9.5" customHeight="1" x14ac:dyDescent="0.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9.5" customHeight="1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9.5" customHeight="1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9.5" customHeight="1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9.5" customHeight="1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9.5" customHeight="1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9.5" customHeigh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9.5" customHeight="1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9.5" customHeight="1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9.5" customHeight="1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9.5" customHeight="1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9.5" customHeight="1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9.5" customHeight="1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9.5" customHeight="1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9.5" customHeigh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9.5" customHeight="1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9.5" customHeight="1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9.5" customHeight="1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9.5" customHeight="1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9.5" customHeight="1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9.5" customHeight="1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9.5" customHeight="1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9.5" customHeigh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9.5" customHeight="1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9.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9.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9.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9.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9.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9.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9.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9.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9.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9.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9.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9.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9.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9.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9.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9.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9.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9.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9.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9.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9.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9.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9.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9.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9.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9.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9.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9.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9.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9.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9.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9.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9.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9.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9.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9.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9.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9.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9.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9.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9.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9.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9.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9.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9.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9.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9.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9.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9.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9.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9.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9.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9.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9.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9.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9.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9.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9.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9.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9.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9.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9.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9.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9.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9.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9.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9.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9.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9.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9.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9.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9.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9.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9.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9.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9.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9.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9.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9.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9.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9.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9.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9.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9.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9.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9.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9.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9.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9.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9.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9.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9.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9.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9.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9.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9.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9.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9.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9.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9.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9.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9.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9.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9.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9.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9.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9.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9.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9.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9.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9.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9.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9.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9.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9.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9.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9.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9.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9.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9.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9.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9.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9.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9.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9.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9.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9.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9.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9.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9.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9.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9.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9.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9.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9.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9.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9.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9.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9.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9.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9.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9.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9.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9.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9.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9.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9.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9.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9.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9.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9.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9.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9.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9.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9.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9.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9.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9.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9.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9.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9.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9.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9.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9.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9.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9.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9.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9.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6.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6.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6.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6.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6.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6.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6.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6.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6.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6.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6.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6.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6.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6.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6.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6.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6.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6.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6.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6.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6.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6.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6.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6.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6.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6.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6.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6.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6.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6.5" customHeight="1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6.5" customHeight="1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6.5" customHeight="1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6.5" customHeight="1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6.5" customHeight="1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6.5" customHeight="1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6.5" customHeight="1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6.5" customHeight="1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6.5" customHeight="1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6.5" customHeight="1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6.5" customHeight="1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6.5" customHeight="1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6.5" customHeight="1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6.5" customHeight="1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6.5" customHeight="1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6.5" customHeight="1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6.5" customHeight="1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6.5" customHeight="1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6.5" customHeight="1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6.5" customHeight="1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6.5" customHeight="1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6.5" customHeight="1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6.5" customHeight="1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6.5" customHeight="1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6.5" customHeight="1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6.5" customHeight="1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6.5" customHeight="1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6.5" customHeight="1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6.5" customHeight="1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6.5" customHeight="1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6.5" customHeight="1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6.5" customHeight="1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6.5" customHeight="1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6.5" customHeight="1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6.5" customHeight="1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6.5" customHeight="1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6.5" customHeight="1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6.5" customHeight="1" x14ac:dyDescent="0.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6.5" customHeight="1" x14ac:dyDescent="0.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6.5" customHeight="1" x14ac:dyDescent="0.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6.5" customHeight="1" x14ac:dyDescent="0.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6.5" customHeight="1" x14ac:dyDescent="0.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6.5" customHeight="1" x14ac:dyDescent="0.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6.5" customHeight="1" x14ac:dyDescent="0.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6.5" customHeight="1" x14ac:dyDescent="0.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6.5" customHeight="1" x14ac:dyDescent="0.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6.5" customHeight="1" x14ac:dyDescent="0.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6.5" customHeight="1" x14ac:dyDescent="0.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6.5" customHeight="1" x14ac:dyDescent="0.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6.5" customHeight="1" x14ac:dyDescent="0.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6.5" customHeight="1" x14ac:dyDescent="0.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6.5" customHeight="1" x14ac:dyDescent="0.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6.5" customHeight="1" x14ac:dyDescent="0.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6.5" customHeight="1" x14ac:dyDescent="0.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6.5" customHeight="1" x14ac:dyDescent="0.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6.5" customHeight="1" x14ac:dyDescent="0.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6.5" customHeight="1" x14ac:dyDescent="0.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6.5" customHeight="1" x14ac:dyDescent="0.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6.5" customHeight="1" x14ac:dyDescent="0.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6.5" customHeight="1" x14ac:dyDescent="0.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6.5" customHeight="1" x14ac:dyDescent="0.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6.5" customHeight="1" x14ac:dyDescent="0.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6.5" customHeight="1" x14ac:dyDescent="0.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6.5" customHeight="1" x14ac:dyDescent="0.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6.5" customHeight="1" x14ac:dyDescent="0.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6.5" customHeight="1" x14ac:dyDescent="0.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6.5" customHeight="1" x14ac:dyDescent="0.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6.5" customHeight="1" x14ac:dyDescent="0.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6.5" customHeight="1" x14ac:dyDescent="0.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6.5" customHeight="1" x14ac:dyDescent="0.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6.5" customHeight="1" x14ac:dyDescent="0.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6.5" customHeight="1" x14ac:dyDescent="0.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6.5" customHeight="1" x14ac:dyDescent="0.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6.5" customHeight="1" x14ac:dyDescent="0.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6.5" customHeight="1" x14ac:dyDescent="0.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6.5" customHeight="1" x14ac:dyDescent="0.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6.5" customHeight="1" x14ac:dyDescent="0.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6.5" customHeight="1" x14ac:dyDescent="0.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6.5" customHeight="1" x14ac:dyDescent="0.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6.5" customHeight="1" x14ac:dyDescent="0.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6.5" customHeight="1" x14ac:dyDescent="0.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6.5" customHeight="1" x14ac:dyDescent="0.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6.5" customHeight="1" x14ac:dyDescent="0.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6.5" customHeight="1" x14ac:dyDescent="0.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6.5" customHeight="1" x14ac:dyDescent="0.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6.5" customHeight="1" x14ac:dyDescent="0.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6.5" customHeight="1" x14ac:dyDescent="0.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6.5" customHeight="1" x14ac:dyDescent="0.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6.5" customHeight="1" x14ac:dyDescent="0.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6.5" customHeight="1" x14ac:dyDescent="0.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6.5" customHeight="1" x14ac:dyDescent="0.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6.5" customHeight="1" x14ac:dyDescent="0.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6.5" customHeight="1" x14ac:dyDescent="0.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6.5" customHeight="1" x14ac:dyDescent="0.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6.5" customHeight="1" x14ac:dyDescent="0.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6.5" customHeight="1" x14ac:dyDescent="0.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6.5" customHeight="1" x14ac:dyDescent="0.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6.5" customHeight="1" x14ac:dyDescent="0.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6.5" customHeight="1" x14ac:dyDescent="0.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6.5" customHeight="1" x14ac:dyDescent="0.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6.5" customHeight="1" x14ac:dyDescent="0.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6.5" customHeight="1" x14ac:dyDescent="0.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6.5" customHeight="1" x14ac:dyDescent="0.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6.5" customHeight="1" x14ac:dyDescent="0.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6.5" customHeight="1" x14ac:dyDescent="0.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6.5" customHeight="1" x14ac:dyDescent="0.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6.5" customHeight="1" x14ac:dyDescent="0.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6.5" customHeight="1" x14ac:dyDescent="0.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6.5" customHeight="1" x14ac:dyDescent="0.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6.5" customHeight="1" x14ac:dyDescent="0.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6.5" customHeight="1" x14ac:dyDescent="0.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6.5" customHeight="1" x14ac:dyDescent="0.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6.5" customHeight="1" x14ac:dyDescent="0.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6.5" customHeight="1" x14ac:dyDescent="0.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6.5" customHeight="1" x14ac:dyDescent="0.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6.5" customHeight="1" x14ac:dyDescent="0.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6.5" customHeight="1" x14ac:dyDescent="0.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6.5" customHeight="1" x14ac:dyDescent="0.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6.5" customHeight="1" x14ac:dyDescent="0.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6.5" customHeight="1" x14ac:dyDescent="0.3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6.5" customHeight="1" x14ac:dyDescent="0.3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6.5" customHeight="1" x14ac:dyDescent="0.3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6.5" customHeight="1" x14ac:dyDescent="0.3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6.5" customHeight="1" x14ac:dyDescent="0.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6.5" customHeight="1" x14ac:dyDescent="0.3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6.5" customHeight="1" x14ac:dyDescent="0.3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6.5" customHeight="1" x14ac:dyDescent="0.3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6.5" customHeight="1" x14ac:dyDescent="0.3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6.5" customHeight="1" x14ac:dyDescent="0.3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6.5" customHeight="1" x14ac:dyDescent="0.3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6.5" customHeight="1" x14ac:dyDescent="0.3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6.5" customHeight="1" x14ac:dyDescent="0.3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6.5" customHeight="1" x14ac:dyDescent="0.3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6.5" customHeight="1" x14ac:dyDescent="0.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6.5" customHeight="1" x14ac:dyDescent="0.3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6.5" customHeight="1" x14ac:dyDescent="0.3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6.5" customHeight="1" x14ac:dyDescent="0.3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6.5" customHeight="1" x14ac:dyDescent="0.3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6.5" customHeight="1" x14ac:dyDescent="0.3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6.5" customHeight="1" x14ac:dyDescent="0.3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6.5" customHeight="1" x14ac:dyDescent="0.3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6.5" customHeight="1" x14ac:dyDescent="0.3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6.5" customHeight="1" x14ac:dyDescent="0.3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6.5" customHeight="1" x14ac:dyDescent="0.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6.5" customHeight="1" x14ac:dyDescent="0.3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6.5" customHeight="1" x14ac:dyDescent="0.3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6.5" customHeight="1" x14ac:dyDescent="0.3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6.5" customHeight="1" x14ac:dyDescent="0.3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6.5" customHeight="1" x14ac:dyDescent="0.3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6.5" customHeight="1" x14ac:dyDescent="0.3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6.5" customHeight="1" x14ac:dyDescent="0.3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6.5" customHeight="1" x14ac:dyDescent="0.3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6.5" customHeight="1" x14ac:dyDescent="0.3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6.5" customHeight="1" x14ac:dyDescent="0.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6.5" customHeight="1" x14ac:dyDescent="0.3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6.5" customHeight="1" x14ac:dyDescent="0.3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6.5" customHeight="1" x14ac:dyDescent="0.3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6.5" customHeight="1" x14ac:dyDescent="0.3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6.5" customHeight="1" x14ac:dyDescent="0.3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6.5" customHeight="1" x14ac:dyDescent="0.3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6.5" customHeight="1" x14ac:dyDescent="0.3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6.5" customHeight="1" x14ac:dyDescent="0.3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6.5" customHeight="1" x14ac:dyDescent="0.3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6.5" customHeight="1" x14ac:dyDescent="0.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6.5" customHeight="1" x14ac:dyDescent="0.3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6.5" customHeight="1" x14ac:dyDescent="0.3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6.5" customHeight="1" x14ac:dyDescent="0.3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6.5" customHeight="1" x14ac:dyDescent="0.3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6.5" customHeight="1" x14ac:dyDescent="0.3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6.5" customHeight="1" x14ac:dyDescent="0.3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6.5" customHeight="1" x14ac:dyDescent="0.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6.5" customHeight="1" x14ac:dyDescent="0.3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6.5" customHeight="1" x14ac:dyDescent="0.3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6.5" customHeight="1" x14ac:dyDescent="0.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6.5" customHeight="1" x14ac:dyDescent="0.3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6.5" customHeight="1" x14ac:dyDescent="0.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6.5" customHeight="1" x14ac:dyDescent="0.3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6.5" customHeight="1" x14ac:dyDescent="0.3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6.5" customHeight="1" x14ac:dyDescent="0.3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6.5" customHeight="1" x14ac:dyDescent="0.3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6.5" customHeight="1" x14ac:dyDescent="0.3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6.5" customHeight="1" x14ac:dyDescent="0.3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6.5" customHeight="1" x14ac:dyDescent="0.3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6.5" customHeight="1" x14ac:dyDescent="0.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6.5" customHeight="1" x14ac:dyDescent="0.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6.5" customHeight="1" x14ac:dyDescent="0.3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6.5" customHeight="1" x14ac:dyDescent="0.3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6.5" customHeight="1" x14ac:dyDescent="0.3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6.5" customHeight="1" x14ac:dyDescent="0.3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6.5" customHeight="1" x14ac:dyDescent="0.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6.5" customHeight="1" x14ac:dyDescent="0.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6.5" customHeight="1" x14ac:dyDescent="0.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6.5" customHeight="1" x14ac:dyDescent="0.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6.5" customHeight="1" x14ac:dyDescent="0.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6.5" customHeight="1" x14ac:dyDescent="0.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6.5" customHeight="1" x14ac:dyDescent="0.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6.5" customHeight="1" x14ac:dyDescent="0.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6.5" customHeight="1" x14ac:dyDescent="0.3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6.5" customHeight="1" x14ac:dyDescent="0.3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6.5" customHeight="1" x14ac:dyDescent="0.3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6.5" customHeight="1" x14ac:dyDescent="0.3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6.5" customHeight="1" x14ac:dyDescent="0.3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6.5" customHeight="1" x14ac:dyDescent="0.3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6.5" customHeight="1" x14ac:dyDescent="0.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6.5" customHeight="1" x14ac:dyDescent="0.3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6.5" customHeight="1" x14ac:dyDescent="0.3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6.5" customHeight="1" x14ac:dyDescent="0.3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6.5" customHeight="1" x14ac:dyDescent="0.3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6.5" customHeight="1" x14ac:dyDescent="0.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6.5" customHeight="1" x14ac:dyDescent="0.3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6.5" customHeight="1" x14ac:dyDescent="0.3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6.5" customHeight="1" x14ac:dyDescent="0.3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6.5" customHeight="1" x14ac:dyDescent="0.3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6.5" customHeight="1" x14ac:dyDescent="0.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6.5" customHeight="1" x14ac:dyDescent="0.3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6.5" customHeight="1" x14ac:dyDescent="0.3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6.5" customHeight="1" x14ac:dyDescent="0.3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6.5" customHeight="1" x14ac:dyDescent="0.3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6.5" customHeight="1" x14ac:dyDescent="0.3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6.5" customHeight="1" x14ac:dyDescent="0.3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6.5" customHeight="1" x14ac:dyDescent="0.3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6.5" customHeight="1" x14ac:dyDescent="0.3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6.5" customHeight="1" x14ac:dyDescent="0.3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6.5" customHeight="1" x14ac:dyDescent="0.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6.5" customHeight="1" x14ac:dyDescent="0.3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6.5" customHeight="1" x14ac:dyDescent="0.3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6.5" customHeight="1" x14ac:dyDescent="0.3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6.5" customHeight="1" x14ac:dyDescent="0.3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6.5" customHeight="1" x14ac:dyDescent="0.3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6.5" customHeight="1" x14ac:dyDescent="0.3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6.5" customHeight="1" x14ac:dyDescent="0.3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6.5" customHeight="1" x14ac:dyDescent="0.3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6.5" customHeight="1" x14ac:dyDescent="0.3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6.5" customHeight="1" x14ac:dyDescent="0.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6.5" customHeight="1" x14ac:dyDescent="0.3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6.5" customHeight="1" x14ac:dyDescent="0.3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6.5" customHeight="1" x14ac:dyDescent="0.3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6.5" customHeight="1" x14ac:dyDescent="0.3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6.5" customHeight="1" x14ac:dyDescent="0.3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6.5" customHeight="1" x14ac:dyDescent="0.3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6.5" customHeight="1" x14ac:dyDescent="0.3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6.5" customHeight="1" x14ac:dyDescent="0.3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6.5" customHeight="1" x14ac:dyDescent="0.3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6.5" customHeight="1" x14ac:dyDescent="0.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6.5" customHeight="1" x14ac:dyDescent="0.3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6.5" customHeight="1" x14ac:dyDescent="0.3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6.5" customHeight="1" x14ac:dyDescent="0.3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6.5" customHeight="1" x14ac:dyDescent="0.3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6.5" customHeight="1" x14ac:dyDescent="0.3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6.5" customHeight="1" x14ac:dyDescent="0.3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6.5" customHeight="1" x14ac:dyDescent="0.3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6.5" customHeight="1" x14ac:dyDescent="0.3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6.5" customHeight="1" x14ac:dyDescent="0.3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6.5" customHeight="1" x14ac:dyDescent="0.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6.5" customHeight="1" x14ac:dyDescent="0.3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6.5" customHeight="1" x14ac:dyDescent="0.3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6.5" customHeight="1" x14ac:dyDescent="0.3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6.5" customHeight="1" x14ac:dyDescent="0.3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6.5" customHeight="1" x14ac:dyDescent="0.3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6.5" customHeight="1" x14ac:dyDescent="0.3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6.5" customHeight="1" x14ac:dyDescent="0.3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6.5" customHeight="1" x14ac:dyDescent="0.3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6.5" customHeight="1" x14ac:dyDescent="0.3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6.5" customHeight="1" x14ac:dyDescent="0.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6.5" customHeight="1" x14ac:dyDescent="0.3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6.5" customHeight="1" x14ac:dyDescent="0.3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6.5" customHeight="1" x14ac:dyDescent="0.3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6.5" customHeight="1" x14ac:dyDescent="0.3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6.5" customHeight="1" x14ac:dyDescent="0.3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6.5" customHeight="1" x14ac:dyDescent="0.3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6.5" customHeight="1" x14ac:dyDescent="0.3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6.5" customHeight="1" x14ac:dyDescent="0.3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6.5" customHeight="1" x14ac:dyDescent="0.3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6.5" customHeight="1" x14ac:dyDescent="0.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6.5" customHeight="1" x14ac:dyDescent="0.3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6.5" customHeight="1" x14ac:dyDescent="0.3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6.5" customHeight="1" x14ac:dyDescent="0.3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6.5" customHeight="1" x14ac:dyDescent="0.3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6.5" customHeight="1" x14ac:dyDescent="0.3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6.5" customHeight="1" x14ac:dyDescent="0.3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6.5" customHeight="1" x14ac:dyDescent="0.3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6.5" customHeight="1" x14ac:dyDescent="0.3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6.5" customHeight="1" x14ac:dyDescent="0.3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6.5" customHeight="1" x14ac:dyDescent="0.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6.5" customHeight="1" x14ac:dyDescent="0.3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6.5" customHeight="1" x14ac:dyDescent="0.3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6.5" customHeight="1" x14ac:dyDescent="0.3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6.5" customHeight="1" x14ac:dyDescent="0.3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6.5" customHeight="1" x14ac:dyDescent="0.3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6.5" customHeight="1" x14ac:dyDescent="0.3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6.5" customHeight="1" x14ac:dyDescent="0.3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6.5" customHeight="1" x14ac:dyDescent="0.3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6.5" customHeight="1" x14ac:dyDescent="0.3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6.5" customHeight="1" x14ac:dyDescent="0.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6.5" customHeight="1" x14ac:dyDescent="0.3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6.5" customHeight="1" x14ac:dyDescent="0.3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6.5" customHeight="1" x14ac:dyDescent="0.3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6.5" customHeight="1" x14ac:dyDescent="0.3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6.5" customHeight="1" x14ac:dyDescent="0.3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6.5" customHeight="1" x14ac:dyDescent="0.3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6.5" customHeight="1" x14ac:dyDescent="0.3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6.5" customHeight="1" x14ac:dyDescent="0.3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6.5" customHeight="1" x14ac:dyDescent="0.3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6.5" customHeight="1" x14ac:dyDescent="0.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6.5" customHeight="1" x14ac:dyDescent="0.3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6.5" customHeight="1" x14ac:dyDescent="0.3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6.5" customHeight="1" x14ac:dyDescent="0.3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6.5" customHeight="1" x14ac:dyDescent="0.3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6.5" customHeight="1" x14ac:dyDescent="0.3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6.5" customHeight="1" x14ac:dyDescent="0.3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6.5" customHeight="1" x14ac:dyDescent="0.3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6.5" customHeight="1" x14ac:dyDescent="0.3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6.5" customHeight="1" x14ac:dyDescent="0.3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6.5" customHeight="1" x14ac:dyDescent="0.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6.5" customHeight="1" x14ac:dyDescent="0.3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6.5" customHeight="1" x14ac:dyDescent="0.3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6.5" customHeight="1" x14ac:dyDescent="0.3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6.5" customHeight="1" x14ac:dyDescent="0.3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6.5" customHeight="1" x14ac:dyDescent="0.3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6.5" customHeight="1" x14ac:dyDescent="0.3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6.5" customHeight="1" x14ac:dyDescent="0.3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6.5" customHeight="1" x14ac:dyDescent="0.3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6.5" customHeight="1" x14ac:dyDescent="0.3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6.5" customHeight="1" x14ac:dyDescent="0.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6.5" customHeight="1" x14ac:dyDescent="0.3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6.5" customHeight="1" x14ac:dyDescent="0.3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6.5" customHeight="1" x14ac:dyDescent="0.3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6.5" customHeight="1" x14ac:dyDescent="0.3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6.5" customHeight="1" x14ac:dyDescent="0.3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6.5" customHeight="1" x14ac:dyDescent="0.3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6.5" customHeight="1" x14ac:dyDescent="0.3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6.5" customHeight="1" x14ac:dyDescent="0.3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6.5" customHeight="1" x14ac:dyDescent="0.3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6.5" customHeight="1" x14ac:dyDescent="0.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6.5" customHeight="1" x14ac:dyDescent="0.3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6.5" customHeight="1" x14ac:dyDescent="0.3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6.5" customHeight="1" x14ac:dyDescent="0.3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6.5" customHeight="1" x14ac:dyDescent="0.3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6.5" customHeight="1" x14ac:dyDescent="0.3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6.5" customHeight="1" x14ac:dyDescent="0.3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6.5" customHeight="1" x14ac:dyDescent="0.3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6.5" customHeight="1" x14ac:dyDescent="0.3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6.5" customHeight="1" x14ac:dyDescent="0.3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6.5" customHeight="1" x14ac:dyDescent="0.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6.5" customHeight="1" x14ac:dyDescent="0.3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6.5" customHeight="1" x14ac:dyDescent="0.3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6.5" customHeight="1" x14ac:dyDescent="0.3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6.5" customHeight="1" x14ac:dyDescent="0.3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6.5" customHeight="1" x14ac:dyDescent="0.3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6.5" customHeight="1" x14ac:dyDescent="0.3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6.5" customHeight="1" x14ac:dyDescent="0.3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6.5" customHeight="1" x14ac:dyDescent="0.3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6.5" customHeight="1" x14ac:dyDescent="0.3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6.5" customHeight="1" x14ac:dyDescent="0.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6.5" customHeight="1" x14ac:dyDescent="0.3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6.5" customHeight="1" x14ac:dyDescent="0.3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6.5" customHeight="1" x14ac:dyDescent="0.3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6.5" customHeight="1" x14ac:dyDescent="0.3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6.5" customHeight="1" x14ac:dyDescent="0.3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6.5" customHeight="1" x14ac:dyDescent="0.3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6.5" customHeight="1" x14ac:dyDescent="0.3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6.5" customHeight="1" x14ac:dyDescent="0.3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6.5" customHeight="1" x14ac:dyDescent="0.3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6.5" customHeight="1" x14ac:dyDescent="0.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6.5" customHeight="1" x14ac:dyDescent="0.3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6.5" customHeight="1" x14ac:dyDescent="0.3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6.5" customHeight="1" x14ac:dyDescent="0.3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6.5" customHeight="1" x14ac:dyDescent="0.3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6.5" customHeight="1" x14ac:dyDescent="0.3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6.5" customHeight="1" x14ac:dyDescent="0.3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6.5" customHeight="1" x14ac:dyDescent="0.3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6.5" customHeight="1" x14ac:dyDescent="0.3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6.5" customHeight="1" x14ac:dyDescent="0.3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6.5" customHeight="1" x14ac:dyDescent="0.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6.5" customHeight="1" x14ac:dyDescent="0.3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6.5" customHeight="1" x14ac:dyDescent="0.3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6.5" customHeight="1" x14ac:dyDescent="0.3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6.5" customHeight="1" x14ac:dyDescent="0.3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6.5" customHeight="1" x14ac:dyDescent="0.3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6.5" customHeight="1" x14ac:dyDescent="0.3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6.5" customHeight="1" x14ac:dyDescent="0.3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6.5" customHeight="1" x14ac:dyDescent="0.3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6.5" customHeight="1" x14ac:dyDescent="0.3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6.5" customHeight="1" x14ac:dyDescent="0.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6.5" customHeight="1" x14ac:dyDescent="0.3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6.5" customHeight="1" x14ac:dyDescent="0.3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6.5" customHeight="1" x14ac:dyDescent="0.3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6.5" customHeight="1" x14ac:dyDescent="0.3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6.5" customHeight="1" x14ac:dyDescent="0.3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6.5" customHeight="1" x14ac:dyDescent="0.3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6.5" customHeight="1" x14ac:dyDescent="0.3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6.5" customHeight="1" x14ac:dyDescent="0.3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6.5" customHeight="1" x14ac:dyDescent="0.3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6.5" customHeight="1" x14ac:dyDescent="0.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6.5" customHeight="1" x14ac:dyDescent="0.3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6.5" customHeight="1" x14ac:dyDescent="0.3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6.5" customHeight="1" x14ac:dyDescent="0.3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6.5" customHeight="1" x14ac:dyDescent="0.3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6.5" customHeight="1" x14ac:dyDescent="0.3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6.5" customHeight="1" x14ac:dyDescent="0.3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6.5" customHeight="1" x14ac:dyDescent="0.3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6.5" customHeight="1" x14ac:dyDescent="0.3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6.5" customHeight="1" x14ac:dyDescent="0.3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6.5" customHeight="1" x14ac:dyDescent="0.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6.5" customHeight="1" x14ac:dyDescent="0.3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6.5" customHeight="1" x14ac:dyDescent="0.3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6.5" customHeight="1" x14ac:dyDescent="0.3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6.5" customHeight="1" x14ac:dyDescent="0.3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6.5" customHeight="1" x14ac:dyDescent="0.3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6.5" customHeight="1" x14ac:dyDescent="0.3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6.5" customHeight="1" x14ac:dyDescent="0.3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6.5" customHeight="1" x14ac:dyDescent="0.3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6.5" customHeight="1" x14ac:dyDescent="0.3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6.5" customHeight="1" x14ac:dyDescent="0.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6.5" customHeight="1" x14ac:dyDescent="0.3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6.5" customHeight="1" x14ac:dyDescent="0.3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6.5" customHeight="1" x14ac:dyDescent="0.3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6.5" customHeight="1" x14ac:dyDescent="0.3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6.5" customHeight="1" x14ac:dyDescent="0.3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6.5" customHeight="1" x14ac:dyDescent="0.3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6.5" customHeight="1" x14ac:dyDescent="0.3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6.5" customHeight="1" x14ac:dyDescent="0.3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6.5" customHeight="1" x14ac:dyDescent="0.3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6.5" customHeight="1" x14ac:dyDescent="0.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6.5" customHeight="1" x14ac:dyDescent="0.3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6.5" customHeight="1" x14ac:dyDescent="0.3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6.5" customHeight="1" x14ac:dyDescent="0.3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6.5" customHeight="1" x14ac:dyDescent="0.3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6.5" customHeight="1" x14ac:dyDescent="0.3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6.5" customHeight="1" x14ac:dyDescent="0.3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6.5" customHeight="1" x14ac:dyDescent="0.3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6.5" customHeight="1" x14ac:dyDescent="0.3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6.5" customHeight="1" x14ac:dyDescent="0.3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6.5" customHeight="1" x14ac:dyDescent="0.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6.5" customHeight="1" x14ac:dyDescent="0.3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6.5" customHeight="1" x14ac:dyDescent="0.3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6.5" customHeight="1" x14ac:dyDescent="0.3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6.5" customHeight="1" x14ac:dyDescent="0.3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6.5" customHeight="1" x14ac:dyDescent="0.3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6.5" customHeight="1" x14ac:dyDescent="0.3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6.5" customHeight="1" x14ac:dyDescent="0.3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6.5" customHeight="1" x14ac:dyDescent="0.3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6.5" customHeight="1" x14ac:dyDescent="0.3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6.5" customHeight="1" x14ac:dyDescent="0.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6.5" customHeight="1" x14ac:dyDescent="0.3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6.5" customHeight="1" x14ac:dyDescent="0.3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6.5" customHeight="1" x14ac:dyDescent="0.3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6.5" customHeight="1" x14ac:dyDescent="0.3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6.5" customHeight="1" x14ac:dyDescent="0.3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6.5" customHeight="1" x14ac:dyDescent="0.3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6.5" customHeight="1" x14ac:dyDescent="0.3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6.5" customHeight="1" x14ac:dyDescent="0.3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6.5" customHeight="1" x14ac:dyDescent="0.3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6.5" customHeight="1" x14ac:dyDescent="0.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6.5" customHeight="1" x14ac:dyDescent="0.3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6.5" customHeight="1" x14ac:dyDescent="0.3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6.5" customHeight="1" x14ac:dyDescent="0.3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6.5" customHeight="1" x14ac:dyDescent="0.3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6.5" customHeight="1" x14ac:dyDescent="0.3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6.5" customHeight="1" x14ac:dyDescent="0.3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6.5" customHeight="1" x14ac:dyDescent="0.3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6.5" customHeight="1" x14ac:dyDescent="0.3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6.5" customHeight="1" x14ac:dyDescent="0.3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6.5" customHeight="1" x14ac:dyDescent="0.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6.5" customHeight="1" x14ac:dyDescent="0.3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6.5" customHeight="1" x14ac:dyDescent="0.3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6.5" customHeight="1" x14ac:dyDescent="0.3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6.5" customHeight="1" x14ac:dyDescent="0.3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6.5" customHeight="1" x14ac:dyDescent="0.3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6.5" customHeight="1" x14ac:dyDescent="0.3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6.5" customHeight="1" x14ac:dyDescent="0.3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6.5" customHeight="1" x14ac:dyDescent="0.3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6.5" customHeight="1" x14ac:dyDescent="0.3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6.5" customHeight="1" x14ac:dyDescent="0.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6.5" customHeight="1" x14ac:dyDescent="0.3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6.5" customHeight="1" x14ac:dyDescent="0.3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6.5" customHeight="1" x14ac:dyDescent="0.3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6.5" customHeight="1" x14ac:dyDescent="0.3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6.5" customHeight="1" x14ac:dyDescent="0.3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6.5" customHeight="1" x14ac:dyDescent="0.3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6.5" customHeight="1" x14ac:dyDescent="0.3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6.5" customHeight="1" x14ac:dyDescent="0.3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6.5" customHeight="1" x14ac:dyDescent="0.3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6.5" customHeight="1" x14ac:dyDescent="0.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6.5" customHeight="1" x14ac:dyDescent="0.3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6.5" customHeight="1" x14ac:dyDescent="0.3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6.5" customHeight="1" x14ac:dyDescent="0.3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6.5" customHeight="1" x14ac:dyDescent="0.3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6.5" customHeight="1" x14ac:dyDescent="0.3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6.5" customHeight="1" x14ac:dyDescent="0.3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6.5" customHeight="1" x14ac:dyDescent="0.3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6.5" customHeight="1" x14ac:dyDescent="0.3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6.5" customHeight="1" x14ac:dyDescent="0.3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6.5" customHeight="1" x14ac:dyDescent="0.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6.5" customHeight="1" x14ac:dyDescent="0.3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6.5" customHeight="1" x14ac:dyDescent="0.3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6.5" customHeight="1" x14ac:dyDescent="0.3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6.5" customHeight="1" x14ac:dyDescent="0.3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6.5" customHeight="1" x14ac:dyDescent="0.3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6.5" customHeight="1" x14ac:dyDescent="0.3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6.5" customHeight="1" x14ac:dyDescent="0.3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6.5" customHeight="1" x14ac:dyDescent="0.3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6.5" customHeight="1" x14ac:dyDescent="0.3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6.5" customHeight="1" x14ac:dyDescent="0.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6.5" customHeight="1" x14ac:dyDescent="0.3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6.5" customHeight="1" x14ac:dyDescent="0.3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6.5" customHeight="1" x14ac:dyDescent="0.3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6.5" customHeight="1" x14ac:dyDescent="0.3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6.5" customHeight="1" x14ac:dyDescent="0.3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6.5" customHeight="1" x14ac:dyDescent="0.3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6.5" customHeight="1" x14ac:dyDescent="0.3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6.5" customHeight="1" x14ac:dyDescent="0.3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6.5" customHeight="1" x14ac:dyDescent="0.3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6.5" customHeight="1" x14ac:dyDescent="0.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6.5" customHeight="1" x14ac:dyDescent="0.3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6.5" customHeight="1" x14ac:dyDescent="0.3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6.5" customHeight="1" x14ac:dyDescent="0.3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6.5" customHeight="1" x14ac:dyDescent="0.3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6.5" customHeight="1" x14ac:dyDescent="0.3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6.5" customHeight="1" x14ac:dyDescent="0.3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6.5" customHeight="1" x14ac:dyDescent="0.3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6.5" customHeight="1" x14ac:dyDescent="0.3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6.5" customHeight="1" x14ac:dyDescent="0.3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6.5" customHeight="1" x14ac:dyDescent="0.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6.5" customHeight="1" x14ac:dyDescent="0.3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6.5" customHeight="1" x14ac:dyDescent="0.3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6.5" customHeight="1" x14ac:dyDescent="0.3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6.5" customHeight="1" x14ac:dyDescent="0.3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6.5" customHeight="1" x14ac:dyDescent="0.3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6.5" customHeight="1" x14ac:dyDescent="0.3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6.5" customHeight="1" x14ac:dyDescent="0.3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6.5" customHeight="1" x14ac:dyDescent="0.3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6.5" customHeight="1" x14ac:dyDescent="0.3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6.5" customHeight="1" x14ac:dyDescent="0.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6.5" customHeight="1" x14ac:dyDescent="0.3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6.5" customHeight="1" x14ac:dyDescent="0.3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6.5" customHeight="1" x14ac:dyDescent="0.3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6.5" customHeight="1" x14ac:dyDescent="0.3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6.5" customHeight="1" x14ac:dyDescent="0.3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6.5" customHeight="1" x14ac:dyDescent="0.3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6.5" customHeight="1" x14ac:dyDescent="0.3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6.5" customHeight="1" x14ac:dyDescent="0.3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6.5" customHeight="1" x14ac:dyDescent="0.3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6.5" customHeight="1" x14ac:dyDescent="0.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6.5" customHeight="1" x14ac:dyDescent="0.3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6.5" customHeight="1" x14ac:dyDescent="0.3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6.5" customHeight="1" x14ac:dyDescent="0.3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6.5" customHeight="1" x14ac:dyDescent="0.3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6.5" customHeight="1" x14ac:dyDescent="0.3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6.5" customHeight="1" x14ac:dyDescent="0.3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6.5" customHeight="1" x14ac:dyDescent="0.3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6.5" customHeight="1" x14ac:dyDescent="0.3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6.5" customHeight="1" x14ac:dyDescent="0.3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6.5" customHeight="1" x14ac:dyDescent="0.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6.5" customHeight="1" x14ac:dyDescent="0.3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6.5" customHeight="1" x14ac:dyDescent="0.3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6.5" customHeight="1" x14ac:dyDescent="0.3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6.5" customHeight="1" x14ac:dyDescent="0.3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6.5" customHeight="1" x14ac:dyDescent="0.3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6.5" customHeight="1" x14ac:dyDescent="0.3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6.5" customHeight="1" x14ac:dyDescent="0.3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6.5" customHeight="1" x14ac:dyDescent="0.3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6.5" customHeight="1" x14ac:dyDescent="0.3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6.5" customHeight="1" x14ac:dyDescent="0.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6.5" customHeight="1" x14ac:dyDescent="0.3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6.5" customHeight="1" x14ac:dyDescent="0.3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6.5" customHeight="1" x14ac:dyDescent="0.3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6.5" customHeight="1" x14ac:dyDescent="0.3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6.5" customHeight="1" x14ac:dyDescent="0.3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6.5" customHeight="1" x14ac:dyDescent="0.3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6.5" customHeight="1" x14ac:dyDescent="0.3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6.5" customHeight="1" x14ac:dyDescent="0.3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6.5" customHeight="1" x14ac:dyDescent="0.3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6.5" customHeight="1" x14ac:dyDescent="0.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6.5" customHeight="1" x14ac:dyDescent="0.3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6.5" customHeight="1" x14ac:dyDescent="0.3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6.5" customHeight="1" x14ac:dyDescent="0.3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6.5" customHeight="1" x14ac:dyDescent="0.3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6.5" customHeight="1" x14ac:dyDescent="0.3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6.5" customHeight="1" x14ac:dyDescent="0.3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6.5" customHeight="1" x14ac:dyDescent="0.3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6.5" customHeight="1" x14ac:dyDescent="0.3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6.5" customHeight="1" x14ac:dyDescent="0.3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6.5" customHeight="1" x14ac:dyDescent="0.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6.5" customHeight="1" x14ac:dyDescent="0.3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6.5" customHeight="1" x14ac:dyDescent="0.3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6.5" customHeight="1" x14ac:dyDescent="0.3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6.5" customHeight="1" x14ac:dyDescent="0.3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6.5" customHeight="1" x14ac:dyDescent="0.3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6.5" customHeight="1" x14ac:dyDescent="0.3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6.5" customHeight="1" x14ac:dyDescent="0.3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6.5" customHeight="1" x14ac:dyDescent="0.3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6.5" customHeight="1" x14ac:dyDescent="0.3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6.5" customHeight="1" x14ac:dyDescent="0.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6.5" customHeight="1" x14ac:dyDescent="0.3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6.5" customHeight="1" x14ac:dyDescent="0.3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6.5" customHeight="1" x14ac:dyDescent="0.3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6.5" customHeight="1" x14ac:dyDescent="0.3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6.5" customHeight="1" x14ac:dyDescent="0.3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6.5" customHeight="1" x14ac:dyDescent="0.3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6.5" customHeight="1" x14ac:dyDescent="0.3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6.5" customHeight="1" x14ac:dyDescent="0.3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6.5" customHeight="1" x14ac:dyDescent="0.3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6.5" customHeight="1" x14ac:dyDescent="0.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6.5" customHeight="1" x14ac:dyDescent="0.3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6.5" customHeight="1" x14ac:dyDescent="0.3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6.5" customHeight="1" x14ac:dyDescent="0.3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6.5" customHeight="1" x14ac:dyDescent="0.3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6.5" customHeight="1" x14ac:dyDescent="0.3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6.5" customHeight="1" x14ac:dyDescent="0.3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6.5" customHeight="1" x14ac:dyDescent="0.3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6.5" customHeight="1" x14ac:dyDescent="0.3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6.5" customHeight="1" x14ac:dyDescent="0.3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6.5" customHeight="1" x14ac:dyDescent="0.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6.5" customHeight="1" x14ac:dyDescent="0.3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6.5" customHeight="1" x14ac:dyDescent="0.3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6.5" customHeight="1" x14ac:dyDescent="0.3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6.5" customHeight="1" x14ac:dyDescent="0.3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6.5" customHeight="1" x14ac:dyDescent="0.3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6.5" customHeight="1" x14ac:dyDescent="0.3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6.5" customHeight="1" x14ac:dyDescent="0.3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6.5" customHeight="1" x14ac:dyDescent="0.3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6.5" customHeight="1" x14ac:dyDescent="0.3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6.5" customHeight="1" x14ac:dyDescent="0.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6.5" customHeight="1" x14ac:dyDescent="0.3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6.5" customHeight="1" x14ac:dyDescent="0.3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6.5" customHeight="1" x14ac:dyDescent="0.3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6.5" customHeight="1" x14ac:dyDescent="0.3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6.5" customHeight="1" x14ac:dyDescent="0.3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6.5" customHeight="1" x14ac:dyDescent="0.3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6.5" customHeight="1" x14ac:dyDescent="0.3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6.5" customHeight="1" x14ac:dyDescent="0.3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6.5" customHeight="1" x14ac:dyDescent="0.3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6.5" customHeight="1" x14ac:dyDescent="0.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6.5" customHeight="1" x14ac:dyDescent="0.3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6.5" customHeight="1" x14ac:dyDescent="0.3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6.5" customHeight="1" x14ac:dyDescent="0.3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6.5" customHeight="1" x14ac:dyDescent="0.3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6.5" customHeight="1" x14ac:dyDescent="0.3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6.5" customHeight="1" x14ac:dyDescent="0.3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6.5" customHeight="1" x14ac:dyDescent="0.3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6.5" customHeight="1" x14ac:dyDescent="0.3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6.5" customHeight="1" x14ac:dyDescent="0.3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6.5" customHeight="1" x14ac:dyDescent="0.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6.5" customHeight="1" x14ac:dyDescent="0.3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6.5" customHeight="1" x14ac:dyDescent="0.3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6.5" customHeight="1" x14ac:dyDescent="0.3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6.5" customHeight="1" x14ac:dyDescent="0.3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6.5" customHeight="1" x14ac:dyDescent="0.3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6.5" customHeight="1" x14ac:dyDescent="0.3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6.5" customHeight="1" x14ac:dyDescent="0.3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6.5" customHeight="1" x14ac:dyDescent="0.3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6.5" customHeight="1" x14ac:dyDescent="0.3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6.5" customHeight="1" x14ac:dyDescent="0.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6.5" customHeight="1" x14ac:dyDescent="0.3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6.5" customHeight="1" x14ac:dyDescent="0.3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6.5" customHeight="1" x14ac:dyDescent="0.3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6.5" customHeight="1" x14ac:dyDescent="0.3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6.5" customHeight="1" x14ac:dyDescent="0.3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6.5" customHeight="1" x14ac:dyDescent="0.3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6.5" customHeight="1" x14ac:dyDescent="0.3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6.5" customHeight="1" x14ac:dyDescent="0.3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6.5" customHeight="1" x14ac:dyDescent="0.3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6.5" customHeight="1" x14ac:dyDescent="0.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6.5" customHeight="1" x14ac:dyDescent="0.3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6.5" customHeight="1" x14ac:dyDescent="0.3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6.5" customHeight="1" x14ac:dyDescent="0.3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6.5" customHeight="1" x14ac:dyDescent="0.3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6.5" customHeight="1" x14ac:dyDescent="0.3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6.5" customHeight="1" x14ac:dyDescent="0.3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6.5" customHeight="1" x14ac:dyDescent="0.3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6.5" customHeight="1" x14ac:dyDescent="0.3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6.5" customHeight="1" x14ac:dyDescent="0.3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6.5" customHeight="1" x14ac:dyDescent="0.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6.5" customHeight="1" x14ac:dyDescent="0.3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6.5" customHeight="1" x14ac:dyDescent="0.3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6.5" customHeight="1" x14ac:dyDescent="0.3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6.5" customHeight="1" x14ac:dyDescent="0.3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6.5" customHeight="1" x14ac:dyDescent="0.3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6.5" customHeight="1" x14ac:dyDescent="0.3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6.5" customHeight="1" x14ac:dyDescent="0.3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6.5" customHeight="1" x14ac:dyDescent="0.3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6.5" customHeight="1" x14ac:dyDescent="0.3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6.5" customHeight="1" x14ac:dyDescent="0.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6.5" customHeight="1" x14ac:dyDescent="0.3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6.5" customHeight="1" x14ac:dyDescent="0.3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6.5" customHeight="1" x14ac:dyDescent="0.3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6.5" customHeight="1" x14ac:dyDescent="0.3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6.5" customHeight="1" x14ac:dyDescent="0.3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6.5" customHeight="1" x14ac:dyDescent="0.3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6.5" customHeight="1" x14ac:dyDescent="0.3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6.5" customHeight="1" x14ac:dyDescent="0.3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6.5" customHeight="1" x14ac:dyDescent="0.3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6.5" customHeight="1" x14ac:dyDescent="0.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6.5" customHeight="1" x14ac:dyDescent="0.3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6.5" customHeight="1" x14ac:dyDescent="0.3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6.5" customHeight="1" x14ac:dyDescent="0.3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6.5" customHeight="1" x14ac:dyDescent="0.3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6.5" customHeight="1" x14ac:dyDescent="0.3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6.5" customHeight="1" x14ac:dyDescent="0.3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6.5" customHeight="1" x14ac:dyDescent="0.3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6.5" customHeight="1" x14ac:dyDescent="0.3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6.5" customHeight="1" x14ac:dyDescent="0.3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6.5" customHeight="1" x14ac:dyDescent="0.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6.5" customHeight="1" x14ac:dyDescent="0.3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6.5" customHeight="1" x14ac:dyDescent="0.3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6.5" customHeight="1" x14ac:dyDescent="0.3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6.5" customHeight="1" x14ac:dyDescent="0.3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6.5" customHeight="1" x14ac:dyDescent="0.3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6.5" customHeight="1" x14ac:dyDescent="0.3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6.5" customHeight="1" x14ac:dyDescent="0.3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6.5" customHeight="1" x14ac:dyDescent="0.3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6.5" customHeight="1" x14ac:dyDescent="0.3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6.5" customHeight="1" x14ac:dyDescent="0.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6.5" customHeight="1" x14ac:dyDescent="0.3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6.5" customHeight="1" x14ac:dyDescent="0.3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6.5" customHeight="1" x14ac:dyDescent="0.3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6.5" customHeight="1" x14ac:dyDescent="0.3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6.5" customHeight="1" x14ac:dyDescent="0.3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6.5" customHeight="1" x14ac:dyDescent="0.3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6.5" customHeight="1" x14ac:dyDescent="0.3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6.5" customHeight="1" x14ac:dyDescent="0.3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6.5" customHeight="1" x14ac:dyDescent="0.3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6.5" customHeight="1" x14ac:dyDescent="0.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6.5" customHeight="1" x14ac:dyDescent="0.3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6.5" customHeight="1" x14ac:dyDescent="0.3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6.5" customHeight="1" x14ac:dyDescent="0.3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6.5" customHeight="1" x14ac:dyDescent="0.3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6.5" customHeight="1" x14ac:dyDescent="0.3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6.5" customHeight="1" x14ac:dyDescent="0.3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6.5" customHeight="1" x14ac:dyDescent="0.3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6.5" customHeight="1" x14ac:dyDescent="0.3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6.5" customHeight="1" x14ac:dyDescent="0.3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6.5" customHeight="1" x14ac:dyDescent="0.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6.5" customHeight="1" x14ac:dyDescent="0.3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6.5" customHeight="1" x14ac:dyDescent="0.3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6.5" customHeight="1" x14ac:dyDescent="0.3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6.5" customHeight="1" x14ac:dyDescent="0.3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6.5" customHeight="1" x14ac:dyDescent="0.3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6.5" customHeight="1" x14ac:dyDescent="0.3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6.5" customHeight="1" x14ac:dyDescent="0.3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6.5" customHeight="1" x14ac:dyDescent="0.3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6.5" customHeight="1" x14ac:dyDescent="0.3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6.5" customHeight="1" x14ac:dyDescent="0.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6.5" customHeight="1" x14ac:dyDescent="0.3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6.5" customHeight="1" x14ac:dyDescent="0.3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6.5" customHeight="1" x14ac:dyDescent="0.3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6.5" customHeight="1" x14ac:dyDescent="0.3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6.5" customHeight="1" x14ac:dyDescent="0.3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6.5" customHeight="1" x14ac:dyDescent="0.3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6.5" customHeight="1" x14ac:dyDescent="0.3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901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5" width="18.109375" style="33" customWidth="1"/>
    <col min="36" max="16384" width="14.44140625" style="33"/>
  </cols>
  <sheetData>
    <row r="1" spans="1:35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</row>
    <row r="2" spans="1:35" ht="33" customHeight="1" x14ac:dyDescent="0.3">
      <c r="A2" s="93">
        <v>2900</v>
      </c>
      <c r="B2" s="158" t="s">
        <v>28</v>
      </c>
      <c r="C2" s="94">
        <v>44547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6"/>
      <c r="Q2" s="97"/>
      <c r="R2" s="98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</row>
    <row r="3" spans="1:35" ht="33" customHeight="1" x14ac:dyDescent="0.3">
      <c r="A3" s="100">
        <v>12900</v>
      </c>
      <c r="B3" s="159" t="s">
        <v>428</v>
      </c>
      <c r="C3" s="101">
        <v>44547</v>
      </c>
      <c r="D3" s="102">
        <v>7.2851404740998387</v>
      </c>
      <c r="E3" s="102">
        <v>7.3059991177765538</v>
      </c>
      <c r="F3" s="102">
        <v>7.2646341463414634</v>
      </c>
      <c r="G3" s="102">
        <v>7.3358024691358024</v>
      </c>
      <c r="H3" s="102">
        <v>7.3444321696860175</v>
      </c>
      <c r="I3" s="102">
        <v>7.4625054656753607</v>
      </c>
      <c r="J3" s="102">
        <v>7.2406428082969834</v>
      </c>
      <c r="K3" s="102">
        <v>7.3116147308781869</v>
      </c>
      <c r="L3" s="102">
        <v>7.4903647005850935</v>
      </c>
      <c r="M3" s="102">
        <v>7.3972081218271519</v>
      </c>
      <c r="N3" s="102">
        <v>7.5007776049766717</v>
      </c>
      <c r="O3" s="102">
        <v>7.6871823701369966</v>
      </c>
      <c r="P3" s="103">
        <v>7.5980253878702397</v>
      </c>
      <c r="Q3" s="104">
        <v>7.4034796220699679</v>
      </c>
      <c r="R3" s="105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</row>
    <row r="4" spans="1:35" ht="33" customHeight="1" x14ac:dyDescent="0.3">
      <c r="A4" s="100">
        <v>12901</v>
      </c>
      <c r="B4" s="159" t="s">
        <v>29</v>
      </c>
      <c r="C4" s="101">
        <v>44547</v>
      </c>
      <c r="D4" s="102">
        <v>7.3675213675213671</v>
      </c>
      <c r="E4" s="102">
        <v>7.4473358116480792</v>
      </c>
      <c r="F4" s="102">
        <v>7.2646341463414634</v>
      </c>
      <c r="G4" s="102">
        <v>7.3358024691358024</v>
      </c>
      <c r="H4" s="102">
        <v>7.2712700369913685</v>
      </c>
      <c r="I4" s="102">
        <v>7.5567765567765566</v>
      </c>
      <c r="J4" s="102">
        <v>7.3609129814550638</v>
      </c>
      <c r="K4" s="102">
        <v>7.3116147308781869</v>
      </c>
      <c r="L4" s="102">
        <v>7.5710306406685239</v>
      </c>
      <c r="M4" s="102">
        <v>7.415492957746479</v>
      </c>
      <c r="N4" s="102">
        <v>7.5007776049766717</v>
      </c>
      <c r="O4" s="102">
        <v>7.9672578444747613</v>
      </c>
      <c r="P4" s="103">
        <v>7.5980253878702397</v>
      </c>
      <c r="Q4" s="104">
        <v>7.4581766925180375</v>
      </c>
      <c r="R4" s="105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</row>
    <row r="5" spans="1:35" ht="33" customHeight="1" x14ac:dyDescent="0.3">
      <c r="A5" s="100">
        <v>12902</v>
      </c>
      <c r="B5" s="159" t="s">
        <v>429</v>
      </c>
      <c r="C5" s="101">
        <v>44547</v>
      </c>
      <c r="D5" s="102">
        <v>7.2670858977787294</v>
      </c>
      <c r="E5" s="102">
        <v>7.2753957606651838</v>
      </c>
      <c r="F5" s="102"/>
      <c r="G5" s="102"/>
      <c r="H5" s="102">
        <v>7.3604037685058188</v>
      </c>
      <c r="I5" s="102">
        <v>7.4419440745670098</v>
      </c>
      <c r="J5" s="102">
        <v>7.2177699403144775</v>
      </c>
      <c r="K5" s="102"/>
      <c r="L5" s="102">
        <v>7.4748120300749603</v>
      </c>
      <c r="M5" s="102">
        <v>7.3936258278143407</v>
      </c>
      <c r="N5" s="102"/>
      <c r="O5" s="102">
        <v>7.6319063004844327</v>
      </c>
      <c r="P5" s="103"/>
      <c r="Q5" s="104">
        <v>7.3859852622449562</v>
      </c>
      <c r="R5" s="10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</row>
    <row r="6" spans="1:35" ht="33" customHeight="1" x14ac:dyDescent="0.3">
      <c r="A6" s="100">
        <v>13000</v>
      </c>
      <c r="B6" s="159" t="s">
        <v>40</v>
      </c>
      <c r="C6" s="101">
        <v>44547</v>
      </c>
      <c r="D6" s="102">
        <v>7.8219178082191778</v>
      </c>
      <c r="E6" s="102">
        <v>7.3918918918918921</v>
      </c>
      <c r="F6" s="102">
        <v>7.2702702702702702</v>
      </c>
      <c r="G6" s="102">
        <v>6.9189189189189193</v>
      </c>
      <c r="H6" s="102">
        <v>6.9315068493150687</v>
      </c>
      <c r="I6" s="102">
        <v>7.2739726027397262</v>
      </c>
      <c r="J6" s="102">
        <v>7.430769230769231</v>
      </c>
      <c r="K6" s="102">
        <v>7.3174603174603172</v>
      </c>
      <c r="L6" s="102">
        <v>7.7575757575757578</v>
      </c>
      <c r="M6" s="102">
        <v>7.774193548387097</v>
      </c>
      <c r="N6" s="102">
        <v>7.6140350877192979</v>
      </c>
      <c r="O6" s="102">
        <v>7.7611940298507465</v>
      </c>
      <c r="P6" s="103">
        <v>7.65625</v>
      </c>
      <c r="Q6" s="104">
        <v>7.44878679335927</v>
      </c>
      <c r="R6" s="10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</row>
    <row r="7" spans="1:35" ht="33" customHeight="1" x14ac:dyDescent="0.3">
      <c r="A7" s="100">
        <v>12920</v>
      </c>
      <c r="B7" s="159" t="s">
        <v>44</v>
      </c>
      <c r="C7" s="101">
        <v>44547</v>
      </c>
      <c r="D7" s="102">
        <v>7.4842657342657928</v>
      </c>
      <c r="E7" s="102">
        <v>7.4460634547591598</v>
      </c>
      <c r="F7" s="102">
        <v>7.5925925925925926</v>
      </c>
      <c r="G7" s="102">
        <v>7.5943396226415096</v>
      </c>
      <c r="H7" s="102">
        <v>7.5372202591284383</v>
      </c>
      <c r="I7" s="102">
        <v>7.5996523754345864</v>
      </c>
      <c r="J7" s="102">
        <v>7.3700000000000561</v>
      </c>
      <c r="K7" s="102">
        <v>7.6630434782608692</v>
      </c>
      <c r="L7" s="102">
        <v>7.6541866028708663</v>
      </c>
      <c r="M7" s="102">
        <v>7.6331265508685409</v>
      </c>
      <c r="N7" s="102">
        <v>7.524390243902439</v>
      </c>
      <c r="O7" s="102">
        <v>7.7213603818616283</v>
      </c>
      <c r="P7" s="103">
        <v>7.833333333333333</v>
      </c>
      <c r="Q7" s="104">
        <v>7.5943923886962965</v>
      </c>
      <c r="R7" s="105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</row>
    <row r="8" spans="1:35" ht="33" customHeight="1" x14ac:dyDescent="0.3">
      <c r="A8" s="100">
        <v>12960</v>
      </c>
      <c r="B8" s="159" t="s">
        <v>54</v>
      </c>
      <c r="C8" s="101">
        <v>44547</v>
      </c>
      <c r="D8" s="102">
        <v>7.0083924349882381</v>
      </c>
      <c r="E8" s="102">
        <v>7.0491103202847514</v>
      </c>
      <c r="F8" s="102">
        <v>7.3365384615384617</v>
      </c>
      <c r="G8" s="102">
        <v>7.4</v>
      </c>
      <c r="H8" s="102">
        <v>7.186563614744407</v>
      </c>
      <c r="I8" s="102">
        <v>7.2366745283019425</v>
      </c>
      <c r="J8" s="102">
        <v>7.0419001218027333</v>
      </c>
      <c r="K8" s="102">
        <v>7.4666666666666668</v>
      </c>
      <c r="L8" s="102">
        <v>7.2828125000000519</v>
      </c>
      <c r="M8" s="102">
        <v>7.0986386138614392</v>
      </c>
      <c r="N8" s="102">
        <v>7.5432098765432096</v>
      </c>
      <c r="O8" s="102">
        <v>7.5013398294763007</v>
      </c>
      <c r="P8" s="103">
        <v>7.5326086956521738</v>
      </c>
      <c r="Q8" s="104">
        <v>7.2958947276771875</v>
      </c>
      <c r="R8" s="105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</row>
    <row r="9" spans="1:35" ht="33" customHeight="1" x14ac:dyDescent="0.3">
      <c r="A9" s="100">
        <v>12940</v>
      </c>
      <c r="B9" s="159" t="s">
        <v>63</v>
      </c>
      <c r="C9" s="101">
        <v>44547</v>
      </c>
      <c r="D9" s="102">
        <v>7.4176678445230246</v>
      </c>
      <c r="E9" s="102">
        <v>7.4830568720379693</v>
      </c>
      <c r="F9" s="102">
        <v>7.2653061224489797</v>
      </c>
      <c r="G9" s="102">
        <v>7.4444444444444446</v>
      </c>
      <c r="H9" s="102">
        <v>7.4693950177936479</v>
      </c>
      <c r="I9" s="102">
        <v>7.5844262295082503</v>
      </c>
      <c r="J9" s="102">
        <v>7.3087167070218459</v>
      </c>
      <c r="K9" s="102">
        <v>7.2941176470588234</v>
      </c>
      <c r="L9" s="102">
        <v>7.5827710843374039</v>
      </c>
      <c r="M9" s="102">
        <v>7.5186274509804463</v>
      </c>
      <c r="N9" s="102">
        <v>7.5185185185185182</v>
      </c>
      <c r="O9" s="102">
        <v>7.7843301435407239</v>
      </c>
      <c r="P9" s="103">
        <v>7.6117647058823525</v>
      </c>
      <c r="Q9" s="104">
        <v>7.4813209828776666</v>
      </c>
      <c r="R9" s="105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</row>
    <row r="10" spans="1:35" ht="33" customHeight="1" x14ac:dyDescent="0.3">
      <c r="A10" s="100">
        <v>13118</v>
      </c>
      <c r="B10" s="159" t="s">
        <v>81</v>
      </c>
      <c r="C10" s="101">
        <v>44547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3"/>
      <c r="Q10" s="104"/>
      <c r="R10" s="105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</row>
    <row r="11" spans="1:35" ht="33" customHeight="1" x14ac:dyDescent="0.3">
      <c r="A11" s="100">
        <v>13260</v>
      </c>
      <c r="B11" s="159" t="s">
        <v>85</v>
      </c>
      <c r="C11" s="101">
        <v>44547</v>
      </c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3"/>
      <c r="Q11" s="104"/>
      <c r="R11" s="105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</row>
    <row r="12" spans="1:35" ht="33" customHeight="1" x14ac:dyDescent="0.3">
      <c r="A12" s="100">
        <v>13269</v>
      </c>
      <c r="B12" s="159" t="s">
        <v>94</v>
      </c>
      <c r="C12" s="101">
        <v>44547</v>
      </c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3"/>
      <c r="Q12" s="104"/>
      <c r="R12" s="105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</row>
    <row r="13" spans="1:35" ht="33" customHeight="1" x14ac:dyDescent="0.3">
      <c r="A13" s="100">
        <v>13462</v>
      </c>
      <c r="B13" s="159" t="s">
        <v>394</v>
      </c>
      <c r="C13" s="101">
        <v>44547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3"/>
      <c r="Q13" s="104"/>
      <c r="R13" s="105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</row>
    <row r="14" spans="1:35" ht="33" customHeight="1" x14ac:dyDescent="0.3">
      <c r="A14" s="100">
        <v>13463</v>
      </c>
      <c r="B14" s="159" t="s">
        <v>401</v>
      </c>
      <c r="C14" s="101">
        <v>44547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  <c r="Q14" s="104"/>
      <c r="R14" s="105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</row>
    <row r="15" spans="1:35" ht="33" customHeight="1" x14ac:dyDescent="0.3">
      <c r="A15" s="100">
        <v>13030</v>
      </c>
      <c r="B15" s="159" t="s">
        <v>120</v>
      </c>
      <c r="C15" s="101">
        <v>44547</v>
      </c>
      <c r="D15" s="102">
        <v>7.580645161290323</v>
      </c>
      <c r="E15" s="102">
        <v>7.7868852459016393</v>
      </c>
      <c r="F15" s="102">
        <v>7.40625</v>
      </c>
      <c r="G15" s="102">
        <v>7.4754098360655741</v>
      </c>
      <c r="H15" s="102">
        <v>6.9333333333333336</v>
      </c>
      <c r="I15" s="102">
        <v>7.5409836065573774</v>
      </c>
      <c r="J15" s="102">
        <v>7.365384615384615</v>
      </c>
      <c r="K15" s="102">
        <v>7.4615384615384617</v>
      </c>
      <c r="L15" s="102">
        <v>7.6415094339622645</v>
      </c>
      <c r="M15" s="102">
        <v>7.6545454545454543</v>
      </c>
      <c r="N15" s="102">
        <v>7.770833333333333</v>
      </c>
      <c r="O15" s="102">
        <v>8.4444444444444446</v>
      </c>
      <c r="P15" s="103">
        <v>7.7115384615384617</v>
      </c>
      <c r="Q15" s="104">
        <v>7.5992681853508639</v>
      </c>
      <c r="R15" s="105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</row>
    <row r="16" spans="1:35" ht="33" customHeight="1" x14ac:dyDescent="0.3">
      <c r="A16" s="100">
        <v>12980</v>
      </c>
      <c r="B16" s="159" t="s">
        <v>126</v>
      </c>
      <c r="C16" s="101">
        <v>44547</v>
      </c>
      <c r="D16" s="102">
        <v>6.87981330221709</v>
      </c>
      <c r="E16" s="102">
        <v>6.920629370629424</v>
      </c>
      <c r="F16" s="102">
        <v>6.5181818181818185</v>
      </c>
      <c r="G16" s="102">
        <v>6.7155963302752291</v>
      </c>
      <c r="H16" s="102">
        <v>7.1583625730994687</v>
      </c>
      <c r="I16" s="102">
        <v>7.2996523754345848</v>
      </c>
      <c r="J16" s="102">
        <v>7.047810650887623</v>
      </c>
      <c r="K16" s="102">
        <v>6.572916666666667</v>
      </c>
      <c r="L16" s="102">
        <v>7.2788416075650639</v>
      </c>
      <c r="M16" s="102">
        <v>7.0394736842105763</v>
      </c>
      <c r="N16" s="102">
        <v>6.875</v>
      </c>
      <c r="O16" s="102">
        <v>7.4498815165877286</v>
      </c>
      <c r="P16" s="103">
        <v>6.7731958762886597</v>
      </c>
      <c r="Q16" s="104">
        <v>6.9483165899037083</v>
      </c>
      <c r="R16" s="105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</row>
    <row r="17" spans="1:35" ht="33" customHeight="1" x14ac:dyDescent="0.3">
      <c r="A17" s="100">
        <v>13020</v>
      </c>
      <c r="B17" s="159" t="s">
        <v>73</v>
      </c>
      <c r="C17" s="101">
        <v>44547</v>
      </c>
      <c r="D17" s="102">
        <v>8.1578947368421044</v>
      </c>
      <c r="E17" s="102">
        <v>8.1891891891891895</v>
      </c>
      <c r="F17" s="102">
        <v>7.9189189189189193</v>
      </c>
      <c r="G17" s="102">
        <v>8.0789473684210531</v>
      </c>
      <c r="H17" s="102">
        <v>7.7777777777777777</v>
      </c>
      <c r="I17" s="102">
        <v>8.1578947368421044</v>
      </c>
      <c r="J17" s="102">
        <v>7.9375</v>
      </c>
      <c r="K17" s="102">
        <v>7.9393939393939394</v>
      </c>
      <c r="L17" s="102">
        <v>8.5</v>
      </c>
      <c r="M17" s="102">
        <v>8.5</v>
      </c>
      <c r="N17" s="102">
        <v>8.2068965517241388</v>
      </c>
      <c r="O17" s="102">
        <v>8.545454545454545</v>
      </c>
      <c r="P17" s="103">
        <v>8.5882352941176467</v>
      </c>
      <c r="Q17" s="104">
        <v>8.1936097394993297</v>
      </c>
      <c r="R17" s="105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</row>
    <row r="18" spans="1:35" ht="33" customHeight="1" x14ac:dyDescent="0.3">
      <c r="A18" s="100">
        <v>12837</v>
      </c>
      <c r="B18" s="159" t="s">
        <v>390</v>
      </c>
      <c r="C18" s="101">
        <v>44547</v>
      </c>
      <c r="D18" s="102">
        <v>7.524704491725827</v>
      </c>
      <c r="E18" s="102">
        <v>7.5199524940618128</v>
      </c>
      <c r="F18" s="102">
        <v>7.3125</v>
      </c>
      <c r="G18" s="102">
        <v>7.479166666666667</v>
      </c>
      <c r="H18" s="102">
        <v>7.4227488151659342</v>
      </c>
      <c r="I18" s="102">
        <v>7.567255594817488</v>
      </c>
      <c r="J18" s="102">
        <v>7.3837209302326103</v>
      </c>
      <c r="K18" s="102">
        <v>7.264367816091954</v>
      </c>
      <c r="L18" s="102">
        <v>7.5689903846154385</v>
      </c>
      <c r="M18" s="102">
        <v>7.5684405940594601</v>
      </c>
      <c r="N18" s="102">
        <v>7.5316455696202533</v>
      </c>
      <c r="O18" s="102">
        <v>7.8417661097852571</v>
      </c>
      <c r="P18" s="103">
        <v>7.4767441860465116</v>
      </c>
      <c r="Q18" s="104">
        <v>7.4921659969198862</v>
      </c>
      <c r="R18" s="105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</row>
    <row r="19" spans="1:35" ht="33" customHeight="1" x14ac:dyDescent="0.3">
      <c r="A19" s="100">
        <v>12921</v>
      </c>
      <c r="B19" s="159" t="s">
        <v>45</v>
      </c>
      <c r="C19" s="101">
        <v>44547</v>
      </c>
      <c r="D19" s="102">
        <v>7.6915887850467293</v>
      </c>
      <c r="E19" s="102">
        <v>7.7289719626168223</v>
      </c>
      <c r="F19" s="102">
        <v>7.5925925925925926</v>
      </c>
      <c r="G19" s="102">
        <v>7.5943396226415096</v>
      </c>
      <c r="H19" s="102">
        <v>7.6857142857142859</v>
      </c>
      <c r="I19" s="102">
        <v>7.8348623853211006</v>
      </c>
      <c r="J19" s="102">
        <v>7.7333333333333334</v>
      </c>
      <c r="K19" s="102">
        <v>7.6630434782608692</v>
      </c>
      <c r="L19" s="102">
        <v>7.905263157894737</v>
      </c>
      <c r="M19" s="102">
        <v>7.9347826086956523</v>
      </c>
      <c r="N19" s="102">
        <v>7.524390243902439</v>
      </c>
      <c r="O19" s="102">
        <v>8.1875</v>
      </c>
      <c r="P19" s="103">
        <v>7.833333333333333</v>
      </c>
      <c r="Q19" s="104">
        <v>7.7577012937889025</v>
      </c>
      <c r="R19" s="105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</row>
    <row r="20" spans="1:35" ht="33" customHeight="1" x14ac:dyDescent="0.3">
      <c r="A20" s="100">
        <v>12922</v>
      </c>
      <c r="B20" s="159" t="s">
        <v>46</v>
      </c>
      <c r="C20" s="101">
        <v>44547</v>
      </c>
      <c r="D20" s="102">
        <v>7.4547270306258877</v>
      </c>
      <c r="E20" s="102">
        <v>7.4053763440860711</v>
      </c>
      <c r="F20" s="102"/>
      <c r="G20" s="102"/>
      <c r="H20" s="102">
        <v>7.5162634408602633</v>
      </c>
      <c r="I20" s="102">
        <v>7.5656498673740593</v>
      </c>
      <c r="J20" s="102">
        <v>7.3252054794521095</v>
      </c>
      <c r="K20" s="102"/>
      <c r="L20" s="102">
        <v>7.6219973009447202</v>
      </c>
      <c r="M20" s="102">
        <v>7.5942577030812846</v>
      </c>
      <c r="N20" s="102"/>
      <c r="O20" s="102">
        <v>7.6610512129380544</v>
      </c>
      <c r="P20" s="103"/>
      <c r="Q20" s="104">
        <v>7.5201804123292124</v>
      </c>
      <c r="R20" s="105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</row>
    <row r="21" spans="1:35" ht="33" customHeight="1" x14ac:dyDescent="0.3">
      <c r="A21" s="100">
        <v>12961</v>
      </c>
      <c r="B21" s="159" t="s">
        <v>55</v>
      </c>
      <c r="C21" s="101">
        <v>44547</v>
      </c>
      <c r="D21" s="102">
        <v>7.3689320388349513</v>
      </c>
      <c r="E21" s="102">
        <v>7.5145631067961167</v>
      </c>
      <c r="F21" s="102">
        <v>7.3365384615384617</v>
      </c>
      <c r="G21" s="102">
        <v>7.4</v>
      </c>
      <c r="H21" s="102">
        <v>7.5576923076923075</v>
      </c>
      <c r="I21" s="102">
        <v>7.7352941176470589</v>
      </c>
      <c r="J21" s="102">
        <v>7.3888888888888893</v>
      </c>
      <c r="K21" s="102">
        <v>7.4666666666666668</v>
      </c>
      <c r="L21" s="102">
        <v>7.5111111111111111</v>
      </c>
      <c r="M21" s="102">
        <v>7.2637362637362637</v>
      </c>
      <c r="N21" s="102">
        <v>7.5432098765432096</v>
      </c>
      <c r="O21" s="102">
        <v>7.8681318681318677</v>
      </c>
      <c r="P21" s="103">
        <v>7.5326086956521738</v>
      </c>
      <c r="Q21" s="104">
        <v>7.4982156616151832</v>
      </c>
      <c r="R21" s="105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</row>
    <row r="22" spans="1:35" ht="33" customHeight="1" x14ac:dyDescent="0.3">
      <c r="A22" s="100">
        <v>12962</v>
      </c>
      <c r="B22" s="159" t="s">
        <v>56</v>
      </c>
      <c r="C22" s="101">
        <v>44547</v>
      </c>
      <c r="D22" s="102">
        <v>6.958411843876231</v>
      </c>
      <c r="E22" s="102">
        <v>6.9843243243243727</v>
      </c>
      <c r="F22" s="102"/>
      <c r="G22" s="102"/>
      <c r="H22" s="102">
        <v>7.1341926729986955</v>
      </c>
      <c r="I22" s="102">
        <v>7.1684986595174784</v>
      </c>
      <c r="J22" s="102">
        <v>6.9991792065663976</v>
      </c>
      <c r="K22" s="102"/>
      <c r="L22" s="102">
        <v>7.2551212938005873</v>
      </c>
      <c r="M22" s="102">
        <v>7.07768479776853</v>
      </c>
      <c r="N22" s="102"/>
      <c r="O22" s="102">
        <v>7.4556164383562145</v>
      </c>
      <c r="P22" s="103"/>
      <c r="Q22" s="104">
        <v>7.1330997569381038</v>
      </c>
      <c r="R22" s="105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</row>
    <row r="23" spans="1:35" ht="33" customHeight="1" x14ac:dyDescent="0.3">
      <c r="A23" s="100">
        <v>12941</v>
      </c>
      <c r="B23" s="159" t="s">
        <v>64</v>
      </c>
      <c r="C23" s="101">
        <v>44547</v>
      </c>
      <c r="D23" s="102">
        <v>7.1752577319587632</v>
      </c>
      <c r="E23" s="102">
        <v>7.4432989690721651</v>
      </c>
      <c r="F23" s="102">
        <v>7.2653061224489797</v>
      </c>
      <c r="G23" s="102">
        <v>7.4444444444444446</v>
      </c>
      <c r="H23" s="102">
        <v>7.3505154639175254</v>
      </c>
      <c r="I23" s="102">
        <v>7.5742574257425739</v>
      </c>
      <c r="J23" s="102">
        <v>7.382716049382716</v>
      </c>
      <c r="K23" s="102">
        <v>7.2941176470588234</v>
      </c>
      <c r="L23" s="102">
        <v>7.6</v>
      </c>
      <c r="M23" s="102">
        <v>6.9523809523809526</v>
      </c>
      <c r="N23" s="102">
        <v>7.5185185185185182</v>
      </c>
      <c r="O23" s="102">
        <v>8.0340909090909083</v>
      </c>
      <c r="P23" s="103">
        <v>7.6117647058823525</v>
      </c>
      <c r="Q23" s="104">
        <v>7.4388705715395824</v>
      </c>
      <c r="R23" s="105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</row>
    <row r="24" spans="1:35" ht="33" customHeight="1" x14ac:dyDescent="0.3">
      <c r="A24" s="100">
        <v>12942</v>
      </c>
      <c r="B24" s="159" t="s">
        <v>65</v>
      </c>
      <c r="C24" s="101">
        <v>44547</v>
      </c>
      <c r="D24" s="102">
        <v>7.4489361702128205</v>
      </c>
      <c r="E24" s="102">
        <v>7.4882195448461015</v>
      </c>
      <c r="F24" s="102"/>
      <c r="G24" s="102"/>
      <c r="H24" s="102">
        <v>7.4848525469169411</v>
      </c>
      <c r="I24" s="102">
        <v>7.5857901726428132</v>
      </c>
      <c r="J24" s="102">
        <v>7.3006711409396514</v>
      </c>
      <c r="K24" s="102"/>
      <c r="L24" s="102">
        <v>7.5808053691275701</v>
      </c>
      <c r="M24" s="102">
        <v>7.5836065573771032</v>
      </c>
      <c r="N24" s="102"/>
      <c r="O24" s="102">
        <v>7.7549465240642252</v>
      </c>
      <c r="P24" s="103"/>
      <c r="Q24" s="104">
        <v>7.5313102547093118</v>
      </c>
      <c r="R24" s="105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</row>
    <row r="25" spans="1:35" ht="33" customHeight="1" x14ac:dyDescent="0.3">
      <c r="A25" s="100">
        <v>13464</v>
      </c>
      <c r="B25" s="159" t="s">
        <v>402</v>
      </c>
      <c r="C25" s="101">
        <v>44547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3"/>
      <c r="Q25" s="104"/>
      <c r="R25" s="105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</row>
    <row r="26" spans="1:35" ht="33" customHeight="1" x14ac:dyDescent="0.3">
      <c r="A26" s="100">
        <v>13042</v>
      </c>
      <c r="B26" s="159" t="s">
        <v>403</v>
      </c>
      <c r="C26" s="101">
        <v>44547</v>
      </c>
      <c r="D26" s="102">
        <v>7.5461744966443494</v>
      </c>
      <c r="E26" s="102">
        <v>7.530563002681018</v>
      </c>
      <c r="F26" s="102"/>
      <c r="G26" s="102"/>
      <c r="H26" s="102">
        <v>7.451951547779327</v>
      </c>
      <c r="I26" s="102">
        <v>7.5741333333333873</v>
      </c>
      <c r="J26" s="102">
        <v>7.3777322404372097</v>
      </c>
      <c r="K26" s="102"/>
      <c r="L26" s="102">
        <v>7.5809651474531341</v>
      </c>
      <c r="M26" s="102">
        <v>7.5849030470914647</v>
      </c>
      <c r="N26" s="102"/>
      <c r="O26" s="102">
        <v>7.833422459893101</v>
      </c>
      <c r="P26" s="103"/>
      <c r="Q26" s="104">
        <v>7.5618630745491</v>
      </c>
      <c r="R26" s="105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</row>
    <row r="27" spans="1:35" ht="33" customHeight="1" x14ac:dyDescent="0.3">
      <c r="A27" s="100">
        <v>12981</v>
      </c>
      <c r="B27" s="159" t="s">
        <v>127</v>
      </c>
      <c r="C27" s="101">
        <v>44547</v>
      </c>
      <c r="D27" s="102">
        <v>6.5855855855855854</v>
      </c>
      <c r="E27" s="102">
        <v>6.5925925925925926</v>
      </c>
      <c r="F27" s="102">
        <v>6.5181818181818185</v>
      </c>
      <c r="G27" s="102">
        <v>6.7155963302752291</v>
      </c>
      <c r="H27" s="102">
        <v>6.790909090909091</v>
      </c>
      <c r="I27" s="102">
        <v>7.2072072072072073</v>
      </c>
      <c r="J27" s="102">
        <v>6.7422680412371134</v>
      </c>
      <c r="K27" s="102">
        <v>6.572916666666667</v>
      </c>
      <c r="L27" s="102">
        <v>6.833333333333333</v>
      </c>
      <c r="M27" s="102">
        <v>6.34020618556701</v>
      </c>
      <c r="N27" s="102">
        <v>6.875</v>
      </c>
      <c r="O27" s="102">
        <v>7.4489795918367347</v>
      </c>
      <c r="P27" s="103">
        <v>6.7731958762886597</v>
      </c>
      <c r="Q27" s="104">
        <v>6.7660216111243798</v>
      </c>
      <c r="R27" s="105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</row>
    <row r="28" spans="1:35" ht="33" customHeight="1" x14ac:dyDescent="0.3">
      <c r="A28" s="100">
        <v>12982</v>
      </c>
      <c r="B28" s="159" t="s">
        <v>128</v>
      </c>
      <c r="C28" s="101">
        <v>44547</v>
      </c>
      <c r="D28" s="102">
        <v>6.9235924932976394</v>
      </c>
      <c r="E28" s="102">
        <v>6.9678666666667173</v>
      </c>
      <c r="F28" s="102"/>
      <c r="G28" s="102"/>
      <c r="H28" s="102">
        <v>7.2126174496644806</v>
      </c>
      <c r="I28" s="102">
        <v>7.3132978723404767</v>
      </c>
      <c r="J28" s="102">
        <v>7.0874331550802623</v>
      </c>
      <c r="K28" s="102"/>
      <c r="L28" s="102">
        <v>7.3358666666667167</v>
      </c>
      <c r="M28" s="102">
        <v>7.131258457374881</v>
      </c>
      <c r="N28" s="102"/>
      <c r="O28" s="102">
        <v>7.4500000000000473</v>
      </c>
      <c r="P28" s="103"/>
      <c r="Q28" s="104">
        <v>7.182558314342967</v>
      </c>
      <c r="R28" s="105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</row>
    <row r="29" spans="1:35" ht="33" customHeight="1" x14ac:dyDescent="0.3">
      <c r="A29" s="100">
        <v>13041</v>
      </c>
      <c r="B29" s="159" t="s">
        <v>112</v>
      </c>
      <c r="C29" s="101">
        <v>44547</v>
      </c>
      <c r="D29" s="102">
        <v>7.3663366336633667</v>
      </c>
      <c r="E29" s="102">
        <v>7.4375</v>
      </c>
      <c r="F29" s="102">
        <v>7.3125</v>
      </c>
      <c r="G29" s="102">
        <v>7.479166666666667</v>
      </c>
      <c r="H29" s="102">
        <v>7.2079207920792081</v>
      </c>
      <c r="I29" s="102">
        <v>7.5151515151515156</v>
      </c>
      <c r="J29" s="102">
        <v>7.4352941176470591</v>
      </c>
      <c r="K29" s="102">
        <v>7.264367816091954</v>
      </c>
      <c r="L29" s="102">
        <v>7.4651162790697674</v>
      </c>
      <c r="M29" s="102">
        <v>7.4302325581395348</v>
      </c>
      <c r="N29" s="102">
        <v>7.5316455696202533</v>
      </c>
      <c r="O29" s="102">
        <v>7.9111111111111114</v>
      </c>
      <c r="P29" s="103">
        <v>7.4767441860465116</v>
      </c>
      <c r="Q29" s="104">
        <v>7.4476321794331</v>
      </c>
      <c r="R29" s="105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</row>
    <row r="30" spans="1:35" ht="33" customHeight="1" x14ac:dyDescent="0.3">
      <c r="A30" s="100">
        <v>12903</v>
      </c>
      <c r="B30" s="159" t="s">
        <v>430</v>
      </c>
      <c r="C30" s="101">
        <v>44547</v>
      </c>
      <c r="D30" s="102">
        <v>7.0388349514563107</v>
      </c>
      <c r="E30" s="102">
        <v>7.1078431372549016</v>
      </c>
      <c r="F30" s="102">
        <v>6.825242718446602</v>
      </c>
      <c r="G30" s="102">
        <v>7.1030927835051543</v>
      </c>
      <c r="H30" s="102">
        <v>6.7346938775510203</v>
      </c>
      <c r="I30" s="102">
        <v>6.8627450980392153</v>
      </c>
      <c r="J30" s="102">
        <v>6.989247311827957</v>
      </c>
      <c r="K30" s="102">
        <v>6.89247311827957</v>
      </c>
      <c r="L30" s="102">
        <v>7.2197802197802199</v>
      </c>
      <c r="M30" s="102">
        <v>7.1222222222222218</v>
      </c>
      <c r="N30" s="102">
        <v>7.2469135802469138</v>
      </c>
      <c r="O30" s="102">
        <v>7.666666666666667</v>
      </c>
      <c r="P30" s="103">
        <v>7.5604395604395602</v>
      </c>
      <c r="Q30" s="104">
        <v>7.1090937467465842</v>
      </c>
      <c r="R30" s="105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</row>
    <row r="31" spans="1:35" ht="33" customHeight="1" x14ac:dyDescent="0.3">
      <c r="A31" s="100">
        <v>12904</v>
      </c>
      <c r="B31" s="159" t="s">
        <v>431</v>
      </c>
      <c r="C31" s="101">
        <v>44547</v>
      </c>
      <c r="D31" s="102">
        <v>7.5814814814814815</v>
      </c>
      <c r="E31" s="102">
        <v>7.8039215686274508</v>
      </c>
      <c r="F31" s="102">
        <v>7.5492424242424239</v>
      </c>
      <c r="G31" s="102">
        <v>7.6076923076923073</v>
      </c>
      <c r="H31" s="102">
        <v>7.4528301886792452</v>
      </c>
      <c r="I31" s="102">
        <v>7.8136882129277563</v>
      </c>
      <c r="J31" s="102">
        <v>7.4977973568281939</v>
      </c>
      <c r="K31" s="102">
        <v>7.6382978723404253</v>
      </c>
      <c r="L31" s="102">
        <v>7.8975409836065573</v>
      </c>
      <c r="M31" s="102">
        <v>7.8033472803347284</v>
      </c>
      <c r="N31" s="102">
        <v>7.7272727272727275</v>
      </c>
      <c r="O31" s="102">
        <v>8.2113821138211378</v>
      </c>
      <c r="P31" s="103">
        <v>7.9789029535864975</v>
      </c>
      <c r="Q31" s="104">
        <v>7.7382429536271804</v>
      </c>
      <c r="R31" s="105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</row>
    <row r="32" spans="1:35" ht="33" customHeight="1" x14ac:dyDescent="0.3">
      <c r="A32" s="100">
        <v>12905</v>
      </c>
      <c r="B32" s="159" t="s">
        <v>432</v>
      </c>
      <c r="C32" s="101">
        <v>44547</v>
      </c>
      <c r="D32" s="102">
        <v>7.1617021276595745</v>
      </c>
      <c r="E32" s="102">
        <v>7.2259414225941425</v>
      </c>
      <c r="F32" s="102">
        <v>7.154471544715447</v>
      </c>
      <c r="G32" s="102">
        <v>7.0909090909090908</v>
      </c>
      <c r="H32" s="102">
        <v>7.1124999999999998</v>
      </c>
      <c r="I32" s="102">
        <v>7.5245901639344259</v>
      </c>
      <c r="J32" s="102">
        <v>7.1907216494845363</v>
      </c>
      <c r="K32" s="102">
        <v>7.015625</v>
      </c>
      <c r="L32" s="102">
        <v>7.2261306532663321</v>
      </c>
      <c r="M32" s="102">
        <v>7.030456852791878</v>
      </c>
      <c r="N32" s="102">
        <v>7.3160919540229887</v>
      </c>
      <c r="O32" s="102">
        <v>7.9323671497584538</v>
      </c>
      <c r="P32" s="103">
        <v>7.2346938775510203</v>
      </c>
      <c r="Q32" s="104">
        <v>7.2438262742194865</v>
      </c>
      <c r="R32" s="105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</row>
    <row r="33" spans="1:35" ht="33" customHeight="1" x14ac:dyDescent="0.3">
      <c r="A33" s="100">
        <v>12906</v>
      </c>
      <c r="B33" s="159" t="s">
        <v>433</v>
      </c>
      <c r="C33" s="101">
        <v>44547</v>
      </c>
      <c r="D33" s="102">
        <v>7.4834123222748818</v>
      </c>
      <c r="E33" s="102">
        <v>7.4312796208530809</v>
      </c>
      <c r="F33" s="102">
        <v>7.2512077294685993</v>
      </c>
      <c r="G33" s="102">
        <v>7.3886255924170614</v>
      </c>
      <c r="H33" s="102">
        <v>7.4759615384615383</v>
      </c>
      <c r="I33" s="102">
        <v>7.6095238095238091</v>
      </c>
      <c r="J33" s="102">
        <v>7.5561497326203204</v>
      </c>
      <c r="K33" s="102">
        <v>7.413978494623656</v>
      </c>
      <c r="L33" s="102">
        <v>7.6847826086956523</v>
      </c>
      <c r="M33" s="102">
        <v>7.4673913043478262</v>
      </c>
      <c r="N33" s="102">
        <v>7.5178571428571432</v>
      </c>
      <c r="O33" s="102">
        <v>7.8342245989304811</v>
      </c>
      <c r="P33" s="103">
        <v>7.5135135135135132</v>
      </c>
      <c r="Q33" s="104">
        <v>7.5050551181021943</v>
      </c>
      <c r="R33" s="105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</row>
    <row r="34" spans="1:35" ht="33" customHeight="1" x14ac:dyDescent="0.3">
      <c r="A34" s="100">
        <v>12908</v>
      </c>
      <c r="B34" s="159" t="s">
        <v>30</v>
      </c>
      <c r="C34" s="101">
        <v>44547</v>
      </c>
      <c r="D34" s="102">
        <v>6.629166666666654</v>
      </c>
      <c r="E34" s="102">
        <v>6.6585774058577281</v>
      </c>
      <c r="F34" s="102">
        <v>5.0847457627118642</v>
      </c>
      <c r="G34" s="102">
        <v>4.6034482758620694</v>
      </c>
      <c r="H34" s="102">
        <v>6.7554166666666529</v>
      </c>
      <c r="I34" s="102">
        <v>6.9145228215767487</v>
      </c>
      <c r="J34" s="102">
        <v>6.7754545454545303</v>
      </c>
      <c r="K34" s="102">
        <v>4.75</v>
      </c>
      <c r="L34" s="102">
        <v>7.0497674418604515</v>
      </c>
      <c r="M34" s="102">
        <v>6.8568807339449389</v>
      </c>
      <c r="N34" s="102">
        <v>5.0540540540540544</v>
      </c>
      <c r="O34" s="102">
        <v>7.0860465116278952</v>
      </c>
      <c r="P34" s="103">
        <v>4.9749999999999996</v>
      </c>
      <c r="Q34" s="104">
        <v>6.0199719072512732</v>
      </c>
      <c r="R34" s="105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</row>
    <row r="35" spans="1:35" ht="33" customHeight="1" x14ac:dyDescent="0.3">
      <c r="A35" s="100">
        <v>12914</v>
      </c>
      <c r="B35" s="159" t="s">
        <v>435</v>
      </c>
      <c r="C35" s="101">
        <v>44547</v>
      </c>
      <c r="D35" s="102">
        <v>7.0851282051282301</v>
      </c>
      <c r="E35" s="102">
        <v>7.3291338582677321</v>
      </c>
      <c r="F35" s="102">
        <v>7.4230769230769234</v>
      </c>
      <c r="G35" s="102">
        <v>7.5656565656565657</v>
      </c>
      <c r="H35" s="102">
        <v>7.4396782841823237</v>
      </c>
      <c r="I35" s="102">
        <v>7.4732984293193914</v>
      </c>
      <c r="J35" s="102">
        <v>7.0537356321839155</v>
      </c>
      <c r="K35" s="102">
        <v>7.3571428571428568</v>
      </c>
      <c r="L35" s="102">
        <v>7.3994475138121736</v>
      </c>
      <c r="M35" s="102">
        <v>7.1915407854984963</v>
      </c>
      <c r="N35" s="102">
        <v>7.6011904761904763</v>
      </c>
      <c r="O35" s="102">
        <v>7.8707317073170957</v>
      </c>
      <c r="P35" s="103">
        <v>7.6557377049180326</v>
      </c>
      <c r="Q35" s="104">
        <v>7.4283976463209163</v>
      </c>
      <c r="R35" s="105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</row>
    <row r="36" spans="1:35" ht="33" customHeight="1" x14ac:dyDescent="0.3">
      <c r="A36" s="100">
        <v>13075</v>
      </c>
      <c r="B36" s="159" t="s">
        <v>34</v>
      </c>
      <c r="C36" s="101">
        <v>44547</v>
      </c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3"/>
      <c r="Q36" s="104"/>
      <c r="R36" s="105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5" ht="33" customHeight="1" x14ac:dyDescent="0.3">
      <c r="A37" s="100">
        <v>13459</v>
      </c>
      <c r="B37" s="159" t="s">
        <v>437</v>
      </c>
      <c r="C37" s="101">
        <v>44547</v>
      </c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3"/>
      <c r="Q37" s="104"/>
      <c r="R37" s="105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</row>
    <row r="38" spans="1:35" ht="33" customHeight="1" x14ac:dyDescent="0.3">
      <c r="A38" s="100">
        <v>13450</v>
      </c>
      <c r="B38" s="159" t="s">
        <v>36</v>
      </c>
      <c r="C38" s="101">
        <v>44547</v>
      </c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3"/>
      <c r="Q38" s="104"/>
      <c r="R38" s="10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</row>
    <row r="39" spans="1:35" ht="33" customHeight="1" x14ac:dyDescent="0.3">
      <c r="A39" s="100">
        <v>13456</v>
      </c>
      <c r="B39" s="159" t="s">
        <v>38</v>
      </c>
      <c r="C39" s="101">
        <v>44547</v>
      </c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3"/>
      <c r="Q39" s="104"/>
      <c r="R39" s="10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</row>
    <row r="40" spans="1:35" ht="33" customHeight="1" x14ac:dyDescent="0.3">
      <c r="A40" s="100">
        <v>12834</v>
      </c>
      <c r="B40" s="159" t="s">
        <v>436</v>
      </c>
      <c r="C40" s="101">
        <v>44547</v>
      </c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3"/>
      <c r="Q40" s="104"/>
      <c r="R40" s="10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</row>
    <row r="41" spans="1:35" ht="33" customHeight="1" x14ac:dyDescent="0.3">
      <c r="A41" s="100">
        <v>12909</v>
      </c>
      <c r="B41" s="159" t="s">
        <v>31</v>
      </c>
      <c r="C41" s="101">
        <v>44547</v>
      </c>
      <c r="D41" s="102">
        <v>4.807017543859649</v>
      </c>
      <c r="E41" s="102">
        <v>4.9473684210526319</v>
      </c>
      <c r="F41" s="102">
        <v>5.0847457627118642</v>
      </c>
      <c r="G41" s="102">
        <v>4.6034482758620694</v>
      </c>
      <c r="H41" s="102">
        <v>4.6034482758620694</v>
      </c>
      <c r="I41" s="102">
        <v>5.6271186440677967</v>
      </c>
      <c r="J41" s="102">
        <v>4.975609756097561</v>
      </c>
      <c r="K41" s="102">
        <v>4.75</v>
      </c>
      <c r="L41" s="102">
        <v>5.1219512195121952</v>
      </c>
      <c r="M41" s="102">
        <v>4.6749999999999998</v>
      </c>
      <c r="N41" s="102">
        <v>5.0540540540540544</v>
      </c>
      <c r="O41" s="102">
        <v>5.4878048780487809</v>
      </c>
      <c r="P41" s="103">
        <v>4.9749999999999996</v>
      </c>
      <c r="Q41" s="104">
        <v>4.978274567956011</v>
      </c>
      <c r="R41" s="10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</row>
    <row r="42" spans="1:35" ht="33" customHeight="1" x14ac:dyDescent="0.3">
      <c r="A42" s="100">
        <v>12913</v>
      </c>
      <c r="B42" s="159" t="s">
        <v>32</v>
      </c>
      <c r="C42" s="101">
        <v>44547</v>
      </c>
      <c r="D42" s="102">
        <v>6.5714285714285712</v>
      </c>
      <c r="E42" s="102">
        <v>6.71830985915493</v>
      </c>
      <c r="F42" s="102">
        <v>6.0289855072463769</v>
      </c>
      <c r="G42" s="102">
        <v>6.507042253521127</v>
      </c>
      <c r="H42" s="102">
        <v>6.3142857142857141</v>
      </c>
      <c r="I42" s="102">
        <v>6.605633802816901</v>
      </c>
      <c r="J42" s="102">
        <v>6.5</v>
      </c>
      <c r="K42" s="102">
        <v>6.421875</v>
      </c>
      <c r="L42" s="102">
        <v>6.796875</v>
      </c>
      <c r="M42" s="102">
        <v>6.6190476190476186</v>
      </c>
      <c r="N42" s="102">
        <v>6.7857142857142856</v>
      </c>
      <c r="O42" s="102">
        <v>7.5</v>
      </c>
      <c r="P42" s="103">
        <v>6.887096774193548</v>
      </c>
      <c r="Q42" s="104">
        <v>6.6306443407627746</v>
      </c>
      <c r="R42" s="10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</row>
    <row r="43" spans="1:35" ht="33" customHeight="1" x14ac:dyDescent="0.3">
      <c r="A43" s="100">
        <v>12915</v>
      </c>
      <c r="B43" s="159" t="s">
        <v>33</v>
      </c>
      <c r="C43" s="101">
        <v>44547</v>
      </c>
      <c r="D43" s="102">
        <v>7.3018867924528301</v>
      </c>
      <c r="E43" s="102">
        <v>7.4925373134328357</v>
      </c>
      <c r="F43" s="102">
        <v>7.4230769230769234</v>
      </c>
      <c r="G43" s="102">
        <v>7.5656565656565657</v>
      </c>
      <c r="H43" s="102">
        <v>7.5392156862745097</v>
      </c>
      <c r="I43" s="102">
        <v>7.4187192118226601</v>
      </c>
      <c r="J43" s="102">
        <v>7.3770491803278686</v>
      </c>
      <c r="K43" s="102">
        <v>7.3571428571428568</v>
      </c>
      <c r="L43" s="102">
        <v>7.5319148936170217</v>
      </c>
      <c r="M43" s="102">
        <v>7.4808743169398904</v>
      </c>
      <c r="N43" s="102">
        <v>7.6011904761904763</v>
      </c>
      <c r="O43" s="102">
        <v>8.0618556701030926</v>
      </c>
      <c r="P43" s="103">
        <v>7.6557377049180326</v>
      </c>
      <c r="Q43" s="104">
        <v>7.5251251728236177</v>
      </c>
      <c r="R43" s="10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</row>
    <row r="44" spans="1:35" ht="33" customHeight="1" x14ac:dyDescent="0.3">
      <c r="A44" s="100">
        <v>13076</v>
      </c>
      <c r="B44" s="159" t="s">
        <v>35</v>
      </c>
      <c r="C44" s="101">
        <v>44547</v>
      </c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3"/>
      <c r="Q44" s="104"/>
      <c r="R44" s="10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</row>
    <row r="45" spans="1:35" ht="33" customHeight="1" x14ac:dyDescent="0.3">
      <c r="A45" s="100">
        <v>13460</v>
      </c>
      <c r="B45" s="159" t="s">
        <v>451</v>
      </c>
      <c r="C45" s="101">
        <v>44547</v>
      </c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3"/>
      <c r="Q45" s="104"/>
      <c r="R45" s="10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</row>
    <row r="46" spans="1:35" ht="33" customHeight="1" x14ac:dyDescent="0.3">
      <c r="A46" s="100">
        <v>13451</v>
      </c>
      <c r="B46" s="159" t="s">
        <v>37</v>
      </c>
      <c r="C46" s="101">
        <v>44547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3"/>
      <c r="Q46" s="104"/>
      <c r="R46" s="10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</row>
    <row r="47" spans="1:35" ht="33" customHeight="1" x14ac:dyDescent="0.3">
      <c r="A47" s="100">
        <v>13457</v>
      </c>
      <c r="B47" s="159" t="s">
        <v>450</v>
      </c>
      <c r="C47" s="101">
        <v>44547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3"/>
      <c r="Q47" s="104"/>
      <c r="R47" s="10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</row>
    <row r="48" spans="1:35" ht="33" customHeight="1" x14ac:dyDescent="0.3">
      <c r="A48" s="100">
        <v>12835</v>
      </c>
      <c r="B48" s="159" t="s">
        <v>449</v>
      </c>
      <c r="C48" s="101">
        <v>44547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3"/>
      <c r="Q48" s="104"/>
      <c r="R48" s="10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</row>
    <row r="49" spans="1:35" ht="33" customHeight="1" x14ac:dyDescent="0.3">
      <c r="A49" s="100">
        <v>12910</v>
      </c>
      <c r="B49" s="159" t="s">
        <v>439</v>
      </c>
      <c r="C49" s="101">
        <v>44547</v>
      </c>
      <c r="D49" s="102">
        <v>7.1967213114754003</v>
      </c>
      <c r="E49" s="102">
        <v>7.1945054945054823</v>
      </c>
      <c r="F49" s="102"/>
      <c r="G49" s="102"/>
      <c r="H49" s="102">
        <v>7.4412087912087781</v>
      </c>
      <c r="I49" s="102">
        <v>7.3318681318681183</v>
      </c>
      <c r="J49" s="102">
        <v>7.1877094972066891</v>
      </c>
      <c r="K49" s="102"/>
      <c r="L49" s="102">
        <v>7.5040229885057341</v>
      </c>
      <c r="M49" s="102">
        <v>7.3471910112359424</v>
      </c>
      <c r="N49" s="102"/>
      <c r="O49" s="102">
        <v>7.4626436781609087</v>
      </c>
      <c r="P49" s="103"/>
      <c r="Q49" s="104">
        <v>7.3362483595076959</v>
      </c>
      <c r="R49" s="10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</row>
    <row r="50" spans="1:35" ht="33" customHeight="1" x14ac:dyDescent="0.3">
      <c r="A50" s="100">
        <v>12912</v>
      </c>
      <c r="B50" s="159" t="s">
        <v>440</v>
      </c>
      <c r="C50" s="101">
        <v>44547</v>
      </c>
      <c r="D50" s="102">
        <v>7.4109677419354743</v>
      </c>
      <c r="E50" s="102">
        <v>7.5248366013071788</v>
      </c>
      <c r="F50" s="102"/>
      <c r="G50" s="102"/>
      <c r="H50" s="102">
        <v>7.6123376623376533</v>
      </c>
      <c r="I50" s="102">
        <v>7.72987012987012</v>
      </c>
      <c r="J50" s="102">
        <v>7.6249999999999893</v>
      </c>
      <c r="K50" s="102"/>
      <c r="L50" s="102">
        <v>7.8025974025973914</v>
      </c>
      <c r="M50" s="102">
        <v>7.5843137254901851</v>
      </c>
      <c r="N50" s="102"/>
      <c r="O50" s="102">
        <v>7.8194805194805097</v>
      </c>
      <c r="P50" s="103"/>
      <c r="Q50" s="104">
        <v>7.6438612690147512</v>
      </c>
      <c r="R50" s="10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</row>
    <row r="51" spans="1:35" ht="33" customHeight="1" x14ac:dyDescent="0.3">
      <c r="A51" s="100">
        <v>12911</v>
      </c>
      <c r="B51" s="159" t="s">
        <v>441</v>
      </c>
      <c r="C51" s="101">
        <v>44547</v>
      </c>
      <c r="D51" s="102">
        <v>6.1933139534883619</v>
      </c>
      <c r="E51" s="102">
        <v>6.2858381502890097</v>
      </c>
      <c r="F51" s="102"/>
      <c r="G51" s="102"/>
      <c r="H51" s="102">
        <v>6.3178885630498414</v>
      </c>
      <c r="I51" s="102">
        <v>6.2850439882697833</v>
      </c>
      <c r="J51" s="102">
        <v>6.0791304347825932</v>
      </c>
      <c r="K51" s="102"/>
      <c r="L51" s="102">
        <v>6.4739999999999949</v>
      </c>
      <c r="M51" s="102">
        <v>6.5553254437869777</v>
      </c>
      <c r="N51" s="102"/>
      <c r="O51" s="102">
        <v>6.9741176470588231</v>
      </c>
      <c r="P51" s="103"/>
      <c r="Q51" s="104">
        <v>6.3998499891550056</v>
      </c>
      <c r="R51" s="10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</row>
    <row r="52" spans="1:35" ht="33" customHeight="1" x14ac:dyDescent="0.3">
      <c r="A52" s="100">
        <v>12916</v>
      </c>
      <c r="B52" s="159" t="s">
        <v>443</v>
      </c>
      <c r="C52" s="101">
        <v>44547</v>
      </c>
      <c r="D52" s="102">
        <v>6.8269662921348173</v>
      </c>
      <c r="E52" s="102">
        <v>7.1466666666666567</v>
      </c>
      <c r="F52" s="102"/>
      <c r="G52" s="102"/>
      <c r="H52" s="102">
        <v>7.3195266272189254</v>
      </c>
      <c r="I52" s="102">
        <v>7.535195530726245</v>
      </c>
      <c r="J52" s="102">
        <v>6.6951515151515055</v>
      </c>
      <c r="K52" s="102"/>
      <c r="L52" s="102">
        <v>7.2563218390804476</v>
      </c>
      <c r="M52" s="102">
        <v>6.8337837837837743</v>
      </c>
      <c r="N52" s="102"/>
      <c r="O52" s="102">
        <v>7.6588571428571326</v>
      </c>
      <c r="P52" s="103"/>
      <c r="Q52" s="104">
        <v>7.1686491095359104</v>
      </c>
      <c r="R52" s="10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</row>
    <row r="53" spans="1:35" ht="33" customHeight="1" x14ac:dyDescent="0.3">
      <c r="A53" s="100">
        <v>13077</v>
      </c>
      <c r="B53" s="159" t="s">
        <v>444</v>
      </c>
      <c r="C53" s="101">
        <v>44547</v>
      </c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3"/>
      <c r="Q53" s="104"/>
      <c r="R53" s="10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</row>
    <row r="54" spans="1:35" ht="33" customHeight="1" x14ac:dyDescent="0.3">
      <c r="A54" s="100">
        <v>13461</v>
      </c>
      <c r="B54" s="159" t="s">
        <v>448</v>
      </c>
      <c r="C54" s="101">
        <v>44547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3"/>
      <c r="Q54" s="104"/>
      <c r="R54" s="10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</row>
    <row r="55" spans="1:35" ht="33" customHeight="1" x14ac:dyDescent="0.3">
      <c r="A55" s="100">
        <v>13452</v>
      </c>
      <c r="B55" s="159" t="s">
        <v>446</v>
      </c>
      <c r="C55" s="101">
        <v>44547</v>
      </c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3"/>
      <c r="Q55" s="104"/>
      <c r="R55" s="105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</row>
    <row r="56" spans="1:35" ht="33" customHeight="1" x14ac:dyDescent="0.3">
      <c r="A56" s="100">
        <v>13458</v>
      </c>
      <c r="B56" s="159" t="s">
        <v>447</v>
      </c>
      <c r="C56" s="101">
        <v>44547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3"/>
      <c r="Q56" s="104"/>
      <c r="R56" s="105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</row>
    <row r="57" spans="1:35" ht="33" customHeight="1" x14ac:dyDescent="0.3">
      <c r="A57" s="100">
        <v>12836</v>
      </c>
      <c r="B57" s="159" t="s">
        <v>445</v>
      </c>
      <c r="C57" s="101">
        <v>44547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3"/>
      <c r="Q57" s="104"/>
      <c r="R57" s="105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</row>
    <row r="58" spans="1:35" ht="33" customHeight="1" x14ac:dyDescent="0.3">
      <c r="A58" s="100">
        <v>13003</v>
      </c>
      <c r="B58" s="159" t="s">
        <v>42</v>
      </c>
      <c r="C58" s="101">
        <v>44547</v>
      </c>
      <c r="D58" s="102">
        <v>7.8571428571428568</v>
      </c>
      <c r="E58" s="102">
        <v>7.3913043478260869</v>
      </c>
      <c r="F58" s="102">
        <v>7.2272727272727275</v>
      </c>
      <c r="G58" s="102">
        <v>6.5909090909090908</v>
      </c>
      <c r="H58" s="102">
        <v>6.3809523809523814</v>
      </c>
      <c r="I58" s="102">
        <v>7.0476190476190474</v>
      </c>
      <c r="J58" s="102">
        <v>7.2105263157894735</v>
      </c>
      <c r="K58" s="102">
        <v>6.8235294117647056</v>
      </c>
      <c r="L58" s="102">
        <v>7.7894736842105265</v>
      </c>
      <c r="M58" s="102">
        <v>7.8888888888888893</v>
      </c>
      <c r="N58" s="102">
        <v>7.625</v>
      </c>
      <c r="O58" s="102">
        <v>7.5</v>
      </c>
      <c r="P58" s="103">
        <v>7.6315789473684212</v>
      </c>
      <c r="Q58" s="104">
        <v>7.2978175228967146</v>
      </c>
      <c r="R58" s="105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</row>
    <row r="59" spans="1:35" ht="33" customHeight="1" x14ac:dyDescent="0.3">
      <c r="A59" s="100">
        <v>13002</v>
      </c>
      <c r="B59" s="159" t="s">
        <v>41</v>
      </c>
      <c r="C59" s="101">
        <v>44547</v>
      </c>
      <c r="D59" s="102">
        <v>7.4</v>
      </c>
      <c r="E59" s="102">
        <v>7</v>
      </c>
      <c r="F59" s="102">
        <v>6.8666666666666663</v>
      </c>
      <c r="G59" s="102">
        <v>6.333333333333333</v>
      </c>
      <c r="H59" s="102">
        <v>6.4666666666666668</v>
      </c>
      <c r="I59" s="102">
        <v>7</v>
      </c>
      <c r="J59" s="102">
        <v>7.0769230769230766</v>
      </c>
      <c r="K59" s="102">
        <v>7.5384615384615383</v>
      </c>
      <c r="L59" s="102">
        <v>7.5714285714285712</v>
      </c>
      <c r="M59" s="102">
        <v>8</v>
      </c>
      <c r="N59" s="102">
        <v>7.5384615384615383</v>
      </c>
      <c r="O59" s="102">
        <v>7.4285714285714288</v>
      </c>
      <c r="P59" s="103">
        <v>7.6923076923076925</v>
      </c>
      <c r="Q59" s="104">
        <v>7.2224819670404896</v>
      </c>
      <c r="R59" s="105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</row>
    <row r="60" spans="1:35" ht="33" customHeight="1" x14ac:dyDescent="0.3">
      <c r="A60" s="100">
        <v>13545</v>
      </c>
      <c r="B60" s="159" t="s">
        <v>43</v>
      </c>
      <c r="C60" s="101">
        <v>44547</v>
      </c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3"/>
      <c r="Q60" s="104"/>
      <c r="R60" s="105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</row>
    <row r="61" spans="1:35" ht="33" customHeight="1" x14ac:dyDescent="0.3">
      <c r="A61" s="100">
        <v>12925</v>
      </c>
      <c r="B61" s="159" t="s">
        <v>49</v>
      </c>
      <c r="C61" s="101">
        <v>44547</v>
      </c>
      <c r="D61" s="102">
        <v>7.5757575757575761</v>
      </c>
      <c r="E61" s="102">
        <v>7.7941176470588234</v>
      </c>
      <c r="F61" s="102">
        <v>7.7941176470588234</v>
      </c>
      <c r="G61" s="102">
        <v>7.4848484848484844</v>
      </c>
      <c r="H61" s="102">
        <v>7.7272727272727275</v>
      </c>
      <c r="I61" s="102">
        <v>7.9142857142857146</v>
      </c>
      <c r="J61" s="102">
        <v>8</v>
      </c>
      <c r="K61" s="102">
        <v>7.7307692307692308</v>
      </c>
      <c r="L61" s="102">
        <v>7.8571428571428568</v>
      </c>
      <c r="M61" s="102">
        <v>7.8461538461538458</v>
      </c>
      <c r="N61" s="102">
        <v>7.5652173913043477</v>
      </c>
      <c r="O61" s="102">
        <v>8.2068965517241388</v>
      </c>
      <c r="P61" s="103">
        <v>7.72</v>
      </c>
      <c r="Q61" s="104">
        <v>7.7814228085912296</v>
      </c>
      <c r="R61" s="105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</row>
    <row r="62" spans="1:35" ht="33" customHeight="1" x14ac:dyDescent="0.3">
      <c r="A62" s="100">
        <v>12923</v>
      </c>
      <c r="B62" s="159" t="s">
        <v>47</v>
      </c>
      <c r="C62" s="101">
        <v>44547</v>
      </c>
      <c r="D62" s="102">
        <v>7.1818181818181817</v>
      </c>
      <c r="E62" s="102">
        <v>6.9090909090909092</v>
      </c>
      <c r="F62" s="102">
        <v>6.3636363636363633</v>
      </c>
      <c r="G62" s="102">
        <v>7</v>
      </c>
      <c r="H62" s="102">
        <v>6.9090909090909092</v>
      </c>
      <c r="I62" s="102">
        <v>7.0909090909090908</v>
      </c>
      <c r="J62" s="102">
        <v>7.6</v>
      </c>
      <c r="K62" s="102">
        <v>7</v>
      </c>
      <c r="L62" s="102">
        <v>7.8</v>
      </c>
      <c r="M62" s="102">
        <v>7.8</v>
      </c>
      <c r="N62" s="102">
        <v>6.75</v>
      </c>
      <c r="O62" s="102">
        <v>7.9</v>
      </c>
      <c r="P62" s="103">
        <v>8.1</v>
      </c>
      <c r="Q62" s="104">
        <v>7.2533367556468162</v>
      </c>
      <c r="R62" s="105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</row>
    <row r="63" spans="1:35" ht="33" customHeight="1" x14ac:dyDescent="0.3">
      <c r="A63" s="100">
        <v>12924</v>
      </c>
      <c r="B63" s="159" t="s">
        <v>48</v>
      </c>
      <c r="C63" s="101">
        <v>44547</v>
      </c>
      <c r="D63" s="102">
        <v>7.8214285714285712</v>
      </c>
      <c r="E63" s="102">
        <v>8.3333333333333339</v>
      </c>
      <c r="F63" s="102">
        <v>7.9629629629629628</v>
      </c>
      <c r="G63" s="102">
        <v>8.1111111111111107</v>
      </c>
      <c r="H63" s="102">
        <v>7.8148148148148149</v>
      </c>
      <c r="I63" s="102">
        <v>8.0357142857142865</v>
      </c>
      <c r="J63" s="102">
        <v>7.7391304347826084</v>
      </c>
      <c r="K63" s="102">
        <v>7.916666666666667</v>
      </c>
      <c r="L63" s="102">
        <v>8.1538461538461533</v>
      </c>
      <c r="M63" s="102">
        <v>8.1999999999999993</v>
      </c>
      <c r="N63" s="102">
        <v>7.5454545454545459</v>
      </c>
      <c r="O63" s="102">
        <v>8.5769230769230766</v>
      </c>
      <c r="P63" s="103">
        <v>8.0416666666666661</v>
      </c>
      <c r="Q63" s="104">
        <v>8.0208669323960375</v>
      </c>
      <c r="R63" s="105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</row>
    <row r="64" spans="1:35" ht="33" customHeight="1" x14ac:dyDescent="0.3">
      <c r="A64" s="100">
        <v>12926</v>
      </c>
      <c r="B64" s="159" t="s">
        <v>319</v>
      </c>
      <c r="C64" s="101">
        <v>44547</v>
      </c>
      <c r="D64" s="102">
        <v>7.8571428571428568</v>
      </c>
      <c r="E64" s="102">
        <v>7.4571428571428573</v>
      </c>
      <c r="F64" s="102">
        <v>7.5</v>
      </c>
      <c r="G64" s="102">
        <v>7.4722222222222223</v>
      </c>
      <c r="H64" s="102">
        <v>7.7941176470588234</v>
      </c>
      <c r="I64" s="102">
        <v>7.8285714285714283</v>
      </c>
      <c r="J64" s="102">
        <v>7.5333333333333332</v>
      </c>
      <c r="K64" s="102">
        <v>7.625</v>
      </c>
      <c r="L64" s="102">
        <v>7.774193548387097</v>
      </c>
      <c r="M64" s="102">
        <v>7.838709677419355</v>
      </c>
      <c r="N64" s="102">
        <v>7.6896551724137927</v>
      </c>
      <c r="O64" s="102">
        <v>7.935483870967742</v>
      </c>
      <c r="P64" s="103">
        <v>7.67741935483871</v>
      </c>
      <c r="Q64" s="104">
        <v>7.6827879173503675</v>
      </c>
      <c r="R64" s="105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</row>
    <row r="65" spans="1:35" ht="33" customHeight="1" x14ac:dyDescent="0.3">
      <c r="A65" s="100">
        <v>12929</v>
      </c>
      <c r="B65" s="159" t="s">
        <v>50</v>
      </c>
      <c r="C65" s="101">
        <v>44547</v>
      </c>
      <c r="D65" s="102">
        <v>6.5714285714285712</v>
      </c>
      <c r="E65" s="102">
        <v>7</v>
      </c>
      <c r="F65" s="102">
        <v>6.75</v>
      </c>
      <c r="G65" s="102">
        <v>6.7142857142857144</v>
      </c>
      <c r="H65" s="102">
        <v>6</v>
      </c>
      <c r="I65" s="102">
        <v>6.625</v>
      </c>
      <c r="J65" s="102">
        <v>5.833333333333333</v>
      </c>
      <c r="K65" s="102">
        <v>5.8</v>
      </c>
      <c r="L65" s="102">
        <v>5.8</v>
      </c>
      <c r="M65" s="102">
        <v>5.8</v>
      </c>
      <c r="N65" s="102">
        <v>5.6</v>
      </c>
      <c r="O65" s="102">
        <v>6.333333333333333</v>
      </c>
      <c r="P65" s="103">
        <v>5.8</v>
      </c>
      <c r="Q65" s="104">
        <v>6.202314950620905</v>
      </c>
      <c r="R65" s="105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</row>
    <row r="66" spans="1:35" ht="33" customHeight="1" x14ac:dyDescent="0.3">
      <c r="A66" s="100">
        <v>12931</v>
      </c>
      <c r="B66" s="159" t="s">
        <v>51</v>
      </c>
      <c r="C66" s="101">
        <v>44547</v>
      </c>
      <c r="D66" s="102">
        <v>7.2222222222222223</v>
      </c>
      <c r="E66" s="102">
        <v>6.7</v>
      </c>
      <c r="F66" s="102">
        <v>6.4</v>
      </c>
      <c r="G66" s="102">
        <v>6.8</v>
      </c>
      <c r="H66" s="102">
        <v>7</v>
      </c>
      <c r="I66" s="102">
        <v>7.3</v>
      </c>
      <c r="J66" s="102">
        <v>7.333333333333333</v>
      </c>
      <c r="K66" s="102">
        <v>6.666666666666667</v>
      </c>
      <c r="L66" s="102">
        <v>7.666666666666667</v>
      </c>
      <c r="M66" s="102">
        <v>7.7777777777777777</v>
      </c>
      <c r="N66" s="102">
        <v>7.25</v>
      </c>
      <c r="O66" s="102">
        <v>7.8888888888888893</v>
      </c>
      <c r="P66" s="103">
        <v>7.666666666666667</v>
      </c>
      <c r="Q66" s="104">
        <v>7.1895448323066393</v>
      </c>
      <c r="R66" s="10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</row>
    <row r="67" spans="1:35" ht="33" customHeight="1" x14ac:dyDescent="0.3">
      <c r="A67" s="100">
        <v>12935</v>
      </c>
      <c r="B67" s="159" t="s">
        <v>320</v>
      </c>
      <c r="C67" s="101">
        <v>44547</v>
      </c>
      <c r="D67" s="102">
        <v>7.6538461538461542</v>
      </c>
      <c r="E67" s="102">
        <v>7.92</v>
      </c>
      <c r="F67" s="102">
        <v>7.84</v>
      </c>
      <c r="G67" s="102">
        <v>7.833333333333333</v>
      </c>
      <c r="H67" s="102">
        <v>7.96</v>
      </c>
      <c r="I67" s="102">
        <v>7.8461538461538458</v>
      </c>
      <c r="J67" s="102">
        <v>8.0952380952380949</v>
      </c>
      <c r="K67" s="102">
        <v>7.9090909090909092</v>
      </c>
      <c r="L67" s="102">
        <v>8.2083333333333339</v>
      </c>
      <c r="M67" s="102">
        <v>8.3913043478260878</v>
      </c>
      <c r="N67" s="102">
        <v>7.7894736842105265</v>
      </c>
      <c r="O67" s="102">
        <v>8.625</v>
      </c>
      <c r="P67" s="103">
        <v>8</v>
      </c>
      <c r="Q67" s="104">
        <v>8.0011525905706762</v>
      </c>
      <c r="R67" s="105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</row>
    <row r="68" spans="1:35" ht="33" customHeight="1" x14ac:dyDescent="0.3">
      <c r="A68" s="100">
        <v>13082</v>
      </c>
      <c r="B68" s="159" t="s">
        <v>52</v>
      </c>
      <c r="C68" s="101">
        <v>44547</v>
      </c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3"/>
      <c r="Q68" s="104"/>
      <c r="R68" s="105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</row>
    <row r="69" spans="1:35" ht="33" customHeight="1" x14ac:dyDescent="0.3">
      <c r="A69" s="100">
        <v>13469</v>
      </c>
      <c r="B69" s="159" t="s">
        <v>53</v>
      </c>
      <c r="C69" s="101">
        <v>44547</v>
      </c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3"/>
      <c r="Q69" s="104"/>
      <c r="R69" s="105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</row>
    <row r="70" spans="1:35" ht="33" customHeight="1" x14ac:dyDescent="0.3">
      <c r="A70" s="100">
        <v>12818</v>
      </c>
      <c r="B70" s="159" t="s">
        <v>321</v>
      </c>
      <c r="C70" s="101">
        <v>44547</v>
      </c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3"/>
      <c r="Q70" s="104"/>
      <c r="R70" s="105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</row>
    <row r="71" spans="1:35" ht="33" customHeight="1" x14ac:dyDescent="0.3">
      <c r="A71" s="100">
        <v>12809</v>
      </c>
      <c r="B71" s="159" t="s">
        <v>59</v>
      </c>
      <c r="C71" s="101">
        <v>44547</v>
      </c>
      <c r="D71" s="102">
        <v>6.875</v>
      </c>
      <c r="E71" s="102">
        <v>6.875</v>
      </c>
      <c r="F71" s="102">
        <v>7.0303030303030303</v>
      </c>
      <c r="G71" s="102">
        <v>7.0606060606060606</v>
      </c>
      <c r="H71" s="102">
        <v>7.3636363636363633</v>
      </c>
      <c r="I71" s="102">
        <v>7.5151515151515156</v>
      </c>
      <c r="J71" s="102">
        <v>7.1111111111111107</v>
      </c>
      <c r="K71" s="102">
        <v>7.115384615384615</v>
      </c>
      <c r="L71" s="102">
        <v>6.9615384615384617</v>
      </c>
      <c r="M71" s="102">
        <v>6.4814814814814818</v>
      </c>
      <c r="N71" s="102">
        <v>7.3043478260869561</v>
      </c>
      <c r="O71" s="102">
        <v>7.7407407407407405</v>
      </c>
      <c r="P71" s="103">
        <v>7.1481481481481479</v>
      </c>
      <c r="Q71" s="104">
        <v>7.1224262701920944</v>
      </c>
      <c r="R71" s="105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</row>
    <row r="72" spans="1:35" ht="33" customHeight="1" x14ac:dyDescent="0.3">
      <c r="A72" s="100">
        <v>12963</v>
      </c>
      <c r="B72" s="159" t="s">
        <v>57</v>
      </c>
      <c r="C72" s="101">
        <v>44547</v>
      </c>
      <c r="D72" s="102">
        <v>7.4</v>
      </c>
      <c r="E72" s="102">
        <v>7.7</v>
      </c>
      <c r="F72" s="102">
        <v>7.3</v>
      </c>
      <c r="G72" s="102">
        <v>7.4</v>
      </c>
      <c r="H72" s="102">
        <v>7.4</v>
      </c>
      <c r="I72" s="102">
        <v>7.5</v>
      </c>
      <c r="J72" s="102">
        <v>6.4444444444444446</v>
      </c>
      <c r="K72" s="102">
        <v>7.5555555555555554</v>
      </c>
      <c r="L72" s="102">
        <v>6.666666666666667</v>
      </c>
      <c r="M72" s="102">
        <v>7.8888888888888893</v>
      </c>
      <c r="N72" s="102">
        <v>7.375</v>
      </c>
      <c r="O72" s="102">
        <v>7.333333333333333</v>
      </c>
      <c r="P72" s="103">
        <v>7.2222222222222223</v>
      </c>
      <c r="Q72" s="104">
        <v>7.321363791923341</v>
      </c>
      <c r="R72" s="10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</row>
    <row r="73" spans="1:35" ht="33" customHeight="1" x14ac:dyDescent="0.3">
      <c r="A73" s="100">
        <v>12808</v>
      </c>
      <c r="B73" s="159" t="s">
        <v>58</v>
      </c>
      <c r="C73" s="101">
        <v>44547</v>
      </c>
      <c r="D73" s="102">
        <v>7.8571428571428568</v>
      </c>
      <c r="E73" s="102">
        <v>8.0370370370370363</v>
      </c>
      <c r="F73" s="102">
        <v>7.8214285714285712</v>
      </c>
      <c r="G73" s="102">
        <v>7.75</v>
      </c>
      <c r="H73" s="102">
        <v>7.8928571428571432</v>
      </c>
      <c r="I73" s="102">
        <v>8.2307692307692299</v>
      </c>
      <c r="J73" s="102">
        <v>7.791666666666667</v>
      </c>
      <c r="K73" s="102">
        <v>7.8</v>
      </c>
      <c r="L73" s="102">
        <v>8</v>
      </c>
      <c r="M73" s="102">
        <v>7.44</v>
      </c>
      <c r="N73" s="102">
        <v>7.9545454545454541</v>
      </c>
      <c r="O73" s="102">
        <v>8.384615384615385</v>
      </c>
      <c r="P73" s="103">
        <v>8.2307692307692299</v>
      </c>
      <c r="Q73" s="104">
        <v>7.9405671763782637</v>
      </c>
      <c r="R73" s="10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</row>
    <row r="74" spans="1:35" ht="33" customHeight="1" x14ac:dyDescent="0.3">
      <c r="A74" s="100">
        <v>12810</v>
      </c>
      <c r="B74" s="159" t="s">
        <v>327</v>
      </c>
      <c r="C74" s="101">
        <v>44547</v>
      </c>
      <c r="D74" s="102">
        <v>7.4242424242424239</v>
      </c>
      <c r="E74" s="102">
        <v>7.6470588235294121</v>
      </c>
      <c r="F74" s="102">
        <v>7.2424242424242422</v>
      </c>
      <c r="G74" s="102">
        <v>7.4411764705882355</v>
      </c>
      <c r="H74" s="102">
        <v>7.5151515151515156</v>
      </c>
      <c r="I74" s="102">
        <v>7.6363636363636367</v>
      </c>
      <c r="J74" s="102">
        <v>7.6</v>
      </c>
      <c r="K74" s="102">
        <v>7.4666666666666668</v>
      </c>
      <c r="L74" s="102">
        <v>7.8275862068965516</v>
      </c>
      <c r="M74" s="102">
        <v>7.6333333333333337</v>
      </c>
      <c r="N74" s="102">
        <v>7.4642857142857144</v>
      </c>
      <c r="O74" s="102">
        <v>7.6896551724137927</v>
      </c>
      <c r="P74" s="103">
        <v>7.3666666666666663</v>
      </c>
      <c r="Q74" s="104">
        <v>7.5291647403137425</v>
      </c>
      <c r="R74" s="10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</row>
    <row r="75" spans="1:35" ht="33" customHeight="1" x14ac:dyDescent="0.3">
      <c r="A75" s="100">
        <v>12969</v>
      </c>
      <c r="B75" s="159" t="s">
        <v>60</v>
      </c>
      <c r="C75" s="101">
        <v>44547</v>
      </c>
      <c r="D75" s="102">
        <v>5.625</v>
      </c>
      <c r="E75" s="102">
        <v>5.25</v>
      </c>
      <c r="F75" s="102">
        <v>5.875</v>
      </c>
      <c r="G75" s="102">
        <v>5</v>
      </c>
      <c r="H75" s="102">
        <v>4.75</v>
      </c>
      <c r="I75" s="102">
        <v>6.25</v>
      </c>
      <c r="J75" s="102">
        <v>4.666666666666667</v>
      </c>
      <c r="K75" s="102">
        <v>4.166666666666667</v>
      </c>
      <c r="L75" s="102">
        <v>5.333333333333333</v>
      </c>
      <c r="M75" s="102">
        <v>4.5</v>
      </c>
      <c r="N75" s="102">
        <v>4.8</v>
      </c>
      <c r="O75" s="102">
        <v>5.666666666666667</v>
      </c>
      <c r="P75" s="103">
        <v>5.166666666666667</v>
      </c>
      <c r="Q75" s="104">
        <v>5.1560746064339495</v>
      </c>
      <c r="R75" s="10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</row>
    <row r="76" spans="1:35" ht="33" customHeight="1" x14ac:dyDescent="0.3">
      <c r="A76" s="100">
        <v>12971</v>
      </c>
      <c r="B76" s="159" t="s">
        <v>61</v>
      </c>
      <c r="C76" s="101">
        <v>44547</v>
      </c>
      <c r="D76" s="102">
        <v>6.9</v>
      </c>
      <c r="E76" s="102">
        <v>7.5</v>
      </c>
      <c r="F76" s="102">
        <v>5.8888888888888893</v>
      </c>
      <c r="G76" s="102">
        <v>7.2</v>
      </c>
      <c r="H76" s="102">
        <v>7.4</v>
      </c>
      <c r="I76" s="102">
        <v>7.4</v>
      </c>
      <c r="J76" s="102">
        <v>7.333333333333333</v>
      </c>
      <c r="K76" s="102">
        <v>7.333333333333333</v>
      </c>
      <c r="L76" s="102">
        <v>7.2222222222222223</v>
      </c>
      <c r="M76" s="102">
        <v>6.8888888888888893</v>
      </c>
      <c r="N76" s="102">
        <v>7.375</v>
      </c>
      <c r="O76" s="102">
        <v>7.666666666666667</v>
      </c>
      <c r="P76" s="103">
        <v>7</v>
      </c>
      <c r="Q76" s="104">
        <v>7.1489476386036959</v>
      </c>
      <c r="R76" s="105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</row>
    <row r="77" spans="1:35" ht="33" customHeight="1" x14ac:dyDescent="0.3">
      <c r="A77" s="100">
        <v>12975</v>
      </c>
      <c r="B77" s="159" t="s">
        <v>328</v>
      </c>
      <c r="C77" s="101">
        <v>44547</v>
      </c>
      <c r="D77" s="102">
        <v>7.115384615384615</v>
      </c>
      <c r="E77" s="102">
        <v>7.36</v>
      </c>
      <c r="F77" s="102">
        <v>7.2692307692307692</v>
      </c>
      <c r="G77" s="102">
        <v>7.2307692307692308</v>
      </c>
      <c r="H77" s="102">
        <v>7.6538461538461542</v>
      </c>
      <c r="I77" s="102">
        <v>7.541666666666667</v>
      </c>
      <c r="J77" s="102">
        <v>7.1739130434782608</v>
      </c>
      <c r="K77" s="102">
        <v>7.6818181818181817</v>
      </c>
      <c r="L77" s="102">
        <v>7</v>
      </c>
      <c r="M77" s="102">
        <v>7.1739130434782608</v>
      </c>
      <c r="N77" s="102">
        <v>7.55</v>
      </c>
      <c r="O77" s="102">
        <v>7.708333333333333</v>
      </c>
      <c r="P77" s="103">
        <v>7.583333333333333</v>
      </c>
      <c r="Q77" s="104">
        <v>7.3915325445467852</v>
      </c>
      <c r="R77" s="105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</row>
    <row r="78" spans="1:35" ht="33" customHeight="1" x14ac:dyDescent="0.3">
      <c r="A78" s="100">
        <v>13489</v>
      </c>
      <c r="B78" s="159" t="s">
        <v>62</v>
      </c>
      <c r="C78" s="101">
        <v>44547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3"/>
      <c r="Q78" s="104"/>
      <c r="R78" s="105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</row>
    <row r="79" spans="1:35" ht="33" customHeight="1" x14ac:dyDescent="0.3">
      <c r="A79" s="100">
        <v>12823</v>
      </c>
      <c r="B79" s="159" t="s">
        <v>330</v>
      </c>
      <c r="C79" s="101">
        <v>44547</v>
      </c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3"/>
      <c r="Q79" s="104"/>
      <c r="R79" s="105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</row>
    <row r="80" spans="1:35" ht="33" customHeight="1" x14ac:dyDescent="0.3">
      <c r="A80" s="100">
        <v>12945</v>
      </c>
      <c r="B80" s="159" t="s">
        <v>68</v>
      </c>
      <c r="C80" s="101">
        <v>44547</v>
      </c>
      <c r="D80" s="102">
        <v>7.1785714285714288</v>
      </c>
      <c r="E80" s="102">
        <v>7.2758620689655169</v>
      </c>
      <c r="F80" s="102">
        <v>7.1</v>
      </c>
      <c r="G80" s="102">
        <v>7.419354838709677</v>
      </c>
      <c r="H80" s="102">
        <v>7.2</v>
      </c>
      <c r="I80" s="102">
        <v>7.5483870967741939</v>
      </c>
      <c r="J80" s="102">
        <v>7.1363636363636367</v>
      </c>
      <c r="K80" s="102">
        <v>6.833333333333333</v>
      </c>
      <c r="L80" s="102">
        <v>7.28</v>
      </c>
      <c r="M80" s="102">
        <v>6.625</v>
      </c>
      <c r="N80" s="102">
        <v>7.1818181818181817</v>
      </c>
      <c r="O80" s="102">
        <v>8.1199999999999992</v>
      </c>
      <c r="P80" s="103">
        <v>7.208333333333333</v>
      </c>
      <c r="Q80" s="104">
        <v>7.2368771562495642</v>
      </c>
      <c r="R80" s="105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</row>
    <row r="81" spans="1:35" ht="33" customHeight="1" x14ac:dyDescent="0.3">
      <c r="A81" s="100">
        <v>12944</v>
      </c>
      <c r="B81" s="159" t="s">
        <v>67</v>
      </c>
      <c r="C81" s="101">
        <v>44547</v>
      </c>
      <c r="D81" s="102">
        <v>7.4</v>
      </c>
      <c r="E81" s="102">
        <v>8</v>
      </c>
      <c r="F81" s="102">
        <v>7.958333333333333</v>
      </c>
      <c r="G81" s="102">
        <v>8</v>
      </c>
      <c r="H81" s="102">
        <v>7.791666666666667</v>
      </c>
      <c r="I81" s="102">
        <v>8.1999999999999993</v>
      </c>
      <c r="J81" s="102">
        <v>7.7</v>
      </c>
      <c r="K81" s="102">
        <v>7.8181818181818183</v>
      </c>
      <c r="L81" s="102">
        <v>7.9523809523809526</v>
      </c>
      <c r="M81" s="102">
        <v>7.4090909090909092</v>
      </c>
      <c r="N81" s="102">
        <v>7.875</v>
      </c>
      <c r="O81" s="102">
        <v>8.1666666666666661</v>
      </c>
      <c r="P81" s="103">
        <v>8</v>
      </c>
      <c r="Q81" s="104">
        <v>7.8787693227374955</v>
      </c>
      <c r="R81" s="105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</row>
    <row r="82" spans="1:35" ht="33" customHeight="1" x14ac:dyDescent="0.3">
      <c r="A82" s="100">
        <v>12946</v>
      </c>
      <c r="B82" s="159" t="s">
        <v>336</v>
      </c>
      <c r="C82" s="101">
        <v>44547</v>
      </c>
      <c r="D82" s="102">
        <v>7.117647058823529</v>
      </c>
      <c r="E82" s="102">
        <v>7.1714285714285717</v>
      </c>
      <c r="F82" s="102">
        <v>7</v>
      </c>
      <c r="G82" s="102">
        <v>7.1764705882352944</v>
      </c>
      <c r="H82" s="102">
        <v>7.2058823529411766</v>
      </c>
      <c r="I82" s="102">
        <v>7.4</v>
      </c>
      <c r="J82" s="102">
        <v>7.5333333333333332</v>
      </c>
      <c r="K82" s="102">
        <v>7.3</v>
      </c>
      <c r="L82" s="102">
        <v>7.709677419354839</v>
      </c>
      <c r="M82" s="102">
        <v>6.8965517241379306</v>
      </c>
      <c r="N82" s="102">
        <v>7.4814814814814818</v>
      </c>
      <c r="O82" s="102">
        <v>8</v>
      </c>
      <c r="P82" s="103">
        <v>7.7</v>
      </c>
      <c r="Q82" s="104">
        <v>7.3638549385391938</v>
      </c>
      <c r="R82" s="105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</row>
    <row r="83" spans="1:35" ht="33" customHeight="1" x14ac:dyDescent="0.3">
      <c r="A83" s="100">
        <v>12949</v>
      </c>
      <c r="B83" s="159" t="s">
        <v>70</v>
      </c>
      <c r="C83" s="101">
        <v>44547</v>
      </c>
      <c r="D83" s="102">
        <v>4.75</v>
      </c>
      <c r="E83" s="102">
        <v>4.5</v>
      </c>
      <c r="F83" s="102">
        <v>4.75</v>
      </c>
      <c r="G83" s="102">
        <v>4.625</v>
      </c>
      <c r="H83" s="102">
        <v>5.25</v>
      </c>
      <c r="I83" s="102">
        <v>6</v>
      </c>
      <c r="J83" s="102">
        <v>4.5</v>
      </c>
      <c r="K83" s="102">
        <v>4.666666666666667</v>
      </c>
      <c r="L83" s="102">
        <v>5.333333333333333</v>
      </c>
      <c r="M83" s="102">
        <v>3.8333333333333335</v>
      </c>
      <c r="N83" s="102">
        <v>4.333333333333333</v>
      </c>
      <c r="O83" s="102">
        <v>5.166666666666667</v>
      </c>
      <c r="P83" s="103">
        <v>4.5</v>
      </c>
      <c r="Q83" s="104">
        <v>4.7808008213552364</v>
      </c>
      <c r="R83" s="105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</row>
    <row r="84" spans="1:35" ht="33" customHeight="1" x14ac:dyDescent="0.3">
      <c r="A84" s="100">
        <v>12951</v>
      </c>
      <c r="B84" s="159" t="s">
        <v>71</v>
      </c>
      <c r="C84" s="101">
        <v>44547</v>
      </c>
      <c r="D84" s="102">
        <v>5.3</v>
      </c>
      <c r="E84" s="102">
        <v>5.5</v>
      </c>
      <c r="F84" s="102">
        <v>5.4</v>
      </c>
      <c r="G84" s="102">
        <v>5.6</v>
      </c>
      <c r="H84" s="102">
        <v>5.8</v>
      </c>
      <c r="I84" s="102">
        <v>5.8</v>
      </c>
      <c r="J84" s="102">
        <v>5.5555555555555554</v>
      </c>
      <c r="K84" s="102">
        <v>5.666666666666667</v>
      </c>
      <c r="L84" s="102">
        <v>7</v>
      </c>
      <c r="M84" s="102">
        <v>5.333333333333333</v>
      </c>
      <c r="N84" s="102">
        <v>6.75</v>
      </c>
      <c r="O84" s="102">
        <v>7.5555555555555554</v>
      </c>
      <c r="P84" s="103">
        <v>6.8888888888888893</v>
      </c>
      <c r="Q84" s="104">
        <v>6.0260038786219479</v>
      </c>
      <c r="R84" s="105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</row>
    <row r="85" spans="1:35" ht="33" customHeight="1" x14ac:dyDescent="0.3">
      <c r="A85" s="100">
        <v>12955</v>
      </c>
      <c r="B85" s="159" t="s">
        <v>337</v>
      </c>
      <c r="C85" s="101">
        <v>44547</v>
      </c>
      <c r="D85" s="102">
        <v>6.95</v>
      </c>
      <c r="E85" s="102">
        <v>7.5789473684210522</v>
      </c>
      <c r="F85" s="102">
        <v>7.5</v>
      </c>
      <c r="G85" s="102">
        <v>7.55</v>
      </c>
      <c r="H85" s="102">
        <v>7.8947368421052628</v>
      </c>
      <c r="I85" s="102">
        <v>7.333333333333333</v>
      </c>
      <c r="J85" s="102">
        <v>7.2941176470588234</v>
      </c>
      <c r="K85" s="102">
        <v>7.5</v>
      </c>
      <c r="L85" s="102">
        <v>7.2352941176470589</v>
      </c>
      <c r="M85" s="102">
        <v>7.2222222222222223</v>
      </c>
      <c r="N85" s="102">
        <v>7.85</v>
      </c>
      <c r="O85" s="102">
        <v>8</v>
      </c>
      <c r="P85" s="103">
        <v>7.6111111111111107</v>
      </c>
      <c r="Q85" s="104">
        <v>7.5083951927973898</v>
      </c>
      <c r="R85" s="105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</row>
    <row r="86" spans="1:35" ht="33" customHeight="1" x14ac:dyDescent="0.3">
      <c r="A86" s="100">
        <v>13088</v>
      </c>
      <c r="B86" s="159" t="s">
        <v>69</v>
      </c>
      <c r="C86" s="101">
        <v>44547</v>
      </c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3"/>
      <c r="Q86" s="104"/>
      <c r="R86" s="105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</row>
    <row r="87" spans="1:35" ht="33" customHeight="1" x14ac:dyDescent="0.3">
      <c r="A87" s="100">
        <v>13479</v>
      </c>
      <c r="B87" s="159" t="s">
        <v>72</v>
      </c>
      <c r="C87" s="101">
        <v>44547</v>
      </c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3"/>
      <c r="Q87" s="104"/>
      <c r="R87" s="105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</row>
    <row r="88" spans="1:35" ht="33" customHeight="1" x14ac:dyDescent="0.3">
      <c r="A88" s="100">
        <v>12824</v>
      </c>
      <c r="B88" s="159" t="s">
        <v>338</v>
      </c>
      <c r="C88" s="101">
        <v>44547</v>
      </c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3"/>
      <c r="Q88" s="104"/>
      <c r="R88" s="105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</row>
    <row r="89" spans="1:35" ht="33" customHeight="1" x14ac:dyDescent="0.3">
      <c r="A89" s="100">
        <v>13114</v>
      </c>
      <c r="B89" s="159" t="s">
        <v>76</v>
      </c>
      <c r="C89" s="101">
        <v>44547</v>
      </c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3"/>
      <c r="Q89" s="104"/>
      <c r="R89" s="105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</row>
    <row r="90" spans="1:35" ht="33" customHeight="1" x14ac:dyDescent="0.3">
      <c r="A90" s="100">
        <v>13021</v>
      </c>
      <c r="B90" s="159" t="s">
        <v>74</v>
      </c>
      <c r="C90" s="101">
        <v>44547</v>
      </c>
      <c r="D90" s="102">
        <v>8.2727272727272734</v>
      </c>
      <c r="E90" s="102">
        <v>8.6363636363636367</v>
      </c>
      <c r="F90" s="102">
        <v>8.1818181818181817</v>
      </c>
      <c r="G90" s="102">
        <v>8.6363636363636367</v>
      </c>
      <c r="H90" s="102">
        <v>8</v>
      </c>
      <c r="I90" s="102">
        <v>8.1818181818181817</v>
      </c>
      <c r="J90" s="102">
        <v>8</v>
      </c>
      <c r="K90" s="102">
        <v>7.7</v>
      </c>
      <c r="L90" s="102">
        <v>8.5555555555555554</v>
      </c>
      <c r="M90" s="102">
        <v>8.6</v>
      </c>
      <c r="N90" s="102">
        <v>7.7777777777777777</v>
      </c>
      <c r="O90" s="102">
        <v>8.6999999999999993</v>
      </c>
      <c r="P90" s="103">
        <v>8.6999999999999993</v>
      </c>
      <c r="Q90" s="104">
        <v>8.3048856117644618</v>
      </c>
      <c r="R90" s="105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</row>
    <row r="91" spans="1:35" ht="33" customHeight="1" x14ac:dyDescent="0.3">
      <c r="A91" s="100">
        <v>13022</v>
      </c>
      <c r="B91" s="159" t="s">
        <v>75</v>
      </c>
      <c r="C91" s="101">
        <v>44547</v>
      </c>
      <c r="D91" s="102">
        <v>8.1111111111111107</v>
      </c>
      <c r="E91" s="102">
        <v>8</v>
      </c>
      <c r="F91" s="102">
        <v>7.8076923076923075</v>
      </c>
      <c r="G91" s="102">
        <v>7.8518518518518521</v>
      </c>
      <c r="H91" s="102">
        <v>7.68</v>
      </c>
      <c r="I91" s="102">
        <v>8.1481481481481488</v>
      </c>
      <c r="J91" s="102">
        <v>7.9090909090909092</v>
      </c>
      <c r="K91" s="102">
        <v>8.0434782608695645</v>
      </c>
      <c r="L91" s="102">
        <v>8.48</v>
      </c>
      <c r="M91" s="102">
        <v>8.4583333333333339</v>
      </c>
      <c r="N91" s="102">
        <v>8.4</v>
      </c>
      <c r="O91" s="102">
        <v>8.4782608695652169</v>
      </c>
      <c r="P91" s="103">
        <v>8.5416666666666661</v>
      </c>
      <c r="Q91" s="104">
        <v>8.1484230977568632</v>
      </c>
      <c r="R91" s="105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</row>
    <row r="92" spans="1:35" ht="33" customHeight="1" x14ac:dyDescent="0.3">
      <c r="A92" s="100">
        <v>13115</v>
      </c>
      <c r="B92" s="159" t="s">
        <v>77</v>
      </c>
      <c r="C92" s="101">
        <v>44547</v>
      </c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3"/>
      <c r="Q92" s="104"/>
      <c r="R92" s="105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</row>
    <row r="93" spans="1:35" ht="33" customHeight="1" x14ac:dyDescent="0.3">
      <c r="A93" s="100">
        <v>13116</v>
      </c>
      <c r="B93" s="159" t="s">
        <v>344</v>
      </c>
      <c r="C93" s="101">
        <v>44547</v>
      </c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3"/>
      <c r="Q93" s="104"/>
      <c r="R93" s="105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</row>
    <row r="94" spans="1:35" ht="33" customHeight="1" x14ac:dyDescent="0.3">
      <c r="A94" s="100">
        <v>13028</v>
      </c>
      <c r="B94" s="159" t="s">
        <v>78</v>
      </c>
      <c r="C94" s="101">
        <v>44547</v>
      </c>
      <c r="D94" s="102">
        <v>7.9473684210526319</v>
      </c>
      <c r="E94" s="102">
        <v>8.1666666666666661</v>
      </c>
      <c r="F94" s="102">
        <v>8.0555555555555554</v>
      </c>
      <c r="G94" s="102">
        <v>8.3157894736842106</v>
      </c>
      <c r="H94" s="102">
        <v>7.9444444444444446</v>
      </c>
      <c r="I94" s="102">
        <v>8.0526315789473681</v>
      </c>
      <c r="J94" s="102">
        <v>7.7333333333333334</v>
      </c>
      <c r="K94" s="102">
        <v>7.625</v>
      </c>
      <c r="L94" s="102">
        <v>8.2941176470588243</v>
      </c>
      <c r="M94" s="102">
        <v>8.4375</v>
      </c>
      <c r="N94" s="102">
        <v>7.7692307692307692</v>
      </c>
      <c r="O94" s="102">
        <v>8.375</v>
      </c>
      <c r="P94" s="103">
        <v>8.4375</v>
      </c>
      <c r="Q94" s="104">
        <v>8.0917295004318852</v>
      </c>
      <c r="R94" s="10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</row>
    <row r="95" spans="1:35" ht="33" customHeight="1" x14ac:dyDescent="0.3">
      <c r="A95" s="100">
        <v>13117</v>
      </c>
      <c r="B95" s="159" t="s">
        <v>79</v>
      </c>
      <c r="C95" s="101">
        <v>44547</v>
      </c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3"/>
      <c r="Q95" s="104"/>
      <c r="R95" s="105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</row>
    <row r="96" spans="1:35" ht="33" customHeight="1" x14ac:dyDescent="0.3">
      <c r="A96" s="100">
        <v>13550</v>
      </c>
      <c r="B96" s="159" t="s">
        <v>80</v>
      </c>
      <c r="C96" s="101">
        <v>44547</v>
      </c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3"/>
      <c r="Q96" s="104"/>
      <c r="R96" s="105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</row>
    <row r="97" spans="1:35" ht="33" customHeight="1" x14ac:dyDescent="0.3">
      <c r="A97" s="100">
        <v>12825</v>
      </c>
      <c r="B97" s="159" t="s">
        <v>345</v>
      </c>
      <c r="C97" s="101">
        <v>44547</v>
      </c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3"/>
      <c r="Q97" s="104"/>
      <c r="R97" s="105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</row>
    <row r="98" spans="1:35" ht="33" customHeight="1" x14ac:dyDescent="0.3">
      <c r="A98" s="100">
        <v>13119</v>
      </c>
      <c r="B98" s="159" t="s">
        <v>82</v>
      </c>
      <c r="C98" s="101">
        <v>44547</v>
      </c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3"/>
      <c r="Q98" s="104"/>
      <c r="R98" s="105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</row>
    <row r="99" spans="1:35" ht="33" customHeight="1" x14ac:dyDescent="0.3">
      <c r="A99" s="100">
        <v>13120</v>
      </c>
      <c r="B99" s="159" t="s">
        <v>83</v>
      </c>
      <c r="C99" s="101">
        <v>44547</v>
      </c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3"/>
      <c r="Q99" s="104"/>
      <c r="R99" s="105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</row>
    <row r="100" spans="1:35" ht="33" customHeight="1" x14ac:dyDescent="0.3">
      <c r="A100" s="100">
        <v>13261</v>
      </c>
      <c r="B100" s="159" t="s">
        <v>86</v>
      </c>
      <c r="C100" s="101">
        <v>44547</v>
      </c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3"/>
      <c r="Q100" s="104"/>
      <c r="R100" s="105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</row>
    <row r="101" spans="1:35" ht="33" customHeight="1" x14ac:dyDescent="0.3">
      <c r="A101" s="100">
        <v>13262</v>
      </c>
      <c r="B101" s="159" t="s">
        <v>87</v>
      </c>
      <c r="C101" s="101">
        <v>44547</v>
      </c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3"/>
      <c r="Q101" s="104"/>
      <c r="R101" s="105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</row>
    <row r="102" spans="1:35" ht="33" customHeight="1" x14ac:dyDescent="0.3">
      <c r="A102" s="100">
        <v>13121</v>
      </c>
      <c r="B102" s="159" t="s">
        <v>84</v>
      </c>
      <c r="C102" s="101">
        <v>44547</v>
      </c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3"/>
      <c r="Q102" s="104"/>
      <c r="R102" s="105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</row>
    <row r="103" spans="1:35" ht="33" customHeight="1" x14ac:dyDescent="0.3">
      <c r="A103" s="100">
        <v>13264</v>
      </c>
      <c r="B103" s="159" t="s">
        <v>89</v>
      </c>
      <c r="C103" s="101">
        <v>44547</v>
      </c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3"/>
      <c r="Q103" s="104"/>
      <c r="R103" s="105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</row>
    <row r="104" spans="1:35" ht="33" customHeight="1" x14ac:dyDescent="0.3">
      <c r="A104" s="100">
        <v>13265</v>
      </c>
      <c r="B104" s="159" t="s">
        <v>90</v>
      </c>
      <c r="C104" s="101">
        <v>44547</v>
      </c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3"/>
      <c r="Q104" s="104"/>
      <c r="R104" s="105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</row>
    <row r="105" spans="1:35" ht="33" customHeight="1" x14ac:dyDescent="0.3">
      <c r="A105" s="100">
        <v>13266</v>
      </c>
      <c r="B105" s="159" t="s">
        <v>91</v>
      </c>
      <c r="C105" s="101">
        <v>44547</v>
      </c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3"/>
      <c r="Q105" s="104"/>
      <c r="R105" s="105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</row>
    <row r="106" spans="1:35" ht="33" customHeight="1" x14ac:dyDescent="0.3">
      <c r="A106" s="100">
        <v>13554</v>
      </c>
      <c r="B106" s="159" t="s">
        <v>92</v>
      </c>
      <c r="C106" s="101">
        <v>44547</v>
      </c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3"/>
      <c r="Q106" s="104"/>
      <c r="R106" s="105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</row>
    <row r="107" spans="1:35" ht="33" customHeight="1" x14ac:dyDescent="0.3">
      <c r="A107" s="100">
        <v>13263</v>
      </c>
      <c r="B107" s="159" t="s">
        <v>88</v>
      </c>
      <c r="C107" s="101">
        <v>44547</v>
      </c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04"/>
      <c r="R107" s="105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</row>
    <row r="108" spans="1:35" ht="33" customHeight="1" x14ac:dyDescent="0.3">
      <c r="A108" s="100">
        <v>13044</v>
      </c>
      <c r="B108" s="159" t="s">
        <v>396</v>
      </c>
      <c r="C108" s="101">
        <v>44547</v>
      </c>
      <c r="D108" s="102">
        <v>7.44</v>
      </c>
      <c r="E108" s="102">
        <v>7.5238095238095237</v>
      </c>
      <c r="F108" s="102">
        <v>7.5238095238095237</v>
      </c>
      <c r="G108" s="102">
        <v>7.7</v>
      </c>
      <c r="H108" s="102">
        <v>7.2</v>
      </c>
      <c r="I108" s="102">
        <v>7.8260869565217392</v>
      </c>
      <c r="J108" s="102">
        <v>7.7368421052631575</v>
      </c>
      <c r="K108" s="102">
        <v>7.5238095238095237</v>
      </c>
      <c r="L108" s="102">
        <v>7.666666666666667</v>
      </c>
      <c r="M108" s="102">
        <v>7.7142857142857144</v>
      </c>
      <c r="N108" s="102">
        <v>7.5</v>
      </c>
      <c r="O108" s="102">
        <v>8.0909090909090917</v>
      </c>
      <c r="P108" s="103">
        <v>7.9523809523809526</v>
      </c>
      <c r="Q108" s="104">
        <v>7.649761389416355</v>
      </c>
      <c r="R108" s="105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</row>
    <row r="109" spans="1:35" ht="33" customHeight="1" x14ac:dyDescent="0.3">
      <c r="A109" s="100">
        <v>13498</v>
      </c>
      <c r="B109" s="159" t="s">
        <v>398</v>
      </c>
      <c r="C109" s="101">
        <v>44547</v>
      </c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04"/>
      <c r="R109" s="105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</row>
    <row r="110" spans="1:35" ht="33" customHeight="1" x14ac:dyDescent="0.3">
      <c r="A110" s="100">
        <v>13502</v>
      </c>
      <c r="B110" s="159" t="s">
        <v>400</v>
      </c>
      <c r="C110" s="101">
        <v>44547</v>
      </c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04"/>
      <c r="R110" s="105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</row>
    <row r="111" spans="1:35" ht="33" customHeight="1" x14ac:dyDescent="0.3">
      <c r="A111" s="100">
        <v>13504</v>
      </c>
      <c r="B111" s="159" t="s">
        <v>407</v>
      </c>
      <c r="C111" s="101">
        <v>44547</v>
      </c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04"/>
      <c r="R111" s="105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</row>
    <row r="112" spans="1:35" ht="33" customHeight="1" x14ac:dyDescent="0.3">
      <c r="A112" s="100">
        <v>13508</v>
      </c>
      <c r="B112" s="159" t="s">
        <v>408</v>
      </c>
      <c r="C112" s="101">
        <v>44547</v>
      </c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104"/>
      <c r="R112" s="105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</row>
    <row r="113" spans="1:35" ht="33" customHeight="1" x14ac:dyDescent="0.3">
      <c r="A113" s="100">
        <v>13510</v>
      </c>
      <c r="B113" s="159" t="s">
        <v>409</v>
      </c>
      <c r="C113" s="101">
        <v>44547</v>
      </c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04"/>
      <c r="R113" s="105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</row>
    <row r="114" spans="1:35" ht="33" customHeight="1" x14ac:dyDescent="0.3">
      <c r="A114" s="100">
        <v>13516</v>
      </c>
      <c r="B114" s="159" t="s">
        <v>411</v>
      </c>
      <c r="C114" s="101">
        <v>44547</v>
      </c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104"/>
      <c r="R114" s="105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</row>
    <row r="115" spans="1:35" ht="33" customHeight="1" x14ac:dyDescent="0.3">
      <c r="A115" s="100">
        <v>12831</v>
      </c>
      <c r="B115" s="159" t="s">
        <v>412</v>
      </c>
      <c r="C115" s="101">
        <v>44547</v>
      </c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104"/>
      <c r="R115" s="105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</row>
    <row r="116" spans="1:35" ht="33" customHeight="1" x14ac:dyDescent="0.3">
      <c r="A116" s="100">
        <v>12827</v>
      </c>
      <c r="B116" s="159" t="s">
        <v>392</v>
      </c>
      <c r="C116" s="101">
        <v>44547</v>
      </c>
      <c r="D116" s="102">
        <v>4.25</v>
      </c>
      <c r="E116" s="102">
        <v>4.375</v>
      </c>
      <c r="F116" s="102">
        <v>4.625</v>
      </c>
      <c r="G116" s="102">
        <v>4.75</v>
      </c>
      <c r="H116" s="102">
        <v>4</v>
      </c>
      <c r="I116" s="102">
        <v>5.625</v>
      </c>
      <c r="J116" s="102">
        <v>5</v>
      </c>
      <c r="K116" s="102">
        <v>4.666666666666667</v>
      </c>
      <c r="L116" s="102">
        <v>5</v>
      </c>
      <c r="M116" s="102">
        <v>4.666666666666667</v>
      </c>
      <c r="N116" s="102">
        <v>5.4</v>
      </c>
      <c r="O116" s="102">
        <v>5.5</v>
      </c>
      <c r="P116" s="103">
        <v>4.666666666666667</v>
      </c>
      <c r="Q116" s="104">
        <v>4.814305270362766</v>
      </c>
      <c r="R116" s="105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</row>
    <row r="117" spans="1:35" ht="33" customHeight="1" x14ac:dyDescent="0.3">
      <c r="A117" s="100">
        <v>13054</v>
      </c>
      <c r="B117" s="159" t="s">
        <v>118</v>
      </c>
      <c r="C117" s="101">
        <v>44547</v>
      </c>
      <c r="D117" s="102">
        <v>7.4090909090909092</v>
      </c>
      <c r="E117" s="102">
        <v>7.4705882352941178</v>
      </c>
      <c r="F117" s="102">
        <v>7.333333333333333</v>
      </c>
      <c r="G117" s="102">
        <v>7.9411764705882355</v>
      </c>
      <c r="H117" s="102">
        <v>7.8181818181818183</v>
      </c>
      <c r="I117" s="102">
        <v>7.1578947368421053</v>
      </c>
      <c r="J117" s="102">
        <v>7.333333333333333</v>
      </c>
      <c r="K117" s="102">
        <v>7.117647058823529</v>
      </c>
      <c r="L117" s="102">
        <v>7.4705882352941178</v>
      </c>
      <c r="M117" s="102">
        <v>7.25</v>
      </c>
      <c r="N117" s="102">
        <v>7.5294117647058822</v>
      </c>
      <c r="O117" s="102">
        <v>8.0526315789473681</v>
      </c>
      <c r="P117" s="103">
        <v>7.117647058823529</v>
      </c>
      <c r="Q117" s="104">
        <v>7.4562649431229415</v>
      </c>
      <c r="R117" s="105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</row>
    <row r="118" spans="1:35" ht="33" customHeight="1" x14ac:dyDescent="0.3">
      <c r="A118" s="100">
        <v>13106</v>
      </c>
      <c r="B118" s="159" t="s">
        <v>116</v>
      </c>
      <c r="C118" s="101">
        <v>44547</v>
      </c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3"/>
      <c r="Q118" s="104"/>
      <c r="R118" s="105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</row>
    <row r="119" spans="1:35" ht="33" customHeight="1" x14ac:dyDescent="0.3">
      <c r="A119" s="100">
        <v>13525</v>
      </c>
      <c r="B119" s="159" t="s">
        <v>119</v>
      </c>
      <c r="C119" s="101">
        <v>44547</v>
      </c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3"/>
      <c r="Q119" s="104"/>
      <c r="R119" s="105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</row>
    <row r="120" spans="1:35" ht="33" customHeight="1" x14ac:dyDescent="0.3">
      <c r="A120" s="100">
        <v>12829</v>
      </c>
      <c r="B120" s="159" t="s">
        <v>393</v>
      </c>
      <c r="C120" s="101">
        <v>44547</v>
      </c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3"/>
      <c r="Q120" s="104"/>
      <c r="R120" s="105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</row>
    <row r="121" spans="1:35" ht="33" customHeight="1" x14ac:dyDescent="0.3">
      <c r="A121" s="100">
        <v>13032</v>
      </c>
      <c r="B121" s="159" t="s">
        <v>122</v>
      </c>
      <c r="C121" s="101">
        <v>44547</v>
      </c>
      <c r="D121" s="102">
        <v>8.08</v>
      </c>
      <c r="E121" s="102">
        <v>8.3913043478260878</v>
      </c>
      <c r="F121" s="102">
        <v>7.76</v>
      </c>
      <c r="G121" s="102">
        <v>7.916666666666667</v>
      </c>
      <c r="H121" s="102">
        <v>7.458333333333333</v>
      </c>
      <c r="I121" s="102">
        <v>7.875</v>
      </c>
      <c r="J121" s="102">
        <v>7.5714285714285712</v>
      </c>
      <c r="K121" s="102">
        <v>7.9523809523809526</v>
      </c>
      <c r="L121" s="102">
        <v>8.2727272727272734</v>
      </c>
      <c r="M121" s="102">
        <v>8.1739130434782616</v>
      </c>
      <c r="N121" s="102">
        <v>8.1</v>
      </c>
      <c r="O121" s="102">
        <v>8.5909090909090917</v>
      </c>
      <c r="P121" s="103">
        <v>8.1999999999999993</v>
      </c>
      <c r="Q121" s="104">
        <v>8.0292822871411822</v>
      </c>
      <c r="R121" s="105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</row>
    <row r="122" spans="1:35" ht="33" customHeight="1" x14ac:dyDescent="0.3">
      <c r="A122" s="100">
        <v>13036</v>
      </c>
      <c r="B122" s="159" t="s">
        <v>123</v>
      </c>
      <c r="C122" s="101">
        <v>44547</v>
      </c>
      <c r="D122" s="102">
        <v>3.8333333333333335</v>
      </c>
      <c r="E122" s="102">
        <v>5.25</v>
      </c>
      <c r="F122" s="102">
        <v>3.5</v>
      </c>
      <c r="G122" s="102">
        <v>3.3333333333333335</v>
      </c>
      <c r="H122" s="102">
        <v>3.1666666666666665</v>
      </c>
      <c r="I122" s="102">
        <v>5.333333333333333</v>
      </c>
      <c r="J122" s="102">
        <v>5</v>
      </c>
      <c r="K122" s="102">
        <v>4</v>
      </c>
      <c r="L122" s="102">
        <v>4</v>
      </c>
      <c r="M122" s="102">
        <v>4</v>
      </c>
      <c r="N122" s="102">
        <v>5</v>
      </c>
      <c r="O122" s="102">
        <v>5.333333333333333</v>
      </c>
      <c r="P122" s="103">
        <v>4.25</v>
      </c>
      <c r="Q122" s="104">
        <v>4.2948323066392877</v>
      </c>
      <c r="R122" s="105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</row>
    <row r="123" spans="1:35" ht="33" customHeight="1" x14ac:dyDescent="0.3">
      <c r="A123" s="100">
        <v>13038</v>
      </c>
      <c r="B123" s="159" t="s">
        <v>124</v>
      </c>
      <c r="C123" s="101">
        <v>44547</v>
      </c>
      <c r="D123" s="102">
        <v>8.25</v>
      </c>
      <c r="E123" s="102">
        <v>8.1</v>
      </c>
      <c r="F123" s="102">
        <v>8.0952380952380949</v>
      </c>
      <c r="G123" s="102">
        <v>8.2631578947368425</v>
      </c>
      <c r="H123" s="102">
        <v>7.5263157894736841</v>
      </c>
      <c r="I123" s="102">
        <v>7.7368421052631575</v>
      </c>
      <c r="J123" s="102">
        <v>7.666666666666667</v>
      </c>
      <c r="K123" s="102">
        <v>8.1111111111111107</v>
      </c>
      <c r="L123" s="102">
        <v>8</v>
      </c>
      <c r="M123" s="102">
        <v>8.2631578947368425</v>
      </c>
      <c r="N123" s="102">
        <v>8.3125</v>
      </c>
      <c r="O123" s="102">
        <v>8.473684210526315</v>
      </c>
      <c r="P123" s="103">
        <v>8</v>
      </c>
      <c r="Q123" s="104">
        <v>8.0661030249305679</v>
      </c>
      <c r="R123" s="105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</row>
    <row r="124" spans="1:35" ht="33" customHeight="1" x14ac:dyDescent="0.3">
      <c r="A124" s="100">
        <v>13548</v>
      </c>
      <c r="B124" s="159" t="s">
        <v>125</v>
      </c>
      <c r="C124" s="101">
        <v>44547</v>
      </c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104"/>
      <c r="R124" s="105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</row>
    <row r="125" spans="1:35" ht="33" customHeight="1" x14ac:dyDescent="0.3">
      <c r="A125" s="100">
        <v>12985</v>
      </c>
      <c r="B125" s="159" t="s">
        <v>131</v>
      </c>
      <c r="C125" s="101">
        <v>44547</v>
      </c>
      <c r="D125" s="102">
        <v>6.3142857142857141</v>
      </c>
      <c r="E125" s="102">
        <v>6.3142857142857141</v>
      </c>
      <c r="F125" s="102">
        <v>6.4444444444444446</v>
      </c>
      <c r="G125" s="102">
        <v>6.4444444444444446</v>
      </c>
      <c r="H125" s="102">
        <v>6.6111111111111107</v>
      </c>
      <c r="I125" s="102">
        <v>7.3611111111111107</v>
      </c>
      <c r="J125" s="102">
        <v>6.2666666666666666</v>
      </c>
      <c r="K125" s="102">
        <v>6.0666666666666664</v>
      </c>
      <c r="L125" s="102">
        <v>6.3</v>
      </c>
      <c r="M125" s="102">
        <v>5.666666666666667</v>
      </c>
      <c r="N125" s="102">
        <v>6.4444444444444446</v>
      </c>
      <c r="O125" s="102">
        <v>7.1333333333333337</v>
      </c>
      <c r="P125" s="103">
        <v>6.1333333333333337</v>
      </c>
      <c r="Q125" s="104">
        <v>6.4178237345588487</v>
      </c>
      <c r="R125" s="105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</row>
    <row r="126" spans="1:35" ht="33" customHeight="1" x14ac:dyDescent="0.3">
      <c r="A126" s="100">
        <v>12983</v>
      </c>
      <c r="B126" s="159" t="s">
        <v>129</v>
      </c>
      <c r="C126" s="101">
        <v>44547</v>
      </c>
      <c r="D126" s="102">
        <v>5.4</v>
      </c>
      <c r="E126" s="102">
        <v>5.5</v>
      </c>
      <c r="F126" s="102">
        <v>5.6</v>
      </c>
      <c r="G126" s="102">
        <v>5.7777777777777777</v>
      </c>
      <c r="H126" s="102">
        <v>5.333333333333333</v>
      </c>
      <c r="I126" s="102">
        <v>5.8</v>
      </c>
      <c r="J126" s="102">
        <v>6.333333333333333</v>
      </c>
      <c r="K126" s="102">
        <v>5.8888888888888893</v>
      </c>
      <c r="L126" s="102">
        <v>6.333333333333333</v>
      </c>
      <c r="M126" s="102">
        <v>4.666666666666667</v>
      </c>
      <c r="N126" s="102">
        <v>6.5555555555555554</v>
      </c>
      <c r="O126" s="102">
        <v>7.333333333333333</v>
      </c>
      <c r="P126" s="103">
        <v>7.333333333333333</v>
      </c>
      <c r="Q126" s="104">
        <v>6.0133127994524305</v>
      </c>
      <c r="R126" s="105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</row>
    <row r="127" spans="1:35" ht="33" customHeight="1" x14ac:dyDescent="0.3">
      <c r="A127" s="100">
        <v>12984</v>
      </c>
      <c r="B127" s="159" t="s">
        <v>130</v>
      </c>
      <c r="C127" s="101">
        <v>44547</v>
      </c>
      <c r="D127" s="102">
        <v>6.6071428571428568</v>
      </c>
      <c r="E127" s="102">
        <v>6.7777777777777777</v>
      </c>
      <c r="F127" s="102">
        <v>6.5</v>
      </c>
      <c r="G127" s="102">
        <v>6.6428571428571432</v>
      </c>
      <c r="H127" s="102">
        <v>6.8214285714285712</v>
      </c>
      <c r="I127" s="102">
        <v>6.9642857142857144</v>
      </c>
      <c r="J127" s="102">
        <v>6.666666666666667</v>
      </c>
      <c r="K127" s="102">
        <v>6.68</v>
      </c>
      <c r="L127" s="102">
        <v>7.08</v>
      </c>
      <c r="M127" s="102">
        <v>6.72</v>
      </c>
      <c r="N127" s="102">
        <v>7</v>
      </c>
      <c r="O127" s="102">
        <v>7.72</v>
      </c>
      <c r="P127" s="103">
        <v>6.84</v>
      </c>
      <c r="Q127" s="104">
        <v>6.8436912095433646</v>
      </c>
      <c r="R127" s="105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</row>
    <row r="128" spans="1:35" ht="33" customHeight="1" x14ac:dyDescent="0.3">
      <c r="A128" s="100">
        <v>12986</v>
      </c>
      <c r="B128" s="159" t="s">
        <v>421</v>
      </c>
      <c r="C128" s="101">
        <v>44547</v>
      </c>
      <c r="D128" s="102">
        <v>7.1315789473684212</v>
      </c>
      <c r="E128" s="102">
        <v>7.0277777777777777</v>
      </c>
      <c r="F128" s="102">
        <v>6.8611111111111107</v>
      </c>
      <c r="G128" s="102">
        <v>7.2777777777777777</v>
      </c>
      <c r="H128" s="102">
        <v>7.2972972972972974</v>
      </c>
      <c r="I128" s="102">
        <v>7.6216216216216219</v>
      </c>
      <c r="J128" s="102">
        <v>7.3235294117647056</v>
      </c>
      <c r="K128" s="102">
        <v>7.15625</v>
      </c>
      <c r="L128" s="102">
        <v>7.28125</v>
      </c>
      <c r="M128" s="102">
        <v>7.1212121212121211</v>
      </c>
      <c r="N128" s="102">
        <v>7.2666666666666666</v>
      </c>
      <c r="O128" s="102">
        <v>7.5588235294117645</v>
      </c>
      <c r="P128" s="103">
        <v>7.1515151515151514</v>
      </c>
      <c r="Q128" s="104">
        <v>7.2302443233657314</v>
      </c>
      <c r="R128" s="105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</row>
    <row r="129" spans="1:35" ht="33" customHeight="1" x14ac:dyDescent="0.3">
      <c r="A129" s="100">
        <v>12989</v>
      </c>
      <c r="B129" s="159" t="s">
        <v>132</v>
      </c>
      <c r="C129" s="101">
        <v>44547</v>
      </c>
      <c r="D129" s="102">
        <v>4</v>
      </c>
      <c r="E129" s="102">
        <v>3.75</v>
      </c>
      <c r="F129" s="102">
        <v>4.75</v>
      </c>
      <c r="G129" s="102">
        <v>3.75</v>
      </c>
      <c r="H129" s="102">
        <v>4.5</v>
      </c>
      <c r="I129" s="102">
        <v>5.375</v>
      </c>
      <c r="J129" s="102">
        <v>4.333333333333333</v>
      </c>
      <c r="K129" s="102">
        <v>4.5</v>
      </c>
      <c r="L129" s="102">
        <v>4.666666666666667</v>
      </c>
      <c r="M129" s="102">
        <v>4.333333333333333</v>
      </c>
      <c r="N129" s="102">
        <v>4.666666666666667</v>
      </c>
      <c r="O129" s="102">
        <v>5.166666666666667</v>
      </c>
      <c r="P129" s="103">
        <v>4.5</v>
      </c>
      <c r="Q129" s="104">
        <v>4.4851129363449695</v>
      </c>
      <c r="R129" s="105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</row>
    <row r="130" spans="1:35" ht="33" customHeight="1" x14ac:dyDescent="0.3">
      <c r="A130" s="100">
        <v>13556</v>
      </c>
      <c r="B130" s="159" t="s">
        <v>133</v>
      </c>
      <c r="C130" s="101">
        <v>44547</v>
      </c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104"/>
      <c r="R130" s="105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</row>
    <row r="131" spans="1:35" ht="33" customHeight="1" x14ac:dyDescent="0.3">
      <c r="A131" s="100">
        <v>12995</v>
      </c>
      <c r="B131" s="159" t="s">
        <v>134</v>
      </c>
      <c r="C131" s="101">
        <v>44547</v>
      </c>
      <c r="D131" s="102">
        <v>6.4074074074074074</v>
      </c>
      <c r="E131" s="102">
        <v>6.4615384615384617</v>
      </c>
      <c r="F131" s="102">
        <v>6.5925925925925926</v>
      </c>
      <c r="G131" s="102">
        <v>7.0769230769230766</v>
      </c>
      <c r="H131" s="102">
        <v>6.7692307692307692</v>
      </c>
      <c r="I131" s="102">
        <v>6.8888888888888893</v>
      </c>
      <c r="J131" s="102">
        <v>6.708333333333333</v>
      </c>
      <c r="K131" s="102">
        <v>6.458333333333333</v>
      </c>
      <c r="L131" s="102">
        <v>6.875</v>
      </c>
      <c r="M131" s="102">
        <v>5.791666666666667</v>
      </c>
      <c r="N131" s="102">
        <v>6.9090909090909092</v>
      </c>
      <c r="O131" s="102">
        <v>7.583333333333333</v>
      </c>
      <c r="P131" s="103">
        <v>7</v>
      </c>
      <c r="Q131" s="104">
        <v>6.7414855326816303</v>
      </c>
      <c r="R131" s="10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</row>
    <row r="132" spans="1:35" ht="33" customHeight="1" x14ac:dyDescent="0.3">
      <c r="A132" s="100">
        <v>13536</v>
      </c>
      <c r="B132" s="159" t="s">
        <v>135</v>
      </c>
      <c r="C132" s="101">
        <v>44547</v>
      </c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04"/>
      <c r="R132" s="105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</row>
    <row r="133" spans="1:35" ht="33" customHeight="1" x14ac:dyDescent="0.3">
      <c r="A133" s="100">
        <v>13542</v>
      </c>
      <c r="B133" s="159" t="s">
        <v>136</v>
      </c>
      <c r="C133" s="101">
        <v>44547</v>
      </c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104"/>
      <c r="R133" s="105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</row>
    <row r="134" spans="1:35" ht="33" customHeight="1" x14ac:dyDescent="0.3">
      <c r="A134" s="100">
        <v>13557</v>
      </c>
      <c r="B134" s="159" t="s">
        <v>114</v>
      </c>
      <c r="C134" s="101">
        <v>44547</v>
      </c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04"/>
      <c r="R134" s="105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</row>
    <row r="135" spans="1:35" ht="33" customHeight="1" x14ac:dyDescent="0.3">
      <c r="A135" s="100">
        <v>13558</v>
      </c>
      <c r="B135" s="159" t="s">
        <v>404</v>
      </c>
      <c r="C135" s="101">
        <v>44547</v>
      </c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104"/>
      <c r="R135" s="105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</row>
    <row r="136" spans="1:35" ht="33" customHeight="1" x14ac:dyDescent="0.3">
      <c r="A136" s="100">
        <v>13559</v>
      </c>
      <c r="B136" s="159" t="s">
        <v>115</v>
      </c>
      <c r="C136" s="101">
        <v>44547</v>
      </c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104"/>
      <c r="R136" s="105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</row>
    <row r="137" spans="1:35" ht="33" customHeight="1" x14ac:dyDescent="0.3">
      <c r="A137" s="100">
        <v>13561</v>
      </c>
      <c r="B137" s="159" t="s">
        <v>347</v>
      </c>
      <c r="C137" s="101">
        <v>44547</v>
      </c>
      <c r="D137" s="102">
        <v>7.1818181818181817</v>
      </c>
      <c r="E137" s="102">
        <v>7.5</v>
      </c>
      <c r="F137" s="102">
        <v>7.2058823529411766</v>
      </c>
      <c r="G137" s="102">
        <v>7.234375</v>
      </c>
      <c r="H137" s="102">
        <v>7.3970588235294121</v>
      </c>
      <c r="I137" s="102">
        <v>7.3880597014925371</v>
      </c>
      <c r="J137" s="102">
        <v>7.2456140350877192</v>
      </c>
      <c r="K137" s="102">
        <v>7.3214285714285712</v>
      </c>
      <c r="L137" s="102">
        <v>7.4406779661016946</v>
      </c>
      <c r="M137" s="102">
        <v>7.7719298245614032</v>
      </c>
      <c r="N137" s="102">
        <v>7.4117647058823533</v>
      </c>
      <c r="O137" s="102">
        <v>8.1612903225806459</v>
      </c>
      <c r="P137" s="103">
        <v>7.9090909090909092</v>
      </c>
      <c r="Q137" s="104">
        <v>7.4742209372772246</v>
      </c>
      <c r="R137" s="105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</row>
    <row r="138" spans="1:35" ht="33" customHeight="1" x14ac:dyDescent="0.3">
      <c r="A138" s="100">
        <v>13011</v>
      </c>
      <c r="B138" s="159" t="s">
        <v>348</v>
      </c>
      <c r="C138" s="101">
        <v>44547</v>
      </c>
      <c r="D138" s="102">
        <v>6.9090909090909092</v>
      </c>
      <c r="E138" s="102">
        <v>7</v>
      </c>
      <c r="F138" s="102">
        <v>6.8181818181818183</v>
      </c>
      <c r="G138" s="102">
        <v>6.9</v>
      </c>
      <c r="H138" s="102">
        <v>7.3636363636363633</v>
      </c>
      <c r="I138" s="102">
        <v>7.0909090909090908</v>
      </c>
      <c r="J138" s="102">
        <v>7.2</v>
      </c>
      <c r="K138" s="102">
        <v>6.8</v>
      </c>
      <c r="L138" s="102">
        <v>7.4</v>
      </c>
      <c r="M138" s="102">
        <v>7.666666666666667</v>
      </c>
      <c r="N138" s="102">
        <v>7.625</v>
      </c>
      <c r="O138" s="102">
        <v>7.6</v>
      </c>
      <c r="P138" s="103">
        <v>8</v>
      </c>
      <c r="Q138" s="104">
        <v>7.2574800883579123</v>
      </c>
      <c r="R138" s="105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</row>
    <row r="139" spans="1:35" ht="33" customHeight="1" x14ac:dyDescent="0.3">
      <c r="A139" s="100">
        <v>13012</v>
      </c>
      <c r="B139" s="159" t="s">
        <v>349</v>
      </c>
      <c r="C139" s="101">
        <v>44547</v>
      </c>
      <c r="D139" s="102">
        <v>7.166666666666667</v>
      </c>
      <c r="E139" s="102">
        <v>7.72</v>
      </c>
      <c r="F139" s="102">
        <v>7.44</v>
      </c>
      <c r="G139" s="102">
        <v>7.375</v>
      </c>
      <c r="H139" s="102">
        <v>7.4230769230769234</v>
      </c>
      <c r="I139" s="102">
        <v>7.458333333333333</v>
      </c>
      <c r="J139" s="102">
        <v>7.2608695652173916</v>
      </c>
      <c r="K139" s="102">
        <v>7.4782608695652177</v>
      </c>
      <c r="L139" s="102">
        <v>7.5</v>
      </c>
      <c r="M139" s="102">
        <v>7.9565217391304346</v>
      </c>
      <c r="N139" s="102">
        <v>7.3636363636363633</v>
      </c>
      <c r="O139" s="102">
        <v>8.2916666666666661</v>
      </c>
      <c r="P139" s="103">
        <v>8</v>
      </c>
      <c r="Q139" s="104">
        <v>7.5751362916314697</v>
      </c>
      <c r="R139" s="105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</row>
    <row r="140" spans="1:35" ht="33" customHeight="1" x14ac:dyDescent="0.3">
      <c r="A140" s="100">
        <v>13578</v>
      </c>
      <c r="B140" s="159" t="s">
        <v>351</v>
      </c>
      <c r="C140" s="101">
        <v>44547</v>
      </c>
      <c r="D140" s="102">
        <v>4.666666666666667</v>
      </c>
      <c r="E140" s="102">
        <v>5</v>
      </c>
      <c r="F140" s="102">
        <v>5</v>
      </c>
      <c r="G140" s="102">
        <v>4</v>
      </c>
      <c r="H140" s="102">
        <v>4.2</v>
      </c>
      <c r="I140" s="102">
        <v>4.833333333333333</v>
      </c>
      <c r="J140" s="102">
        <v>5.25</v>
      </c>
      <c r="K140" s="102">
        <v>5</v>
      </c>
      <c r="L140" s="102">
        <v>5</v>
      </c>
      <c r="M140" s="102">
        <v>5.333333333333333</v>
      </c>
      <c r="N140" s="102">
        <v>5.333333333333333</v>
      </c>
      <c r="O140" s="102">
        <v>5</v>
      </c>
      <c r="P140" s="103">
        <v>5.333333333333333</v>
      </c>
      <c r="Q140" s="104">
        <v>4.9230663928815881</v>
      </c>
      <c r="R140" s="105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</row>
    <row r="141" spans="1:35" ht="33" customHeight="1" x14ac:dyDescent="0.3">
      <c r="A141" s="100">
        <v>13560</v>
      </c>
      <c r="B141" s="159" t="s">
        <v>405</v>
      </c>
      <c r="C141" s="101">
        <v>44547</v>
      </c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04"/>
      <c r="R141" s="105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</row>
    <row r="142" spans="1:35" ht="33" customHeight="1" x14ac:dyDescent="0.3">
      <c r="A142" s="100">
        <v>12930</v>
      </c>
      <c r="B142" s="159" t="s">
        <v>263</v>
      </c>
      <c r="C142" s="101">
        <v>44547</v>
      </c>
      <c r="D142" s="102">
        <v>7.2297297297297325</v>
      </c>
      <c r="E142" s="102">
        <v>7.2138888888888903</v>
      </c>
      <c r="F142" s="102"/>
      <c r="G142" s="102"/>
      <c r="H142" s="102">
        <v>7.5918918918918958</v>
      </c>
      <c r="I142" s="102">
        <v>7.5945945945945974</v>
      </c>
      <c r="J142" s="102">
        <v>7.5305555555555594</v>
      </c>
      <c r="K142" s="102"/>
      <c r="L142" s="102">
        <v>7.9685714285714315</v>
      </c>
      <c r="M142" s="102">
        <v>7.8400000000000043</v>
      </c>
      <c r="N142" s="102"/>
      <c r="O142" s="102">
        <v>7.211111111111113</v>
      </c>
      <c r="P142" s="103"/>
      <c r="Q142" s="104">
        <v>7.5279669845239292</v>
      </c>
      <c r="R142" s="105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</row>
    <row r="143" spans="1:35" ht="33" customHeight="1" x14ac:dyDescent="0.3">
      <c r="A143" s="100">
        <v>12933</v>
      </c>
      <c r="B143" s="159" t="s">
        <v>264</v>
      </c>
      <c r="C143" s="101">
        <v>44547</v>
      </c>
      <c r="D143" s="102">
        <v>7.700000000000002</v>
      </c>
      <c r="E143" s="102">
        <v>7.8419354838709694</v>
      </c>
      <c r="F143" s="102"/>
      <c r="G143" s="102"/>
      <c r="H143" s="102">
        <v>7.7687500000000025</v>
      </c>
      <c r="I143" s="102">
        <v>7.9812500000000011</v>
      </c>
      <c r="J143" s="102">
        <v>8.0531250000000014</v>
      </c>
      <c r="K143" s="102"/>
      <c r="L143" s="102">
        <v>7.9843750000000018</v>
      </c>
      <c r="M143" s="102">
        <v>7.9187500000000028</v>
      </c>
      <c r="N143" s="102"/>
      <c r="O143" s="102">
        <v>7.7750000000000021</v>
      </c>
      <c r="P143" s="103"/>
      <c r="Q143" s="104">
        <v>7.8813081161749547</v>
      </c>
      <c r="R143" s="105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</row>
    <row r="144" spans="1:35" ht="33" customHeight="1" x14ac:dyDescent="0.3">
      <c r="A144" s="100">
        <v>12932</v>
      </c>
      <c r="B144" s="159" t="s">
        <v>265</v>
      </c>
      <c r="C144" s="101">
        <v>44547</v>
      </c>
      <c r="D144" s="102">
        <v>6.8771428571428608</v>
      </c>
      <c r="E144" s="102">
        <v>6.7785714285714329</v>
      </c>
      <c r="F144" s="102"/>
      <c r="G144" s="102"/>
      <c r="H144" s="102">
        <v>6.8608695652173939</v>
      </c>
      <c r="I144" s="102">
        <v>6.8289855072463812</v>
      </c>
      <c r="J144" s="102">
        <v>6.4842857142857175</v>
      </c>
      <c r="K144" s="102"/>
      <c r="L144" s="102">
        <v>6.9042857142857166</v>
      </c>
      <c r="M144" s="102">
        <v>7.013235294117651</v>
      </c>
      <c r="N144" s="102"/>
      <c r="O144" s="102">
        <v>7.3144927536231918</v>
      </c>
      <c r="P144" s="103"/>
      <c r="Q144" s="104">
        <v>6.8838305593009332</v>
      </c>
      <c r="R144" s="105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</row>
    <row r="145" spans="1:35" ht="33" customHeight="1" x14ac:dyDescent="0.3">
      <c r="A145" s="100">
        <v>12936</v>
      </c>
      <c r="B145" s="159" t="s">
        <v>323</v>
      </c>
      <c r="C145" s="101">
        <v>44547</v>
      </c>
      <c r="D145" s="102">
        <v>7.4027027027027037</v>
      </c>
      <c r="E145" s="102">
        <v>7.5891891891891907</v>
      </c>
      <c r="F145" s="102"/>
      <c r="G145" s="102"/>
      <c r="H145" s="102">
        <v>7.7705882352941202</v>
      </c>
      <c r="I145" s="102">
        <v>7.7729729729729753</v>
      </c>
      <c r="J145" s="102">
        <v>6.779411764705884</v>
      </c>
      <c r="K145" s="102"/>
      <c r="L145" s="102">
        <v>7.5861111111111148</v>
      </c>
      <c r="M145" s="102">
        <v>7.2566666666666704</v>
      </c>
      <c r="N145" s="102"/>
      <c r="O145" s="102">
        <v>7.8388888888888921</v>
      </c>
      <c r="P145" s="103"/>
      <c r="Q145" s="104">
        <v>7.5063594953546833</v>
      </c>
      <c r="R145" s="105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</row>
    <row r="146" spans="1:35" ht="33" customHeight="1" x14ac:dyDescent="0.3">
      <c r="A146" s="100">
        <v>13083</v>
      </c>
      <c r="B146" s="159" t="s">
        <v>324</v>
      </c>
      <c r="C146" s="101">
        <v>44547</v>
      </c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104"/>
      <c r="R146" s="105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</row>
    <row r="147" spans="1:35" ht="33" customHeight="1" x14ac:dyDescent="0.3">
      <c r="A147" s="100">
        <v>12848</v>
      </c>
      <c r="B147" s="159" t="s">
        <v>326</v>
      </c>
      <c r="C147" s="101">
        <v>44547</v>
      </c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104"/>
      <c r="R147" s="105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</row>
    <row r="148" spans="1:35" ht="33" customHeight="1" x14ac:dyDescent="0.3">
      <c r="A148" s="100">
        <v>12847</v>
      </c>
      <c r="B148" s="159" t="s">
        <v>325</v>
      </c>
      <c r="C148" s="101">
        <v>44547</v>
      </c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104"/>
      <c r="R148" s="105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</row>
    <row r="149" spans="1:35" ht="33" customHeight="1" thickBot="1" x14ac:dyDescent="0.35">
      <c r="A149" s="100">
        <v>13470</v>
      </c>
      <c r="B149" s="159" t="s">
        <v>270</v>
      </c>
      <c r="C149" s="106">
        <v>44547</v>
      </c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8"/>
      <c r="Q149" s="104"/>
      <c r="R149" s="1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</row>
    <row r="150" spans="1:35" ht="33" customHeight="1" x14ac:dyDescent="0.3">
      <c r="A150" s="100">
        <v>13476</v>
      </c>
      <c r="B150" s="159" t="s">
        <v>271</v>
      </c>
      <c r="C150" s="109">
        <v>44547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1"/>
      <c r="Q150" s="104"/>
      <c r="R150" s="1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</row>
    <row r="151" spans="1:35" ht="33" customHeight="1" x14ac:dyDescent="0.3">
      <c r="A151" s="100">
        <v>12970</v>
      </c>
      <c r="B151" s="159" t="s">
        <v>272</v>
      </c>
      <c r="C151" s="112">
        <v>44547</v>
      </c>
      <c r="D151" s="113">
        <v>6.9270270270270284</v>
      </c>
      <c r="E151" s="113">
        <v>6.9864864864864895</v>
      </c>
      <c r="F151" s="113"/>
      <c r="G151" s="113"/>
      <c r="H151" s="113">
        <v>7.211111111111113</v>
      </c>
      <c r="I151" s="113">
        <v>7.0250000000000021</v>
      </c>
      <c r="J151" s="113">
        <v>6.9611111111111139</v>
      </c>
      <c r="K151" s="113"/>
      <c r="L151" s="113">
        <v>7.1942857142857166</v>
      </c>
      <c r="M151" s="113">
        <v>6.9400000000000031</v>
      </c>
      <c r="N151" s="113"/>
      <c r="O151" s="113">
        <v>7.241176470588238</v>
      </c>
      <c r="P151" s="114"/>
      <c r="Q151" s="104">
        <v>7.0638558795644864</v>
      </c>
      <c r="R151" s="1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</row>
    <row r="152" spans="1:35" ht="33" customHeight="1" x14ac:dyDescent="0.3">
      <c r="A152" s="100">
        <v>12973</v>
      </c>
      <c r="B152" s="159" t="s">
        <v>273</v>
      </c>
      <c r="C152" s="112">
        <v>44547</v>
      </c>
      <c r="D152" s="113">
        <v>6.8322580645161315</v>
      </c>
      <c r="E152" s="113">
        <v>6.9064516129032283</v>
      </c>
      <c r="F152" s="113"/>
      <c r="G152" s="113"/>
      <c r="H152" s="113">
        <v>7.0516129032258092</v>
      </c>
      <c r="I152" s="113">
        <v>7.2677419354838735</v>
      </c>
      <c r="J152" s="113">
        <v>7.2466666666666679</v>
      </c>
      <c r="K152" s="113"/>
      <c r="L152" s="113">
        <v>7.3354838709677432</v>
      </c>
      <c r="M152" s="113">
        <v>6.7580645161290329</v>
      </c>
      <c r="N152" s="113"/>
      <c r="O152" s="113">
        <v>7.4870967741935512</v>
      </c>
      <c r="P152" s="114"/>
      <c r="Q152" s="104">
        <v>7.117837982627333</v>
      </c>
      <c r="R152" s="1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</row>
    <row r="153" spans="1:35" ht="33" customHeight="1" x14ac:dyDescent="0.3">
      <c r="A153" s="100">
        <v>12972</v>
      </c>
      <c r="B153" s="159" t="s">
        <v>274</v>
      </c>
      <c r="C153" s="112">
        <v>44547</v>
      </c>
      <c r="D153" s="113">
        <v>5.7869565217391337</v>
      </c>
      <c r="E153" s="113">
        <v>5.9188405797101487</v>
      </c>
      <c r="F153" s="113"/>
      <c r="G153" s="113"/>
      <c r="H153" s="113">
        <v>5.8264705882352983</v>
      </c>
      <c r="I153" s="113">
        <v>5.8558823529411796</v>
      </c>
      <c r="J153" s="113">
        <v>5.8840579710144949</v>
      </c>
      <c r="K153" s="113"/>
      <c r="L153" s="113">
        <v>6.1985714285714311</v>
      </c>
      <c r="M153" s="113">
        <v>6.1955223880597048</v>
      </c>
      <c r="N153" s="113"/>
      <c r="O153" s="113">
        <v>6.7838235294117695</v>
      </c>
      <c r="P153" s="114"/>
      <c r="Q153" s="104">
        <v>6.0623485224291986</v>
      </c>
      <c r="R153" s="105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</row>
    <row r="154" spans="1:35" ht="33" customHeight="1" x14ac:dyDescent="0.3">
      <c r="A154" s="100">
        <v>12976</v>
      </c>
      <c r="B154" s="159" t="s">
        <v>332</v>
      </c>
      <c r="C154" s="112">
        <v>44547</v>
      </c>
      <c r="D154" s="113">
        <v>7.3531250000000021</v>
      </c>
      <c r="E154" s="113">
        <v>7.1636363636363667</v>
      </c>
      <c r="F154" s="113"/>
      <c r="G154" s="113"/>
      <c r="H154" s="113">
        <v>7.5580645161290354</v>
      </c>
      <c r="I154" s="113">
        <v>7.9151515151515186</v>
      </c>
      <c r="J154" s="113">
        <v>7.0259259259259279</v>
      </c>
      <c r="K154" s="113"/>
      <c r="L154" s="113">
        <v>7.7741935483871005</v>
      </c>
      <c r="M154" s="113">
        <v>7.4041666666666677</v>
      </c>
      <c r="N154" s="113"/>
      <c r="O154" s="113">
        <v>7.8533333333333362</v>
      </c>
      <c r="P154" s="114"/>
      <c r="Q154" s="104">
        <v>7.5124926933833454</v>
      </c>
      <c r="R154" s="105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</row>
    <row r="155" spans="1:35" ht="33" customHeight="1" x14ac:dyDescent="0.3">
      <c r="A155" s="100">
        <v>13095</v>
      </c>
      <c r="B155" s="159" t="s">
        <v>333</v>
      </c>
      <c r="C155" s="112">
        <v>44547</v>
      </c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4"/>
      <c r="Q155" s="104"/>
      <c r="R155" s="105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</row>
    <row r="156" spans="1:35" ht="33" customHeight="1" x14ac:dyDescent="0.3">
      <c r="A156" s="100">
        <v>12853</v>
      </c>
      <c r="B156" s="159" t="s">
        <v>335</v>
      </c>
      <c r="C156" s="112">
        <v>44547</v>
      </c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4"/>
      <c r="Q156" s="104"/>
      <c r="R156" s="105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</row>
    <row r="157" spans="1:35" ht="33" customHeight="1" x14ac:dyDescent="0.3">
      <c r="A157" s="100">
        <v>12852</v>
      </c>
      <c r="B157" s="159" t="s">
        <v>334</v>
      </c>
      <c r="C157" s="112">
        <v>44547</v>
      </c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4"/>
      <c r="Q157" s="104"/>
      <c r="R157" s="105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</row>
    <row r="158" spans="1:35" ht="33" customHeight="1" x14ac:dyDescent="0.3">
      <c r="A158" s="100">
        <v>13490</v>
      </c>
      <c r="B158" s="159" t="s">
        <v>279</v>
      </c>
      <c r="C158" s="112">
        <v>44547</v>
      </c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4"/>
      <c r="Q158" s="104"/>
      <c r="R158" s="105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</row>
    <row r="159" spans="1:35" ht="33" customHeight="1" x14ac:dyDescent="0.3">
      <c r="A159" s="100">
        <v>13496</v>
      </c>
      <c r="B159" s="159" t="s">
        <v>280</v>
      </c>
      <c r="C159" s="112">
        <v>44547</v>
      </c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4"/>
      <c r="Q159" s="104"/>
      <c r="R159" s="105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</row>
    <row r="160" spans="1:35" ht="33" customHeight="1" x14ac:dyDescent="0.3">
      <c r="A160" s="100">
        <v>12950</v>
      </c>
      <c r="B160" s="159" t="s">
        <v>281</v>
      </c>
      <c r="C160" s="112">
        <v>44547</v>
      </c>
      <c r="D160" s="113">
        <v>7.5222222222222257</v>
      </c>
      <c r="E160" s="113">
        <v>7.4000000000000039</v>
      </c>
      <c r="F160" s="113"/>
      <c r="G160" s="113"/>
      <c r="H160" s="113">
        <v>7.7111111111111148</v>
      </c>
      <c r="I160" s="113">
        <v>7.5277777777777795</v>
      </c>
      <c r="J160" s="113">
        <v>7.3942857142857177</v>
      </c>
      <c r="K160" s="113"/>
      <c r="L160" s="113">
        <v>7.7058823529411784</v>
      </c>
      <c r="M160" s="113">
        <v>7.5861111111111148</v>
      </c>
      <c r="N160" s="113"/>
      <c r="O160" s="113">
        <v>7.7085714285714309</v>
      </c>
      <c r="P160" s="114"/>
      <c r="Q160" s="104">
        <v>7.5704249528993142</v>
      </c>
      <c r="R160" s="105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</row>
    <row r="161" spans="1:35" ht="33" customHeight="1" x14ac:dyDescent="0.3">
      <c r="A161" s="100">
        <v>12953</v>
      </c>
      <c r="B161" s="159" t="s">
        <v>282</v>
      </c>
      <c r="C161" s="112">
        <v>44547</v>
      </c>
      <c r="D161" s="113">
        <v>7.4000000000000021</v>
      </c>
      <c r="E161" s="113">
        <v>7.6966666666666681</v>
      </c>
      <c r="F161" s="113"/>
      <c r="G161" s="113"/>
      <c r="H161" s="113">
        <v>7.8466666666666676</v>
      </c>
      <c r="I161" s="113">
        <v>7.7733333333333361</v>
      </c>
      <c r="J161" s="113">
        <v>7.7733333333333352</v>
      </c>
      <c r="K161" s="113"/>
      <c r="L161" s="113">
        <v>7.9966666666666688</v>
      </c>
      <c r="M161" s="113">
        <v>7.9233333333333356</v>
      </c>
      <c r="N161" s="113"/>
      <c r="O161" s="113">
        <v>8.2233333333333345</v>
      </c>
      <c r="P161" s="114"/>
      <c r="Q161" s="104">
        <v>7.8359905100830387</v>
      </c>
      <c r="R161" s="105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</row>
    <row r="162" spans="1:35" ht="33" customHeight="1" x14ac:dyDescent="0.3">
      <c r="A162" s="100">
        <v>12952</v>
      </c>
      <c r="B162" s="159" t="s">
        <v>283</v>
      </c>
      <c r="C162" s="112">
        <v>44547</v>
      </c>
      <c r="D162" s="113">
        <v>6.6333333333333364</v>
      </c>
      <c r="E162" s="113">
        <v>6.4362318840579738</v>
      </c>
      <c r="F162" s="113"/>
      <c r="G162" s="113"/>
      <c r="H162" s="113">
        <v>6.4147058823529441</v>
      </c>
      <c r="I162" s="113">
        <v>6.4838235294117679</v>
      </c>
      <c r="J162" s="113">
        <v>5.9492753623188435</v>
      </c>
      <c r="K162" s="113"/>
      <c r="L162" s="113">
        <v>6.552857142857146</v>
      </c>
      <c r="M162" s="113">
        <v>6.6485294117647094</v>
      </c>
      <c r="N162" s="113"/>
      <c r="O162" s="113">
        <v>7.0161764705882401</v>
      </c>
      <c r="P162" s="114"/>
      <c r="Q162" s="104">
        <v>6.5180784532596929</v>
      </c>
      <c r="R162" s="105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</row>
    <row r="163" spans="1:35" ht="33" customHeight="1" x14ac:dyDescent="0.3">
      <c r="A163" s="100">
        <v>12956</v>
      </c>
      <c r="B163" s="159" t="s">
        <v>340</v>
      </c>
      <c r="C163" s="112">
        <v>44547</v>
      </c>
      <c r="D163" s="113">
        <v>6.5621621621621644</v>
      </c>
      <c r="E163" s="113">
        <v>7.3432432432432444</v>
      </c>
      <c r="F163" s="113"/>
      <c r="G163" s="113"/>
      <c r="H163" s="113">
        <v>7.4027777777777812</v>
      </c>
      <c r="I163" s="113">
        <v>7.4081081081081086</v>
      </c>
      <c r="J163" s="113">
        <v>6.8621621621621642</v>
      </c>
      <c r="K163" s="113"/>
      <c r="L163" s="113">
        <v>6.9216216216216253</v>
      </c>
      <c r="M163" s="113">
        <v>7.5030303030303056</v>
      </c>
      <c r="N163" s="113"/>
      <c r="O163" s="113">
        <v>7.5918918918918941</v>
      </c>
      <c r="P163" s="114"/>
      <c r="Q163" s="104">
        <v>7.2051125494630863</v>
      </c>
      <c r="R163" s="105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</row>
    <row r="164" spans="1:35" ht="33" customHeight="1" x14ac:dyDescent="0.3">
      <c r="A164" s="100">
        <v>13089</v>
      </c>
      <c r="B164" s="159" t="s">
        <v>341</v>
      </c>
      <c r="C164" s="112">
        <v>44547</v>
      </c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4"/>
      <c r="Q164" s="104"/>
      <c r="R164" s="105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</row>
    <row r="165" spans="1:35" ht="33" customHeight="1" x14ac:dyDescent="0.3">
      <c r="A165" s="100">
        <v>12857</v>
      </c>
      <c r="B165" s="159" t="s">
        <v>343</v>
      </c>
      <c r="C165" s="112">
        <v>44547</v>
      </c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4"/>
      <c r="Q165" s="104"/>
      <c r="R165" s="105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</row>
    <row r="166" spans="1:35" ht="33" customHeight="1" x14ac:dyDescent="0.3">
      <c r="A166" s="100">
        <v>12856</v>
      </c>
      <c r="B166" s="159" t="s">
        <v>342</v>
      </c>
      <c r="C166" s="112">
        <v>44547</v>
      </c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4"/>
      <c r="Q166" s="104"/>
      <c r="R166" s="105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</row>
    <row r="167" spans="1:35" ht="33" customHeight="1" x14ac:dyDescent="0.3">
      <c r="A167" s="100">
        <v>13480</v>
      </c>
      <c r="B167" s="159" t="s">
        <v>288</v>
      </c>
      <c r="C167" s="112">
        <v>44547</v>
      </c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4"/>
      <c r="Q167" s="104"/>
      <c r="R167" s="105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</row>
    <row r="168" spans="1:35" ht="33" customHeight="1" x14ac:dyDescent="0.3">
      <c r="A168" s="100">
        <v>13486</v>
      </c>
      <c r="B168" s="159" t="s">
        <v>289</v>
      </c>
      <c r="C168" s="112">
        <v>44547</v>
      </c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4"/>
      <c r="Q168" s="104"/>
      <c r="R168" s="105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</row>
    <row r="169" spans="1:35" ht="33" customHeight="1" x14ac:dyDescent="0.3">
      <c r="A169" s="100">
        <v>13049</v>
      </c>
      <c r="B169" s="159" t="s">
        <v>290</v>
      </c>
      <c r="C169" s="112">
        <v>44547</v>
      </c>
      <c r="D169" s="113">
        <v>7.336111111111113</v>
      </c>
      <c r="E169" s="113">
        <v>7.3972222222222257</v>
      </c>
      <c r="F169" s="113"/>
      <c r="G169" s="113"/>
      <c r="H169" s="113">
        <v>7.2777777777777812</v>
      </c>
      <c r="I169" s="113">
        <v>7.3388888888888921</v>
      </c>
      <c r="J169" s="113">
        <v>7.1527777777777812</v>
      </c>
      <c r="K169" s="113"/>
      <c r="L169" s="113">
        <v>7.3823529411764737</v>
      </c>
      <c r="M169" s="113">
        <v>7.2028571428571464</v>
      </c>
      <c r="N169" s="113"/>
      <c r="O169" s="113">
        <v>7.7705882352941202</v>
      </c>
      <c r="P169" s="114"/>
      <c r="Q169" s="104">
        <v>7.3606694777555184</v>
      </c>
      <c r="R169" s="105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</row>
    <row r="170" spans="1:35" ht="33" customHeight="1" x14ac:dyDescent="0.3">
      <c r="A170" s="100">
        <v>13506</v>
      </c>
      <c r="B170" s="159" t="s">
        <v>291</v>
      </c>
      <c r="C170" s="112">
        <v>44547</v>
      </c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4"/>
      <c r="Q170" s="104"/>
      <c r="R170" s="105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</row>
    <row r="171" spans="1:35" ht="33" customHeight="1" x14ac:dyDescent="0.3">
      <c r="A171" s="100">
        <v>13507</v>
      </c>
      <c r="B171" s="159" t="s">
        <v>292</v>
      </c>
      <c r="C171" s="112">
        <v>44547</v>
      </c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4"/>
      <c r="Q171" s="104"/>
      <c r="R171" s="105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</row>
    <row r="172" spans="1:35" ht="33" customHeight="1" x14ac:dyDescent="0.3">
      <c r="A172" s="100">
        <v>13055</v>
      </c>
      <c r="B172" s="159" t="s">
        <v>414</v>
      </c>
      <c r="C172" s="112">
        <v>44547</v>
      </c>
      <c r="D172" s="113">
        <v>7.780000000000002</v>
      </c>
      <c r="E172" s="113">
        <v>7.961111111111113</v>
      </c>
      <c r="F172" s="113"/>
      <c r="G172" s="113"/>
      <c r="H172" s="113">
        <v>7.6382352941176483</v>
      </c>
      <c r="I172" s="113">
        <v>8.0314285714285738</v>
      </c>
      <c r="J172" s="113">
        <v>7.0933333333333355</v>
      </c>
      <c r="K172" s="113"/>
      <c r="L172" s="113">
        <v>7.4303030303030333</v>
      </c>
      <c r="M172" s="113">
        <v>7.5259259259259279</v>
      </c>
      <c r="N172" s="113"/>
      <c r="O172" s="113">
        <v>8.2200000000000024</v>
      </c>
      <c r="P172" s="114"/>
      <c r="Q172" s="104">
        <v>7.712706799244379</v>
      </c>
      <c r="R172" s="105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</row>
    <row r="173" spans="1:35" ht="33" customHeight="1" x14ac:dyDescent="0.3">
      <c r="A173" s="100">
        <v>13107</v>
      </c>
      <c r="B173" s="159" t="s">
        <v>415</v>
      </c>
      <c r="C173" s="112">
        <v>44547</v>
      </c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4"/>
      <c r="Q173" s="104"/>
      <c r="R173" s="105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</row>
    <row r="174" spans="1:35" ht="33" customHeight="1" x14ac:dyDescent="0.3">
      <c r="A174" s="100">
        <v>12890</v>
      </c>
      <c r="B174" s="159" t="s">
        <v>417</v>
      </c>
      <c r="C174" s="112">
        <v>44547</v>
      </c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4"/>
      <c r="Q174" s="104"/>
      <c r="R174" s="105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</row>
    <row r="175" spans="1:35" ht="33" customHeight="1" x14ac:dyDescent="0.3">
      <c r="A175" s="100">
        <v>12830</v>
      </c>
      <c r="B175" s="159" t="s">
        <v>416</v>
      </c>
      <c r="C175" s="112">
        <v>44547</v>
      </c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4"/>
      <c r="Q175" s="104"/>
      <c r="R175" s="105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</row>
    <row r="176" spans="1:35" ht="33" customHeight="1" x14ac:dyDescent="0.3">
      <c r="A176" s="100">
        <v>13517</v>
      </c>
      <c r="B176" s="159" t="s">
        <v>297</v>
      </c>
      <c r="C176" s="112">
        <v>44547</v>
      </c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4"/>
      <c r="Q176" s="104"/>
      <c r="R176" s="105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</row>
    <row r="177" spans="1:35" ht="33" customHeight="1" x14ac:dyDescent="0.3">
      <c r="A177" s="100">
        <v>13522</v>
      </c>
      <c r="B177" s="159" t="s">
        <v>298</v>
      </c>
      <c r="C177" s="112">
        <v>44547</v>
      </c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4"/>
      <c r="Q177" s="104"/>
      <c r="R177" s="105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</row>
    <row r="178" spans="1:35" ht="33" customHeight="1" x14ac:dyDescent="0.3">
      <c r="A178" s="100">
        <v>13599</v>
      </c>
      <c r="B178" s="159" t="s">
        <v>299</v>
      </c>
      <c r="C178" s="112">
        <v>44547</v>
      </c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4"/>
      <c r="Q178" s="104"/>
      <c r="R178" s="105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</row>
    <row r="179" spans="1:35" ht="33" customHeight="1" x14ac:dyDescent="0.3">
      <c r="A179" s="100">
        <v>13600</v>
      </c>
      <c r="B179" s="159" t="s">
        <v>300</v>
      </c>
      <c r="C179" s="112">
        <v>44547</v>
      </c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4"/>
      <c r="Q179" s="104"/>
      <c r="R179" s="105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</row>
    <row r="180" spans="1:35" ht="33" customHeight="1" x14ac:dyDescent="0.3">
      <c r="A180" s="100">
        <v>13601</v>
      </c>
      <c r="B180" s="159" t="s">
        <v>301</v>
      </c>
      <c r="C180" s="112">
        <v>44547</v>
      </c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4"/>
      <c r="Q180" s="104"/>
      <c r="R180" s="105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</row>
    <row r="181" spans="1:35" ht="33" customHeight="1" x14ac:dyDescent="0.3">
      <c r="A181" s="100">
        <v>13602</v>
      </c>
      <c r="B181" s="159" t="s">
        <v>386</v>
      </c>
      <c r="C181" s="112">
        <v>44547</v>
      </c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4"/>
      <c r="Q181" s="104"/>
      <c r="R181" s="105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</row>
    <row r="182" spans="1:35" ht="33" customHeight="1" x14ac:dyDescent="0.3">
      <c r="A182" s="100">
        <v>13603</v>
      </c>
      <c r="B182" s="159" t="s">
        <v>387</v>
      </c>
      <c r="C182" s="112">
        <v>44547</v>
      </c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4"/>
      <c r="Q182" s="104"/>
      <c r="R182" s="105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</row>
    <row r="183" spans="1:35" ht="33" customHeight="1" x14ac:dyDescent="0.3">
      <c r="A183" s="100">
        <v>12884</v>
      </c>
      <c r="B183" s="159" t="s">
        <v>389</v>
      </c>
      <c r="C183" s="112">
        <v>44547</v>
      </c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4"/>
      <c r="Q183" s="104"/>
      <c r="R183" s="105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</row>
    <row r="184" spans="1:35" ht="33" customHeight="1" x14ac:dyDescent="0.3">
      <c r="A184" s="100">
        <v>12883</v>
      </c>
      <c r="B184" s="159" t="s">
        <v>388</v>
      </c>
      <c r="C184" s="112">
        <v>44547</v>
      </c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4"/>
      <c r="Q184" s="104"/>
      <c r="R184" s="105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</row>
    <row r="185" spans="1:35" ht="33" customHeight="1" x14ac:dyDescent="0.3">
      <c r="A185" s="100">
        <v>13606</v>
      </c>
      <c r="B185" s="159" t="s">
        <v>306</v>
      </c>
      <c r="C185" s="112">
        <v>44547</v>
      </c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4"/>
      <c r="Q185" s="104"/>
      <c r="R185" s="105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</row>
    <row r="186" spans="1:35" ht="33" customHeight="1" x14ac:dyDescent="0.3">
      <c r="A186" s="100">
        <v>13607</v>
      </c>
      <c r="B186" s="159" t="s">
        <v>307</v>
      </c>
      <c r="C186" s="112">
        <v>44547</v>
      </c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4"/>
      <c r="Q186" s="104"/>
      <c r="R186" s="105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</row>
    <row r="187" spans="1:35" ht="33" customHeight="1" x14ac:dyDescent="0.3">
      <c r="A187" s="100">
        <v>12990</v>
      </c>
      <c r="B187" s="159" t="s">
        <v>308</v>
      </c>
      <c r="C187" s="112">
        <v>44547</v>
      </c>
      <c r="D187" s="113">
        <v>6.9810810810810828</v>
      </c>
      <c r="E187" s="113">
        <v>6.9864864864864877</v>
      </c>
      <c r="F187" s="113"/>
      <c r="G187" s="113"/>
      <c r="H187" s="113">
        <v>7.4108108108108137</v>
      </c>
      <c r="I187" s="113">
        <v>7.1702702702702741</v>
      </c>
      <c r="J187" s="113">
        <v>6.9055555555555586</v>
      </c>
      <c r="K187" s="113"/>
      <c r="L187" s="113">
        <v>7.2777777777777795</v>
      </c>
      <c r="M187" s="113">
        <v>7.1702702702702741</v>
      </c>
      <c r="N187" s="113"/>
      <c r="O187" s="113">
        <v>7.3914285714285723</v>
      </c>
      <c r="P187" s="114"/>
      <c r="Q187" s="104">
        <v>7.1640438252182062</v>
      </c>
      <c r="R187" s="105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</row>
    <row r="188" spans="1:35" ht="33" customHeight="1" x14ac:dyDescent="0.3">
      <c r="A188" s="100">
        <v>12993</v>
      </c>
      <c r="B188" s="159" t="s">
        <v>309</v>
      </c>
      <c r="C188" s="112">
        <v>44547</v>
      </c>
      <c r="D188" s="113">
        <v>7.26451612903226</v>
      </c>
      <c r="E188" s="113">
        <v>7.1766666666666685</v>
      </c>
      <c r="F188" s="113"/>
      <c r="G188" s="113"/>
      <c r="H188" s="113">
        <v>7.3966666666666674</v>
      </c>
      <c r="I188" s="113">
        <v>7.6233333333333348</v>
      </c>
      <c r="J188" s="113">
        <v>7.0966666666666676</v>
      </c>
      <c r="K188" s="113"/>
      <c r="L188" s="113">
        <v>7.4766666666666692</v>
      </c>
      <c r="M188" s="113">
        <v>7.1766666666666685</v>
      </c>
      <c r="N188" s="113"/>
      <c r="O188" s="113">
        <v>7.4000000000000021</v>
      </c>
      <c r="P188" s="114"/>
      <c r="Q188" s="104">
        <v>7.3301385221750301</v>
      </c>
      <c r="R188" s="105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</row>
    <row r="189" spans="1:35" ht="33" customHeight="1" x14ac:dyDescent="0.3">
      <c r="A189" s="100">
        <v>12992</v>
      </c>
      <c r="B189" s="159" t="s">
        <v>310</v>
      </c>
      <c r="C189" s="112">
        <v>44547</v>
      </c>
      <c r="D189" s="113">
        <v>5.4279411764705925</v>
      </c>
      <c r="E189" s="113">
        <v>5.7869565217391346</v>
      </c>
      <c r="F189" s="113"/>
      <c r="G189" s="113"/>
      <c r="H189" s="113">
        <v>6.0911764705882403</v>
      </c>
      <c r="I189" s="113">
        <v>5.9588235294117693</v>
      </c>
      <c r="J189" s="113">
        <v>5.8521739130434813</v>
      </c>
      <c r="K189" s="113"/>
      <c r="L189" s="113">
        <v>6.0357142857142891</v>
      </c>
      <c r="M189" s="113">
        <v>6.1176470588235325</v>
      </c>
      <c r="N189" s="113"/>
      <c r="O189" s="113">
        <v>6.7000000000000037</v>
      </c>
      <c r="P189" s="114"/>
      <c r="Q189" s="104">
        <v>6.0027752513662183</v>
      </c>
      <c r="R189" s="105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</row>
    <row r="190" spans="1:35" ht="33" customHeight="1" x14ac:dyDescent="0.3">
      <c r="A190" s="100">
        <v>12996</v>
      </c>
      <c r="B190" s="159" t="s">
        <v>424</v>
      </c>
      <c r="C190" s="112">
        <v>44547</v>
      </c>
      <c r="D190" s="113">
        <v>5.1594594594594607</v>
      </c>
      <c r="E190" s="113">
        <v>5.700000000000002</v>
      </c>
      <c r="F190" s="113"/>
      <c r="G190" s="113"/>
      <c r="H190" s="113">
        <v>6.2441176470588253</v>
      </c>
      <c r="I190" s="113">
        <v>6.6162162162162179</v>
      </c>
      <c r="J190" s="113">
        <v>5.8864864864864881</v>
      </c>
      <c r="K190" s="113"/>
      <c r="L190" s="113">
        <v>6.6810810810810839</v>
      </c>
      <c r="M190" s="113">
        <v>4.8588235294117652</v>
      </c>
      <c r="N190" s="113"/>
      <c r="O190" s="113">
        <v>6.8621621621621642</v>
      </c>
      <c r="P190" s="114"/>
      <c r="Q190" s="104">
        <v>6.0254240476608096</v>
      </c>
      <c r="R190" s="105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</row>
    <row r="191" spans="1:35" ht="33" customHeight="1" x14ac:dyDescent="0.3">
      <c r="A191" s="100">
        <v>13101</v>
      </c>
      <c r="B191" s="159" t="s">
        <v>425</v>
      </c>
      <c r="C191" s="112">
        <v>44547</v>
      </c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4"/>
      <c r="Q191" s="104"/>
      <c r="R191" s="105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</row>
    <row r="192" spans="1:35" ht="33" customHeight="1" x14ac:dyDescent="0.3">
      <c r="A192" s="100">
        <v>12898</v>
      </c>
      <c r="B192" s="159" t="s">
        <v>427</v>
      </c>
      <c r="C192" s="112">
        <v>44547</v>
      </c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4"/>
      <c r="Q192" s="104"/>
      <c r="R192" s="105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</row>
    <row r="193" spans="1:35" ht="33" customHeight="1" x14ac:dyDescent="0.3">
      <c r="A193" s="100">
        <v>12897</v>
      </c>
      <c r="B193" s="159" t="s">
        <v>426</v>
      </c>
      <c r="C193" s="112">
        <v>44547</v>
      </c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4"/>
      <c r="Q193" s="104"/>
      <c r="R193" s="105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</row>
    <row r="194" spans="1:35" ht="33" customHeight="1" x14ac:dyDescent="0.3">
      <c r="A194" s="100">
        <v>13537</v>
      </c>
      <c r="B194" s="159" t="s">
        <v>315</v>
      </c>
      <c r="C194" s="112">
        <v>44547</v>
      </c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4"/>
      <c r="Q194" s="104"/>
      <c r="R194" s="105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</row>
    <row r="195" spans="1:35" ht="33" customHeight="1" x14ac:dyDescent="0.3">
      <c r="A195" s="100">
        <v>13543</v>
      </c>
      <c r="B195" s="159" t="s">
        <v>316</v>
      </c>
      <c r="C195" s="112">
        <v>44547</v>
      </c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4"/>
      <c r="Q195" s="104"/>
      <c r="R195" s="105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</row>
    <row r="196" spans="1:35" ht="33" customHeight="1" x14ac:dyDescent="0.3">
      <c r="A196" s="100">
        <v>12817</v>
      </c>
      <c r="B196" s="159" t="s">
        <v>318</v>
      </c>
      <c r="C196" s="112">
        <v>44547</v>
      </c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4"/>
      <c r="Q196" s="104"/>
      <c r="R196" s="105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</row>
    <row r="197" spans="1:35" ht="33" customHeight="1" x14ac:dyDescent="0.3">
      <c r="A197" s="100">
        <v>12846</v>
      </c>
      <c r="B197" s="159" t="s">
        <v>322</v>
      </c>
      <c r="C197" s="112">
        <v>44547</v>
      </c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4"/>
      <c r="Q197" s="104"/>
      <c r="R197" s="105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</row>
    <row r="198" spans="1:35" ht="33" customHeight="1" x14ac:dyDescent="0.3">
      <c r="A198" s="100">
        <v>12849</v>
      </c>
      <c r="B198" s="159" t="s">
        <v>329</v>
      </c>
      <c r="C198" s="112">
        <v>44547</v>
      </c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4"/>
      <c r="Q198" s="104"/>
      <c r="R198" s="105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</row>
    <row r="199" spans="1:35" ht="33" customHeight="1" x14ac:dyDescent="0.3">
      <c r="A199" s="100">
        <v>12851</v>
      </c>
      <c r="B199" s="159" t="s">
        <v>331</v>
      </c>
      <c r="C199" s="112">
        <v>44547</v>
      </c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4"/>
      <c r="Q199" s="104"/>
      <c r="R199" s="105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</row>
    <row r="200" spans="1:35" ht="33" customHeight="1" x14ac:dyDescent="0.3">
      <c r="A200" s="100">
        <v>13565</v>
      </c>
      <c r="B200" s="159" t="s">
        <v>66</v>
      </c>
      <c r="C200" s="112">
        <v>44547</v>
      </c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4"/>
      <c r="Q200" s="104"/>
      <c r="R200" s="105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</row>
    <row r="201" spans="1:35" ht="33" customHeight="1" x14ac:dyDescent="0.3">
      <c r="A201" s="100">
        <v>12855</v>
      </c>
      <c r="B201" s="159" t="s">
        <v>339</v>
      </c>
      <c r="C201" s="112">
        <v>44547</v>
      </c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4"/>
      <c r="Q201" s="104"/>
      <c r="R201" s="105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</row>
    <row r="202" spans="1:35" ht="33" customHeight="1" x14ac:dyDescent="0.3">
      <c r="A202" s="100">
        <v>12859</v>
      </c>
      <c r="B202" s="159" t="s">
        <v>346</v>
      </c>
      <c r="C202" s="112">
        <v>44547</v>
      </c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4"/>
      <c r="Q202" s="104"/>
      <c r="R202" s="105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</row>
    <row r="203" spans="1:35" ht="33" customHeight="1" x14ac:dyDescent="0.3">
      <c r="A203" s="100">
        <v>13591</v>
      </c>
      <c r="B203" s="159" t="s">
        <v>93</v>
      </c>
      <c r="C203" s="112">
        <v>44547</v>
      </c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4"/>
      <c r="Q203" s="104"/>
      <c r="R203" s="105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</row>
    <row r="204" spans="1:35" ht="33" customHeight="1" x14ac:dyDescent="0.3">
      <c r="A204" s="100">
        <v>13013</v>
      </c>
      <c r="B204" s="159" t="s">
        <v>350</v>
      </c>
      <c r="C204" s="112">
        <v>44547</v>
      </c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4"/>
      <c r="Q204" s="104"/>
      <c r="R204" s="105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</row>
    <row r="205" spans="1:35" ht="33" customHeight="1" x14ac:dyDescent="0.3">
      <c r="A205" s="100">
        <v>13017</v>
      </c>
      <c r="B205" s="159" t="s">
        <v>352</v>
      </c>
      <c r="C205" s="112">
        <v>44547</v>
      </c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4"/>
      <c r="Q205" s="104"/>
      <c r="R205" s="105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</row>
    <row r="206" spans="1:35" ht="33" customHeight="1" x14ac:dyDescent="0.3">
      <c r="A206" s="100">
        <v>12819</v>
      </c>
      <c r="B206" s="159" t="s">
        <v>353</v>
      </c>
      <c r="C206" s="112">
        <v>44547</v>
      </c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4"/>
      <c r="Q206" s="104"/>
      <c r="R206" s="105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</row>
    <row r="207" spans="1:35" ht="33" customHeight="1" x14ac:dyDescent="0.3">
      <c r="A207" s="100">
        <v>13579</v>
      </c>
      <c r="B207" s="159" t="s">
        <v>354</v>
      </c>
      <c r="C207" s="112">
        <v>44547</v>
      </c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4"/>
      <c r="Q207" s="104"/>
      <c r="R207" s="105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</row>
    <row r="208" spans="1:35" ht="33" customHeight="1" x14ac:dyDescent="0.3">
      <c r="A208" s="100">
        <v>13110</v>
      </c>
      <c r="B208" s="159" t="s">
        <v>355</v>
      </c>
      <c r="C208" s="112">
        <v>44547</v>
      </c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4"/>
      <c r="Q208" s="104"/>
      <c r="R208" s="105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</row>
    <row r="209" spans="1:35" ht="33" customHeight="1" x14ac:dyDescent="0.3">
      <c r="A209" s="100">
        <v>12820</v>
      </c>
      <c r="B209" s="159" t="s">
        <v>356</v>
      </c>
      <c r="C209" s="112">
        <v>44547</v>
      </c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4"/>
      <c r="Q209" s="104"/>
      <c r="R209" s="105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</row>
    <row r="210" spans="1:35" ht="33" customHeight="1" x14ac:dyDescent="0.3">
      <c r="A210" s="100">
        <v>13580</v>
      </c>
      <c r="B210" s="159" t="s">
        <v>357</v>
      </c>
      <c r="C210" s="112">
        <v>44547</v>
      </c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4"/>
      <c r="Q210" s="104"/>
      <c r="R210" s="105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</row>
    <row r="211" spans="1:35" ht="33" customHeight="1" x14ac:dyDescent="0.3">
      <c r="A211" s="100">
        <v>12821</v>
      </c>
      <c r="B211" s="159" t="s">
        <v>358</v>
      </c>
      <c r="C211" s="112">
        <v>44547</v>
      </c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4"/>
      <c r="Q211" s="104"/>
      <c r="R211" s="105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</row>
    <row r="212" spans="1:35" ht="33" customHeight="1" x14ac:dyDescent="0.3">
      <c r="A212" s="100">
        <v>12822</v>
      </c>
      <c r="B212" s="159" t="s">
        <v>359</v>
      </c>
      <c r="C212" s="112">
        <v>44547</v>
      </c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4"/>
      <c r="Q212" s="104"/>
      <c r="R212" s="105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</row>
    <row r="213" spans="1:35" ht="33" customHeight="1" x14ac:dyDescent="0.3">
      <c r="A213" s="100">
        <v>12838</v>
      </c>
      <c r="B213" s="159" t="s">
        <v>360</v>
      </c>
      <c r="C213" s="112">
        <v>44547</v>
      </c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4"/>
      <c r="Q213" s="104"/>
      <c r="R213" s="105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</row>
    <row r="214" spans="1:35" ht="33" customHeight="1" x14ac:dyDescent="0.3">
      <c r="A214" s="100">
        <v>12811</v>
      </c>
      <c r="B214" s="159" t="s">
        <v>361</v>
      </c>
      <c r="C214" s="112">
        <v>44547</v>
      </c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4"/>
      <c r="Q214" s="104"/>
      <c r="R214" s="105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</row>
    <row r="215" spans="1:35" ht="33" customHeight="1" x14ac:dyDescent="0.3">
      <c r="A215" s="100">
        <v>12860</v>
      </c>
      <c r="B215" s="159" t="s">
        <v>362</v>
      </c>
      <c r="C215" s="112">
        <v>44547</v>
      </c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4"/>
      <c r="Q215" s="104"/>
      <c r="R215" s="105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</row>
    <row r="216" spans="1:35" ht="33" customHeight="1" x14ac:dyDescent="0.3">
      <c r="A216" s="100">
        <v>12861</v>
      </c>
      <c r="B216" s="159" t="s">
        <v>363</v>
      </c>
      <c r="C216" s="112">
        <v>44547</v>
      </c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4"/>
      <c r="Q216" s="104"/>
      <c r="R216" s="105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</row>
    <row r="217" spans="1:35" ht="33" customHeight="1" x14ac:dyDescent="0.3">
      <c r="A217" s="100">
        <v>12865</v>
      </c>
      <c r="B217" s="159" t="s">
        <v>364</v>
      </c>
      <c r="C217" s="112">
        <v>44547</v>
      </c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4"/>
      <c r="Q217" s="104"/>
      <c r="R217" s="105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</row>
    <row r="218" spans="1:35" ht="33" customHeight="1" x14ac:dyDescent="0.3">
      <c r="A218" s="100">
        <v>12863</v>
      </c>
      <c r="B218" s="159" t="s">
        <v>365</v>
      </c>
      <c r="C218" s="112">
        <v>44547</v>
      </c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4"/>
      <c r="Q218" s="104"/>
      <c r="R218" s="105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</row>
    <row r="219" spans="1:35" ht="33" customHeight="1" x14ac:dyDescent="0.3">
      <c r="A219" s="100">
        <v>12862</v>
      </c>
      <c r="B219" s="159" t="s">
        <v>366</v>
      </c>
      <c r="C219" s="112">
        <v>44547</v>
      </c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4"/>
      <c r="Q219" s="104"/>
      <c r="R219" s="105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</row>
    <row r="220" spans="1:35" ht="33" customHeight="1" x14ac:dyDescent="0.3">
      <c r="A220" s="100">
        <v>12864</v>
      </c>
      <c r="B220" s="159" t="s">
        <v>367</v>
      </c>
      <c r="C220" s="112">
        <v>44547</v>
      </c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4"/>
      <c r="Q220" s="104"/>
      <c r="R220" s="105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</row>
    <row r="221" spans="1:35" ht="33" customHeight="1" x14ac:dyDescent="0.3">
      <c r="A221" s="100">
        <v>12839</v>
      </c>
      <c r="B221" s="159" t="s">
        <v>368</v>
      </c>
      <c r="C221" s="112">
        <v>44547</v>
      </c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4"/>
      <c r="Q221" s="104"/>
      <c r="R221" s="105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</row>
    <row r="222" spans="1:35" ht="33" customHeight="1" x14ac:dyDescent="0.3">
      <c r="A222" s="100">
        <v>12812</v>
      </c>
      <c r="B222" s="159" t="s">
        <v>369</v>
      </c>
      <c r="C222" s="112">
        <v>44547</v>
      </c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4"/>
      <c r="Q222" s="104"/>
      <c r="R222" s="105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</row>
    <row r="223" spans="1:35" ht="33" customHeight="1" x14ac:dyDescent="0.3">
      <c r="A223" s="100">
        <v>12867</v>
      </c>
      <c r="B223" s="159" t="s">
        <v>370</v>
      </c>
      <c r="C223" s="112">
        <v>44547</v>
      </c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4"/>
      <c r="Q223" s="104"/>
      <c r="R223" s="105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</row>
    <row r="224" spans="1:35" ht="33" customHeight="1" x14ac:dyDescent="0.3">
      <c r="A224" s="100">
        <v>12868</v>
      </c>
      <c r="B224" s="159" t="s">
        <v>371</v>
      </c>
      <c r="C224" s="112">
        <v>44547</v>
      </c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4"/>
      <c r="Q224" s="104"/>
      <c r="R224" s="105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</row>
    <row r="225" spans="1:35" ht="33" customHeight="1" x14ac:dyDescent="0.3">
      <c r="A225" s="100">
        <v>12870</v>
      </c>
      <c r="B225" s="159" t="s">
        <v>372</v>
      </c>
      <c r="C225" s="112">
        <v>44547</v>
      </c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4"/>
      <c r="Q225" s="104"/>
      <c r="R225" s="105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</row>
    <row r="226" spans="1:35" ht="33" customHeight="1" x14ac:dyDescent="0.3">
      <c r="A226" s="100">
        <v>12869</v>
      </c>
      <c r="B226" s="159" t="s">
        <v>373</v>
      </c>
      <c r="C226" s="112">
        <v>44547</v>
      </c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4"/>
      <c r="Q226" s="104"/>
      <c r="R226" s="105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</row>
    <row r="227" spans="1:35" ht="33" customHeight="1" x14ac:dyDescent="0.3">
      <c r="A227" s="100">
        <v>12871</v>
      </c>
      <c r="B227" s="159" t="s">
        <v>374</v>
      </c>
      <c r="C227" s="112">
        <v>44547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4"/>
      <c r="Q227" s="104"/>
      <c r="R227" s="105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</row>
    <row r="228" spans="1:35" ht="33" customHeight="1" x14ac:dyDescent="0.3">
      <c r="A228" s="100">
        <v>12840</v>
      </c>
      <c r="B228" s="159" t="s">
        <v>375</v>
      </c>
      <c r="C228" s="112">
        <v>44547</v>
      </c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4"/>
      <c r="Q228" s="104"/>
      <c r="R228" s="105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</row>
    <row r="229" spans="1:35" ht="33" customHeight="1" x14ac:dyDescent="0.3">
      <c r="A229" s="100">
        <v>12813</v>
      </c>
      <c r="B229" s="159" t="s">
        <v>376</v>
      </c>
      <c r="C229" s="112">
        <v>44547</v>
      </c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4"/>
      <c r="Q229" s="104"/>
      <c r="R229" s="105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</row>
    <row r="230" spans="1:35" ht="33" customHeight="1" x14ac:dyDescent="0.3">
      <c r="A230" s="100">
        <v>12873</v>
      </c>
      <c r="B230" s="159" t="s">
        <v>377</v>
      </c>
      <c r="C230" s="112">
        <v>44547</v>
      </c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4"/>
      <c r="Q230" s="104"/>
      <c r="R230" s="105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</row>
    <row r="231" spans="1:35" ht="33" customHeight="1" x14ac:dyDescent="0.3">
      <c r="A231" s="100">
        <v>12874</v>
      </c>
      <c r="B231" s="159" t="s">
        <v>378</v>
      </c>
      <c r="C231" s="112">
        <v>44547</v>
      </c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4"/>
      <c r="Q231" s="104"/>
      <c r="R231" s="105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</row>
    <row r="232" spans="1:35" ht="33" customHeight="1" x14ac:dyDescent="0.3">
      <c r="A232" s="100">
        <v>12878</v>
      </c>
      <c r="B232" s="159" t="s">
        <v>379</v>
      </c>
      <c r="C232" s="112">
        <v>44547</v>
      </c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4"/>
      <c r="Q232" s="104"/>
      <c r="R232" s="105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</row>
    <row r="233" spans="1:35" ht="33" customHeight="1" x14ac:dyDescent="0.3">
      <c r="A233" s="100">
        <v>12876</v>
      </c>
      <c r="B233" s="159" t="s">
        <v>380</v>
      </c>
      <c r="C233" s="112">
        <v>44547</v>
      </c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04"/>
      <c r="R233" s="105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</row>
    <row r="234" spans="1:35" ht="33" customHeight="1" x14ac:dyDescent="0.3">
      <c r="A234" s="100">
        <v>12875</v>
      </c>
      <c r="B234" s="159" t="s">
        <v>381</v>
      </c>
      <c r="C234" s="112">
        <v>44547</v>
      </c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4"/>
      <c r="Q234" s="104"/>
      <c r="R234" s="105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</row>
    <row r="235" spans="1:35" ht="33" customHeight="1" x14ac:dyDescent="0.3">
      <c r="A235" s="100">
        <v>12877</v>
      </c>
      <c r="B235" s="159" t="s">
        <v>382</v>
      </c>
      <c r="C235" s="112">
        <v>44547</v>
      </c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4"/>
      <c r="Q235" s="104"/>
      <c r="R235" s="105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</row>
    <row r="236" spans="1:35" ht="33" customHeight="1" x14ac:dyDescent="0.3">
      <c r="A236" s="100">
        <v>13562</v>
      </c>
      <c r="B236" s="159" t="s">
        <v>95</v>
      </c>
      <c r="C236" s="112">
        <v>44547</v>
      </c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4"/>
      <c r="Q236" s="104"/>
      <c r="R236" s="105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</row>
    <row r="237" spans="1:35" ht="33" customHeight="1" x14ac:dyDescent="0.3">
      <c r="A237" s="100">
        <v>13566</v>
      </c>
      <c r="B237" s="159" t="s">
        <v>96</v>
      </c>
      <c r="C237" s="112">
        <v>44547</v>
      </c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04"/>
      <c r="R237" s="105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</row>
    <row r="238" spans="1:35" ht="33" customHeight="1" x14ac:dyDescent="0.3">
      <c r="A238" s="100">
        <v>13573</v>
      </c>
      <c r="B238" s="159" t="s">
        <v>97</v>
      </c>
      <c r="C238" s="112">
        <v>44547</v>
      </c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4"/>
      <c r="Q238" s="104"/>
      <c r="R238" s="105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</row>
    <row r="239" spans="1:35" ht="33" customHeight="1" x14ac:dyDescent="0.3">
      <c r="A239" s="100">
        <v>13581</v>
      </c>
      <c r="B239" s="159" t="s">
        <v>98</v>
      </c>
      <c r="C239" s="112">
        <v>44547</v>
      </c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4"/>
      <c r="Q239" s="104"/>
      <c r="R239" s="105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</row>
    <row r="240" spans="1:35" ht="33" customHeight="1" x14ac:dyDescent="0.3">
      <c r="A240" s="100">
        <v>13582</v>
      </c>
      <c r="B240" s="159" t="s">
        <v>99</v>
      </c>
      <c r="C240" s="112">
        <v>44547</v>
      </c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4"/>
      <c r="Q240" s="104"/>
      <c r="R240" s="105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</row>
    <row r="241" spans="1:35" ht="33" customHeight="1" x14ac:dyDescent="0.3">
      <c r="A241" s="100">
        <v>13583</v>
      </c>
      <c r="B241" s="159" t="s">
        <v>100</v>
      </c>
      <c r="C241" s="112">
        <v>44547</v>
      </c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4"/>
      <c r="Q241" s="104"/>
      <c r="R241" s="105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</row>
    <row r="242" spans="1:35" ht="33" customHeight="1" x14ac:dyDescent="0.3">
      <c r="A242" s="100">
        <v>13594</v>
      </c>
      <c r="B242" s="159" t="s">
        <v>101</v>
      </c>
      <c r="C242" s="112">
        <v>44547</v>
      </c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4"/>
      <c r="Q242" s="104"/>
      <c r="R242" s="105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</row>
    <row r="243" spans="1:35" ht="33" customHeight="1" x14ac:dyDescent="0.3">
      <c r="A243" s="100">
        <v>13563</v>
      </c>
      <c r="B243" s="159" t="s">
        <v>102</v>
      </c>
      <c r="C243" s="112">
        <v>44547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4"/>
      <c r="Q243" s="104"/>
      <c r="R243" s="105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</row>
    <row r="244" spans="1:35" ht="33" customHeight="1" x14ac:dyDescent="0.3">
      <c r="A244" s="100">
        <v>13279</v>
      </c>
      <c r="B244" s="159" t="s">
        <v>103</v>
      </c>
      <c r="C244" s="112">
        <v>44547</v>
      </c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04"/>
      <c r="R244" s="105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</row>
    <row r="245" spans="1:35" ht="33" customHeight="1" x14ac:dyDescent="0.3">
      <c r="A245" s="100">
        <v>13570</v>
      </c>
      <c r="B245" s="159" t="s">
        <v>104</v>
      </c>
      <c r="C245" s="112">
        <v>44547</v>
      </c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4"/>
      <c r="Q245" s="104"/>
      <c r="R245" s="105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</row>
    <row r="246" spans="1:35" ht="33" customHeight="1" x14ac:dyDescent="0.3">
      <c r="A246" s="100">
        <v>13574</v>
      </c>
      <c r="B246" s="159" t="s">
        <v>105</v>
      </c>
      <c r="C246" s="112">
        <v>44547</v>
      </c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4"/>
      <c r="Q246" s="104"/>
      <c r="R246" s="105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</row>
    <row r="247" spans="1:35" ht="33" customHeight="1" x14ac:dyDescent="0.3">
      <c r="A247" s="100">
        <v>13575</v>
      </c>
      <c r="B247" s="159" t="s">
        <v>106</v>
      </c>
      <c r="C247" s="112">
        <v>44547</v>
      </c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4"/>
      <c r="Q247" s="104"/>
      <c r="R247" s="105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</row>
    <row r="248" spans="1:35" ht="33" customHeight="1" x14ac:dyDescent="0.3">
      <c r="A248" s="100">
        <v>12814</v>
      </c>
      <c r="B248" s="159" t="s">
        <v>383</v>
      </c>
      <c r="C248" s="112">
        <v>44547</v>
      </c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4"/>
      <c r="Q248" s="104"/>
      <c r="R248" s="105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</row>
    <row r="249" spans="1:35" ht="33" customHeight="1" x14ac:dyDescent="0.3">
      <c r="A249" s="100">
        <v>13584</v>
      </c>
      <c r="B249" s="159" t="s">
        <v>107</v>
      </c>
      <c r="C249" s="112">
        <v>44547</v>
      </c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04"/>
      <c r="R249" s="105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</row>
    <row r="250" spans="1:35" ht="33" customHeight="1" x14ac:dyDescent="0.3">
      <c r="A250" s="100">
        <v>13588</v>
      </c>
      <c r="B250" s="159" t="s">
        <v>111</v>
      </c>
      <c r="C250" s="112">
        <v>44547</v>
      </c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4"/>
      <c r="Q250" s="104"/>
      <c r="R250" s="105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</row>
    <row r="251" spans="1:35" ht="33" customHeight="1" x14ac:dyDescent="0.3">
      <c r="A251" s="100">
        <v>13585</v>
      </c>
      <c r="B251" s="159" t="s">
        <v>108</v>
      </c>
      <c r="C251" s="112">
        <v>44547</v>
      </c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4"/>
      <c r="Q251" s="104"/>
      <c r="R251" s="105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</row>
    <row r="252" spans="1:35" ht="33" customHeight="1" x14ac:dyDescent="0.3">
      <c r="A252" s="100">
        <v>13586</v>
      </c>
      <c r="B252" s="159" t="s">
        <v>109</v>
      </c>
      <c r="C252" s="112">
        <v>44547</v>
      </c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4"/>
      <c r="Q252" s="104"/>
      <c r="R252" s="105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</row>
    <row r="253" spans="1:35" ht="33" customHeight="1" x14ac:dyDescent="0.3">
      <c r="A253" s="100">
        <v>12880</v>
      </c>
      <c r="B253" s="159" t="s">
        <v>384</v>
      </c>
      <c r="C253" s="112">
        <v>44547</v>
      </c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04"/>
      <c r="R253" s="105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</row>
    <row r="254" spans="1:35" ht="33" customHeight="1" x14ac:dyDescent="0.3">
      <c r="A254" s="100">
        <v>13587</v>
      </c>
      <c r="B254" s="159" t="s">
        <v>110</v>
      </c>
      <c r="C254" s="112">
        <v>44547</v>
      </c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4"/>
      <c r="Q254" s="104"/>
      <c r="R254" s="105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</row>
    <row r="255" spans="1:35" ht="33" customHeight="1" x14ac:dyDescent="0.3">
      <c r="A255" s="100">
        <v>12882</v>
      </c>
      <c r="B255" s="159" t="s">
        <v>385</v>
      </c>
      <c r="C255" s="112">
        <v>44547</v>
      </c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4"/>
      <c r="Q255" s="104"/>
      <c r="R255" s="105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</row>
    <row r="256" spans="1:35" ht="33" customHeight="1" x14ac:dyDescent="0.3">
      <c r="A256" s="100">
        <v>13567</v>
      </c>
      <c r="B256" s="159" t="s">
        <v>113</v>
      </c>
      <c r="C256" s="112">
        <v>44547</v>
      </c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4"/>
      <c r="Q256" s="104"/>
      <c r="R256" s="105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</row>
    <row r="257" spans="1:35" ht="33" customHeight="1" x14ac:dyDescent="0.3">
      <c r="A257" s="100">
        <v>12815</v>
      </c>
      <c r="B257" s="159" t="s">
        <v>391</v>
      </c>
      <c r="C257" s="112">
        <v>44547</v>
      </c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4"/>
      <c r="Q257" s="104"/>
      <c r="R257" s="105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</row>
    <row r="258" spans="1:35" ht="33" customHeight="1" x14ac:dyDescent="0.3">
      <c r="A258" s="100">
        <v>12828</v>
      </c>
      <c r="B258" s="159" t="s">
        <v>117</v>
      </c>
      <c r="C258" s="112">
        <v>44547</v>
      </c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4"/>
      <c r="Q258" s="104"/>
      <c r="R258" s="105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</row>
    <row r="259" spans="1:35" ht="33" customHeight="1" x14ac:dyDescent="0.3">
      <c r="A259" s="100">
        <v>13043</v>
      </c>
      <c r="B259" s="159" t="s">
        <v>395</v>
      </c>
      <c r="C259" s="112">
        <v>44547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4"/>
      <c r="Q259" s="104"/>
      <c r="R259" s="105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</row>
    <row r="260" spans="1:35" ht="33" customHeight="1" x14ac:dyDescent="0.3">
      <c r="A260" s="100">
        <v>12885</v>
      </c>
      <c r="B260" s="159" t="s">
        <v>397</v>
      </c>
      <c r="C260" s="112">
        <v>44547</v>
      </c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4"/>
      <c r="Q260" s="104"/>
      <c r="R260" s="105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</row>
    <row r="261" spans="1:35" ht="33" customHeight="1" x14ac:dyDescent="0.3">
      <c r="A261" s="100">
        <v>13590</v>
      </c>
      <c r="B261" s="159" t="s">
        <v>399</v>
      </c>
      <c r="C261" s="112">
        <v>44547</v>
      </c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4"/>
      <c r="Q261" s="104"/>
      <c r="R261" s="105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</row>
    <row r="262" spans="1:35" ht="33" customHeight="1" x14ac:dyDescent="0.3">
      <c r="A262" s="100">
        <v>12816</v>
      </c>
      <c r="B262" s="159" t="s">
        <v>406</v>
      </c>
      <c r="C262" s="112">
        <v>44547</v>
      </c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4"/>
      <c r="Q262" s="104"/>
      <c r="R262" s="105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</row>
    <row r="263" spans="1:35" ht="33" customHeight="1" x14ac:dyDescent="0.3">
      <c r="A263" s="100">
        <v>12886</v>
      </c>
      <c r="B263" s="159" t="s">
        <v>410</v>
      </c>
      <c r="C263" s="112">
        <v>44547</v>
      </c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4"/>
      <c r="Q263" s="104"/>
      <c r="R263" s="105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</row>
    <row r="264" spans="1:35" ht="33" customHeight="1" x14ac:dyDescent="0.3">
      <c r="A264" s="100">
        <v>12888</v>
      </c>
      <c r="B264" s="159" t="s">
        <v>413</v>
      </c>
      <c r="C264" s="112">
        <v>44547</v>
      </c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4"/>
      <c r="Q264" s="104"/>
      <c r="R264" s="105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</row>
    <row r="265" spans="1:35" ht="33" customHeight="1" x14ac:dyDescent="0.3">
      <c r="A265" s="100">
        <v>13031</v>
      </c>
      <c r="B265" s="159" t="s">
        <v>121</v>
      </c>
      <c r="C265" s="112">
        <v>44547</v>
      </c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4"/>
      <c r="Q265" s="104"/>
      <c r="R265" s="105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</row>
    <row r="266" spans="1:35" ht="33" customHeight="1" x14ac:dyDescent="0.3">
      <c r="A266" s="100">
        <v>12891</v>
      </c>
      <c r="B266" s="159" t="s">
        <v>418</v>
      </c>
      <c r="C266" s="112">
        <v>44547</v>
      </c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4"/>
      <c r="Q266" s="104"/>
      <c r="R266" s="105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</row>
    <row r="267" spans="1:35" ht="33" customHeight="1" x14ac:dyDescent="0.3">
      <c r="A267" s="100">
        <v>12892</v>
      </c>
      <c r="B267" s="159" t="s">
        <v>419</v>
      </c>
      <c r="C267" s="112">
        <v>44547</v>
      </c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4"/>
      <c r="Q267" s="104"/>
      <c r="R267" s="105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</row>
    <row r="268" spans="1:35" ht="33" customHeight="1" x14ac:dyDescent="0.3">
      <c r="A268" s="100">
        <v>13112</v>
      </c>
      <c r="B268" s="159" t="s">
        <v>420</v>
      </c>
      <c r="C268" s="112">
        <v>44547</v>
      </c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4"/>
      <c r="Q268" s="104"/>
      <c r="R268" s="105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</row>
    <row r="269" spans="1:35" ht="33" customHeight="1" x14ac:dyDescent="0.3">
      <c r="A269" s="100">
        <v>12894</v>
      </c>
      <c r="B269" s="159" t="s">
        <v>422</v>
      </c>
      <c r="C269" s="112">
        <v>44547</v>
      </c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4"/>
      <c r="Q269" s="104"/>
      <c r="R269" s="105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</row>
    <row r="270" spans="1:35" ht="33" customHeight="1" x14ac:dyDescent="0.3">
      <c r="A270" s="100">
        <v>12896</v>
      </c>
      <c r="B270" s="159" t="s">
        <v>423</v>
      </c>
      <c r="C270" s="112">
        <v>44547</v>
      </c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4"/>
      <c r="Q270" s="104"/>
      <c r="R270" s="105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</row>
    <row r="271" spans="1:35" ht="33" customHeight="1" x14ac:dyDescent="0.3">
      <c r="A271" s="100">
        <v>12832</v>
      </c>
      <c r="B271" s="159" t="s">
        <v>434</v>
      </c>
      <c r="C271" s="112">
        <v>44547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4"/>
      <c r="Q271" s="104"/>
      <c r="R271" s="105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</row>
    <row r="272" spans="1:35" ht="33" customHeight="1" x14ac:dyDescent="0.3">
      <c r="A272" s="100">
        <v>12841</v>
      </c>
      <c r="B272" s="159" t="s">
        <v>438</v>
      </c>
      <c r="C272" s="112">
        <v>44547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4"/>
      <c r="Q272" s="104"/>
      <c r="R272" s="105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</row>
    <row r="273" spans="1:35" ht="33" customHeight="1" x14ac:dyDescent="0.3">
      <c r="A273" s="100">
        <v>12833</v>
      </c>
      <c r="B273" s="159" t="s">
        <v>442</v>
      </c>
      <c r="C273" s="112">
        <v>44547</v>
      </c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4"/>
      <c r="Q273" s="104"/>
      <c r="R273" s="105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</row>
    <row r="274" spans="1:35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</row>
    <row r="275" spans="1:35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</row>
    <row r="276" spans="1:35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</row>
    <row r="277" spans="1:35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</row>
    <row r="278" spans="1:35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</row>
    <row r="279" spans="1:35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</row>
    <row r="280" spans="1:35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</row>
    <row r="281" spans="1:35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</row>
    <row r="282" spans="1:35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</row>
    <row r="283" spans="1:35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</row>
    <row r="284" spans="1:35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</row>
    <row r="285" spans="1:35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</row>
    <row r="286" spans="1:35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</row>
    <row r="287" spans="1:35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</row>
    <row r="288" spans="1:35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</row>
    <row r="289" spans="1:35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</row>
    <row r="290" spans="1:35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</row>
    <row r="291" spans="1:35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</row>
    <row r="292" spans="1:35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</row>
    <row r="293" spans="1:35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</row>
    <row r="294" spans="1:35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</row>
    <row r="295" spans="1:35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</row>
    <row r="296" spans="1:35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</row>
    <row r="297" spans="1:35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</row>
    <row r="298" spans="1:35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</row>
    <row r="299" spans="1:35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</row>
    <row r="300" spans="1:35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</row>
    <row r="301" spans="1:35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</row>
    <row r="302" spans="1:35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</row>
    <row r="303" spans="1:35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</row>
    <row r="304" spans="1:35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</row>
    <row r="305" spans="1:35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</row>
    <row r="306" spans="1:35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</row>
    <row r="307" spans="1:35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</row>
    <row r="308" spans="1:35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</row>
    <row r="309" spans="1:35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</row>
    <row r="310" spans="1:35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</row>
    <row r="311" spans="1:35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</row>
    <row r="312" spans="1:35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</row>
    <row r="313" spans="1:35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</row>
    <row r="314" spans="1:35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</row>
    <row r="315" spans="1:35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</row>
    <row r="316" spans="1:35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</row>
    <row r="317" spans="1:35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</row>
    <row r="318" spans="1:35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</row>
    <row r="319" spans="1:35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</row>
    <row r="320" spans="1:35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</row>
    <row r="321" spans="1:35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</row>
    <row r="322" spans="1:35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</row>
    <row r="323" spans="1:35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</row>
    <row r="324" spans="1:35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</row>
    <row r="325" spans="1:35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</row>
    <row r="326" spans="1:35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</row>
    <row r="327" spans="1:35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</row>
    <row r="328" spans="1:35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</row>
    <row r="329" spans="1:35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</row>
    <row r="330" spans="1:35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</row>
    <row r="331" spans="1:35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</row>
    <row r="332" spans="1:35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</row>
    <row r="333" spans="1:35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</row>
    <row r="334" spans="1:35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</row>
    <row r="335" spans="1:35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</row>
    <row r="336" spans="1:35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</row>
    <row r="337" spans="1:35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</row>
    <row r="338" spans="1:35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</row>
    <row r="339" spans="1:35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</row>
    <row r="340" spans="1:35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</row>
    <row r="341" spans="1:35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</row>
    <row r="342" spans="1:35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</row>
    <row r="343" spans="1:35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</row>
    <row r="344" spans="1:35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</row>
    <row r="345" spans="1:35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</row>
    <row r="346" spans="1:35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</row>
    <row r="347" spans="1:35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</row>
    <row r="348" spans="1:35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</row>
    <row r="349" spans="1:35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</row>
    <row r="350" spans="1:35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</row>
    <row r="351" spans="1:35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</row>
    <row r="352" spans="1:35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</row>
    <row r="353" spans="1:35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</row>
    <row r="354" spans="1:35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</row>
    <row r="355" spans="1:35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</row>
    <row r="356" spans="1:35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</row>
    <row r="357" spans="1:35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</row>
    <row r="358" spans="1:35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</row>
    <row r="359" spans="1:35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</row>
    <row r="360" spans="1:35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</row>
    <row r="361" spans="1:35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</row>
    <row r="362" spans="1:35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</row>
    <row r="363" spans="1:35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</row>
    <row r="364" spans="1:35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</row>
    <row r="365" spans="1:35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</row>
    <row r="366" spans="1:35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</row>
    <row r="367" spans="1:35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</row>
    <row r="368" spans="1:35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</row>
    <row r="369" spans="1:35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</row>
    <row r="370" spans="1:35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</row>
    <row r="371" spans="1:35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</row>
    <row r="372" spans="1:35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</row>
    <row r="373" spans="1:35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</row>
    <row r="374" spans="1:35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</row>
    <row r="375" spans="1:35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</row>
    <row r="376" spans="1:35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</row>
    <row r="377" spans="1:35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</row>
    <row r="378" spans="1:35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</row>
    <row r="379" spans="1:35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</row>
    <row r="380" spans="1:35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</row>
    <row r="381" spans="1:35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</row>
    <row r="382" spans="1:35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</row>
    <row r="383" spans="1:35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</row>
    <row r="384" spans="1:35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</row>
    <row r="385" spans="1:35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</row>
    <row r="386" spans="1:35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</row>
    <row r="387" spans="1:35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</row>
    <row r="388" spans="1:35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</row>
    <row r="389" spans="1:35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</row>
    <row r="390" spans="1:35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</row>
    <row r="391" spans="1:35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</row>
    <row r="392" spans="1:35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</row>
    <row r="393" spans="1:35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</row>
    <row r="394" spans="1:35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</row>
    <row r="395" spans="1:35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</row>
    <row r="396" spans="1:35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</row>
    <row r="397" spans="1:35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</row>
    <row r="398" spans="1:35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</row>
    <row r="399" spans="1:35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</row>
    <row r="400" spans="1:35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</row>
    <row r="401" spans="1:35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</row>
    <row r="402" spans="1:35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</row>
    <row r="403" spans="1:35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</row>
    <row r="404" spans="1:35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</row>
    <row r="405" spans="1:35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</row>
    <row r="406" spans="1:35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</row>
    <row r="407" spans="1:35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</row>
    <row r="408" spans="1:35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</row>
    <row r="409" spans="1:35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</row>
    <row r="410" spans="1:35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</row>
    <row r="411" spans="1:35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</row>
    <row r="412" spans="1:35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</row>
    <row r="413" spans="1:35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</row>
    <row r="414" spans="1:35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</row>
    <row r="415" spans="1:35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</row>
    <row r="416" spans="1:35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</row>
    <row r="417" spans="1:35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</row>
    <row r="418" spans="1:35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</row>
    <row r="419" spans="1:35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</row>
    <row r="420" spans="1:35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</row>
    <row r="421" spans="1:35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</row>
    <row r="422" spans="1:35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</row>
    <row r="423" spans="1:35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</row>
    <row r="424" spans="1:35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</row>
    <row r="425" spans="1:35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</row>
    <row r="426" spans="1:35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</row>
    <row r="427" spans="1:35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</row>
    <row r="428" spans="1:35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</row>
    <row r="429" spans="1:35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</row>
    <row r="430" spans="1:35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</row>
    <row r="431" spans="1:35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</row>
    <row r="432" spans="1:35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</row>
    <row r="433" spans="1:35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</row>
    <row r="434" spans="1:35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</row>
    <row r="435" spans="1:35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</row>
    <row r="436" spans="1:35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</row>
    <row r="437" spans="1:35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</row>
    <row r="438" spans="1:35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</row>
    <row r="439" spans="1:35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</row>
    <row r="440" spans="1:35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</row>
    <row r="441" spans="1:35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</row>
    <row r="442" spans="1:35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</row>
    <row r="443" spans="1:35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</row>
    <row r="444" spans="1:35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</row>
    <row r="445" spans="1:35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</row>
    <row r="446" spans="1:35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</row>
    <row r="447" spans="1:35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</row>
    <row r="448" spans="1:35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</row>
    <row r="449" spans="1:35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</row>
    <row r="450" spans="1:35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</row>
    <row r="451" spans="1:35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</row>
    <row r="452" spans="1:35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</row>
    <row r="453" spans="1:35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</row>
    <row r="454" spans="1:35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</row>
    <row r="455" spans="1:35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</row>
    <row r="456" spans="1:35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</row>
    <row r="457" spans="1:35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</row>
    <row r="458" spans="1:35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</row>
    <row r="459" spans="1:35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</row>
    <row r="460" spans="1:35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</row>
    <row r="461" spans="1:35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</row>
    <row r="462" spans="1:35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</row>
    <row r="463" spans="1:35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</row>
    <row r="464" spans="1:35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</row>
    <row r="465" spans="1:35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</row>
    <row r="466" spans="1:35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</row>
    <row r="467" spans="1:35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</row>
    <row r="468" spans="1:35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</row>
    <row r="469" spans="1:35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</row>
    <row r="470" spans="1:35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</row>
    <row r="471" spans="1:35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</row>
    <row r="472" spans="1:35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</row>
    <row r="473" spans="1:35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</row>
    <row r="474" spans="1:35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</row>
    <row r="475" spans="1:35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</row>
    <row r="476" spans="1:35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</row>
    <row r="477" spans="1:35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</row>
    <row r="478" spans="1:35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</row>
    <row r="479" spans="1:35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</row>
    <row r="480" spans="1:35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</row>
    <row r="481" spans="1:35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</row>
    <row r="482" spans="1:35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</row>
    <row r="483" spans="1:35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</row>
    <row r="484" spans="1:35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</row>
    <row r="485" spans="1:35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</row>
    <row r="486" spans="1:35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</row>
    <row r="487" spans="1:35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</row>
    <row r="488" spans="1:35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</row>
    <row r="489" spans="1:35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</row>
    <row r="490" spans="1:35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</row>
    <row r="491" spans="1:35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</row>
    <row r="492" spans="1:35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</row>
    <row r="493" spans="1:35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</row>
    <row r="494" spans="1:35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</row>
    <row r="495" spans="1:35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</row>
    <row r="496" spans="1:35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</row>
    <row r="497" spans="1:35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</row>
    <row r="498" spans="1:35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</row>
    <row r="499" spans="1:35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</row>
    <row r="500" spans="1:35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</row>
    <row r="501" spans="1:35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</row>
    <row r="502" spans="1:35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</row>
    <row r="503" spans="1:35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</row>
    <row r="504" spans="1:35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</row>
    <row r="505" spans="1:35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</row>
    <row r="506" spans="1:35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</row>
    <row r="507" spans="1:35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</row>
    <row r="508" spans="1:35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</row>
    <row r="509" spans="1:35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</row>
    <row r="510" spans="1:35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</row>
    <row r="511" spans="1:35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</row>
    <row r="512" spans="1:35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</row>
    <row r="513" spans="1:35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</row>
    <row r="514" spans="1:35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</row>
    <row r="515" spans="1:35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</row>
    <row r="516" spans="1:35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</row>
    <row r="517" spans="1:35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</row>
    <row r="518" spans="1:35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</row>
    <row r="519" spans="1:35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</row>
    <row r="520" spans="1:35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</row>
    <row r="521" spans="1:35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</row>
    <row r="522" spans="1:35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</row>
    <row r="523" spans="1:35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</row>
    <row r="524" spans="1:35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</row>
    <row r="525" spans="1:35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</row>
    <row r="526" spans="1:35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</row>
    <row r="527" spans="1:35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</row>
    <row r="528" spans="1:35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</row>
    <row r="529" spans="1:35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</row>
    <row r="530" spans="1:35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</row>
    <row r="531" spans="1:35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</row>
    <row r="532" spans="1:35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</row>
    <row r="533" spans="1:35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</row>
    <row r="534" spans="1:35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</row>
    <row r="535" spans="1:35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</row>
    <row r="536" spans="1:35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</row>
    <row r="537" spans="1:35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</row>
    <row r="538" spans="1:35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</row>
    <row r="539" spans="1:35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</row>
    <row r="540" spans="1:35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</row>
    <row r="541" spans="1:35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</row>
    <row r="542" spans="1:35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</row>
    <row r="543" spans="1:35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</row>
    <row r="544" spans="1:35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</row>
    <row r="545" spans="1:35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</row>
    <row r="546" spans="1:35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</row>
    <row r="547" spans="1:35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</row>
    <row r="548" spans="1:35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</row>
    <row r="549" spans="1:35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</row>
    <row r="550" spans="1:35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</row>
    <row r="551" spans="1:35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</row>
    <row r="552" spans="1:35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</row>
    <row r="553" spans="1:35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</row>
    <row r="554" spans="1:35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</row>
    <row r="555" spans="1:35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</row>
    <row r="556" spans="1:35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</row>
    <row r="557" spans="1:35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</row>
    <row r="558" spans="1:35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</row>
    <row r="559" spans="1:35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</row>
    <row r="560" spans="1:35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</row>
    <row r="561" spans="1:35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</row>
    <row r="562" spans="1:35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</row>
    <row r="563" spans="1:35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</row>
    <row r="564" spans="1:35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</row>
    <row r="565" spans="1:35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</row>
    <row r="566" spans="1:35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</row>
    <row r="567" spans="1:35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</row>
    <row r="568" spans="1:35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</row>
    <row r="569" spans="1:35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</row>
    <row r="570" spans="1:35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</row>
    <row r="571" spans="1:35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</row>
    <row r="572" spans="1:35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</row>
    <row r="573" spans="1:35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</row>
    <row r="574" spans="1:35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</row>
    <row r="575" spans="1:35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</row>
    <row r="576" spans="1:35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</row>
    <row r="577" spans="1:35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</row>
    <row r="578" spans="1:35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</row>
    <row r="579" spans="1:35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</row>
    <row r="580" spans="1:35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</row>
    <row r="581" spans="1:35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</row>
    <row r="582" spans="1:35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</row>
    <row r="583" spans="1:35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</row>
    <row r="584" spans="1:35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</row>
    <row r="585" spans="1:35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</row>
    <row r="586" spans="1:35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</row>
    <row r="587" spans="1:35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</row>
    <row r="588" spans="1:35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</row>
    <row r="589" spans="1:35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</row>
    <row r="590" spans="1:35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</row>
    <row r="591" spans="1:35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</row>
    <row r="592" spans="1:35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</row>
    <row r="593" spans="1:35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</row>
    <row r="594" spans="1:35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</row>
    <row r="595" spans="1:35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</row>
    <row r="596" spans="1:35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</row>
    <row r="597" spans="1:35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</row>
    <row r="598" spans="1:35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</row>
    <row r="599" spans="1:35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</row>
    <row r="600" spans="1:35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</row>
    <row r="601" spans="1:35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</row>
    <row r="602" spans="1:35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</row>
    <row r="603" spans="1:35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</row>
    <row r="604" spans="1:35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</row>
    <row r="605" spans="1:35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</row>
    <row r="606" spans="1:35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</row>
    <row r="607" spans="1:35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</row>
    <row r="608" spans="1:35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</row>
    <row r="609" spans="1:35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</row>
    <row r="610" spans="1:35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</row>
    <row r="611" spans="1:35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</row>
    <row r="612" spans="1:35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</row>
    <row r="613" spans="1:35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</row>
    <row r="614" spans="1:35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</row>
    <row r="615" spans="1:35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</row>
    <row r="616" spans="1:35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</row>
    <row r="617" spans="1:35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</row>
    <row r="618" spans="1:35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</row>
    <row r="619" spans="1:35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</row>
    <row r="620" spans="1:35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</row>
    <row r="621" spans="1:35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</row>
    <row r="622" spans="1:35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</row>
    <row r="623" spans="1:35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</row>
    <row r="624" spans="1:35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</row>
    <row r="625" spans="1:35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</row>
    <row r="626" spans="1:35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</row>
    <row r="627" spans="1:35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</row>
    <row r="628" spans="1:35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</row>
    <row r="629" spans="1:35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</row>
    <row r="630" spans="1:35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</row>
    <row r="631" spans="1:35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</row>
    <row r="632" spans="1:35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</row>
    <row r="633" spans="1:35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</row>
    <row r="634" spans="1:35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</row>
    <row r="635" spans="1:35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</row>
    <row r="636" spans="1:35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</row>
    <row r="637" spans="1:35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</row>
    <row r="638" spans="1:35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</row>
    <row r="639" spans="1:35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</row>
    <row r="640" spans="1:35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</row>
    <row r="641" spans="1:35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</row>
    <row r="642" spans="1:35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</row>
    <row r="643" spans="1:35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</row>
    <row r="644" spans="1:35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</row>
    <row r="645" spans="1:35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</row>
    <row r="646" spans="1:35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</row>
    <row r="647" spans="1:35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</row>
    <row r="648" spans="1:35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</row>
    <row r="649" spans="1:35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</row>
    <row r="650" spans="1:35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</row>
    <row r="651" spans="1:35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</row>
    <row r="652" spans="1:35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</row>
    <row r="653" spans="1:35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</row>
    <row r="654" spans="1:35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</row>
    <row r="655" spans="1:35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</row>
    <row r="656" spans="1:35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</row>
    <row r="657" spans="1:35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</row>
    <row r="658" spans="1:35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</row>
    <row r="659" spans="1:35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</row>
    <row r="660" spans="1:35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</row>
    <row r="661" spans="1:35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</row>
    <row r="662" spans="1:35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</row>
    <row r="663" spans="1:35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</row>
    <row r="664" spans="1:35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</row>
    <row r="665" spans="1:35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</row>
    <row r="666" spans="1:35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</row>
    <row r="667" spans="1:35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</row>
    <row r="668" spans="1:35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</row>
    <row r="669" spans="1:35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</row>
    <row r="670" spans="1:35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</row>
    <row r="671" spans="1:35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</row>
    <row r="672" spans="1:35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</row>
    <row r="673" spans="1:35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</row>
    <row r="674" spans="1:35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</row>
    <row r="675" spans="1:35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</row>
    <row r="676" spans="1:35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</row>
    <row r="677" spans="1:35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</row>
    <row r="678" spans="1:35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</row>
    <row r="679" spans="1:35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</row>
    <row r="680" spans="1:35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</row>
    <row r="681" spans="1:35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</row>
    <row r="682" spans="1:35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</row>
    <row r="683" spans="1:35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</row>
    <row r="684" spans="1:35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</row>
    <row r="685" spans="1:35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</row>
    <row r="686" spans="1:35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</row>
    <row r="687" spans="1:35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</row>
    <row r="688" spans="1:35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</row>
    <row r="689" spans="1:35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</row>
    <row r="690" spans="1:35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</row>
    <row r="691" spans="1:35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</row>
    <row r="692" spans="1:35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</row>
    <row r="693" spans="1:35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</row>
    <row r="694" spans="1:35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</row>
    <row r="695" spans="1:35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</row>
    <row r="696" spans="1:35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</row>
    <row r="697" spans="1:35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</row>
    <row r="698" spans="1:35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</row>
    <row r="699" spans="1:35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</row>
    <row r="700" spans="1:35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</row>
    <row r="701" spans="1:35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</row>
    <row r="702" spans="1:35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</row>
    <row r="703" spans="1:35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</row>
    <row r="704" spans="1:35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</row>
    <row r="705" spans="1:35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</row>
    <row r="706" spans="1:35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</row>
    <row r="707" spans="1:35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</row>
    <row r="708" spans="1:35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</row>
    <row r="709" spans="1:35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</row>
    <row r="710" spans="1:35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</row>
    <row r="711" spans="1:35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</row>
    <row r="712" spans="1:35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</row>
    <row r="713" spans="1:35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</row>
    <row r="714" spans="1:35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</row>
    <row r="715" spans="1:35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</row>
    <row r="716" spans="1:35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</row>
    <row r="717" spans="1:35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</row>
    <row r="718" spans="1:35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</row>
    <row r="719" spans="1:35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</row>
    <row r="720" spans="1:35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</row>
    <row r="721" spans="1:35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</row>
    <row r="722" spans="1:35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</row>
    <row r="723" spans="1:35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</row>
    <row r="724" spans="1:35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</row>
    <row r="725" spans="1:35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</row>
    <row r="726" spans="1:35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</row>
    <row r="727" spans="1:35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</row>
    <row r="728" spans="1:35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</row>
    <row r="729" spans="1:35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</row>
    <row r="730" spans="1:35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</row>
    <row r="731" spans="1:35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</row>
    <row r="732" spans="1:35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</row>
    <row r="733" spans="1:35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</row>
    <row r="734" spans="1:35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</row>
    <row r="735" spans="1:35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</row>
    <row r="736" spans="1:35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</row>
    <row r="737" spans="1:35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</row>
    <row r="738" spans="1:35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</row>
    <row r="739" spans="1:35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</row>
    <row r="740" spans="1:35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</row>
    <row r="741" spans="1:35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</row>
    <row r="742" spans="1:35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</row>
    <row r="743" spans="1:35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</row>
    <row r="744" spans="1:35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</row>
    <row r="745" spans="1:35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</row>
    <row r="746" spans="1:35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</row>
    <row r="747" spans="1:35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</row>
    <row r="748" spans="1:35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</row>
    <row r="749" spans="1:35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</row>
    <row r="750" spans="1:35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</row>
    <row r="751" spans="1:35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</row>
    <row r="752" spans="1:35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</row>
    <row r="753" spans="1:35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</row>
    <row r="754" spans="1:35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</row>
    <row r="755" spans="1:35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</row>
    <row r="756" spans="1:35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</row>
    <row r="757" spans="1:35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</row>
    <row r="758" spans="1:35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</row>
    <row r="759" spans="1:35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</row>
    <row r="760" spans="1:35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</row>
    <row r="761" spans="1:35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</row>
    <row r="762" spans="1:35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</row>
    <row r="763" spans="1:35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</row>
    <row r="764" spans="1:35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</row>
    <row r="765" spans="1:35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</row>
    <row r="766" spans="1:35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</row>
    <row r="767" spans="1:35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</row>
    <row r="768" spans="1:35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</row>
    <row r="769" spans="1:35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</row>
    <row r="770" spans="1:35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</row>
    <row r="771" spans="1:35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</row>
    <row r="772" spans="1:35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</row>
    <row r="773" spans="1:35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</row>
    <row r="774" spans="1:35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</row>
    <row r="775" spans="1:35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</row>
    <row r="776" spans="1:35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</row>
    <row r="777" spans="1:35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</row>
    <row r="778" spans="1:35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</row>
    <row r="779" spans="1:35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</row>
    <row r="780" spans="1:35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</row>
    <row r="781" spans="1:35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</row>
    <row r="782" spans="1:35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</row>
    <row r="783" spans="1:35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</row>
    <row r="784" spans="1:35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</row>
    <row r="785" spans="1:35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</row>
    <row r="786" spans="1:35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</row>
    <row r="787" spans="1:35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</row>
    <row r="788" spans="1:35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</row>
    <row r="789" spans="1:35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</row>
    <row r="790" spans="1:35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</row>
    <row r="791" spans="1:35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</row>
    <row r="792" spans="1:35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</row>
    <row r="793" spans="1:35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</row>
    <row r="794" spans="1:35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</row>
    <row r="795" spans="1:35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</row>
    <row r="796" spans="1:35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</row>
    <row r="797" spans="1:35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</row>
    <row r="798" spans="1:35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</row>
    <row r="799" spans="1:35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</row>
    <row r="800" spans="1:35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</row>
    <row r="801" spans="1:35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</row>
    <row r="802" spans="1:35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</row>
    <row r="803" spans="1:35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</row>
    <row r="804" spans="1:35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</row>
    <row r="805" spans="1:35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</row>
    <row r="806" spans="1:35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</row>
    <row r="807" spans="1:35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</row>
    <row r="808" spans="1:35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</row>
    <row r="809" spans="1:35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</row>
    <row r="810" spans="1:35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</row>
    <row r="811" spans="1:35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</row>
    <row r="812" spans="1:35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</row>
    <row r="813" spans="1:35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</row>
    <row r="814" spans="1:35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</row>
    <row r="815" spans="1:35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</row>
    <row r="816" spans="1:35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</row>
    <row r="817" spans="1:35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</row>
    <row r="818" spans="1:35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</row>
    <row r="819" spans="1:35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</row>
    <row r="820" spans="1:35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</row>
    <row r="821" spans="1:35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</row>
    <row r="822" spans="1:35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</row>
    <row r="823" spans="1:35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</row>
    <row r="824" spans="1:35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</row>
    <row r="825" spans="1:35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</row>
    <row r="826" spans="1:35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</row>
    <row r="827" spans="1:35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</row>
    <row r="828" spans="1:35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</row>
    <row r="829" spans="1:35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</row>
    <row r="830" spans="1:35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</row>
    <row r="831" spans="1:35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</row>
    <row r="832" spans="1:35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</row>
    <row r="833" spans="1:35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</row>
    <row r="834" spans="1:35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</row>
    <row r="835" spans="1:35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</row>
    <row r="836" spans="1:35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</row>
    <row r="837" spans="1:35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</row>
    <row r="838" spans="1:35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</row>
    <row r="839" spans="1:35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</row>
    <row r="840" spans="1:35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</row>
    <row r="841" spans="1:35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</row>
    <row r="842" spans="1:35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</row>
    <row r="843" spans="1:35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</row>
    <row r="844" spans="1:35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</row>
    <row r="845" spans="1:35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</row>
    <row r="846" spans="1:35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</row>
    <row r="847" spans="1:35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</row>
    <row r="848" spans="1:35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</row>
    <row r="849" spans="1:35" ht="16.5" customHeight="1" x14ac:dyDescent="0.35">
      <c r="A849" s="140"/>
      <c r="B849" s="160"/>
      <c r="C849" s="141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</row>
    <row r="850" spans="1:35" ht="16.5" customHeight="1" x14ac:dyDescent="0.35">
      <c r="A850" s="140"/>
      <c r="B850" s="160"/>
      <c r="C850" s="141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</row>
    <row r="851" spans="1:35" ht="16.5" customHeight="1" x14ac:dyDescent="0.35">
      <c r="A851" s="140"/>
      <c r="B851" s="160"/>
      <c r="C851" s="141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</row>
    <row r="852" spans="1:35" ht="16.5" customHeight="1" x14ac:dyDescent="0.35">
      <c r="A852" s="140"/>
      <c r="B852" s="160"/>
      <c r="C852" s="141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</row>
    <row r="853" spans="1:35" ht="16.5" customHeight="1" x14ac:dyDescent="0.35">
      <c r="A853" s="140"/>
      <c r="B853" s="160"/>
      <c r="C853" s="141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</row>
    <row r="854" spans="1:35" ht="16.5" customHeight="1" x14ac:dyDescent="0.35">
      <c r="A854" s="140"/>
      <c r="B854" s="160"/>
      <c r="C854" s="141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</row>
    <row r="855" spans="1:35" ht="16.5" customHeight="1" x14ac:dyDescent="0.35">
      <c r="A855" s="140"/>
      <c r="B855" s="160"/>
      <c r="C855" s="141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</row>
    <row r="856" spans="1:35" ht="16.5" customHeight="1" x14ac:dyDescent="0.35">
      <c r="A856" s="140"/>
      <c r="B856" s="160"/>
      <c r="C856" s="141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</row>
    <row r="857" spans="1:35" ht="16.5" customHeight="1" x14ac:dyDescent="0.35">
      <c r="A857" s="140"/>
      <c r="B857" s="160"/>
      <c r="C857" s="141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</row>
    <row r="858" spans="1:35" ht="16.5" customHeight="1" x14ac:dyDescent="0.35">
      <c r="A858" s="140"/>
      <c r="B858" s="160"/>
      <c r="C858" s="141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</row>
    <row r="859" spans="1:35" ht="16.5" customHeight="1" x14ac:dyDescent="0.35">
      <c r="A859" s="140"/>
      <c r="B859" s="160"/>
      <c r="C859" s="141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</row>
    <row r="860" spans="1:35" ht="16.5" customHeight="1" x14ac:dyDescent="0.35">
      <c r="A860" s="140"/>
      <c r="B860" s="160"/>
      <c r="C860" s="141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</row>
    <row r="861" spans="1:35" ht="16.5" customHeight="1" x14ac:dyDescent="0.35">
      <c r="A861" s="140"/>
      <c r="B861" s="160"/>
      <c r="C861" s="141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</row>
    <row r="862" spans="1:35" ht="16.5" customHeight="1" x14ac:dyDescent="0.35">
      <c r="A862" s="140"/>
      <c r="B862" s="160"/>
      <c r="C862" s="141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</row>
    <row r="863" spans="1:35" ht="16.5" customHeight="1" x14ac:dyDescent="0.35">
      <c r="A863" s="140"/>
      <c r="B863" s="160"/>
      <c r="C863" s="141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</row>
    <row r="864" spans="1:35" ht="16.5" customHeight="1" x14ac:dyDescent="0.35">
      <c r="A864" s="140"/>
      <c r="B864" s="160"/>
      <c r="C864" s="141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</row>
    <row r="865" spans="1:35" ht="16.5" customHeight="1" x14ac:dyDescent="0.35">
      <c r="A865" s="140"/>
      <c r="B865" s="160"/>
      <c r="C865" s="141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</row>
    <row r="866" spans="1:35" ht="16.5" customHeight="1" x14ac:dyDescent="0.35">
      <c r="A866" s="140"/>
      <c r="B866" s="160"/>
      <c r="C866" s="141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</row>
    <row r="867" spans="1:35" ht="16.5" customHeight="1" x14ac:dyDescent="0.35">
      <c r="A867" s="140"/>
      <c r="B867" s="160"/>
      <c r="C867" s="141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</row>
    <row r="868" spans="1:35" ht="16.5" customHeight="1" x14ac:dyDescent="0.35">
      <c r="A868" s="140"/>
      <c r="B868" s="160"/>
      <c r="C868" s="141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</row>
    <row r="869" spans="1:35" ht="16.5" customHeight="1" x14ac:dyDescent="0.35">
      <c r="A869" s="140"/>
      <c r="B869" s="160"/>
      <c r="C869" s="141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</row>
    <row r="870" spans="1:35" ht="16.5" customHeight="1" x14ac:dyDescent="0.35">
      <c r="A870" s="140"/>
      <c r="B870" s="160"/>
      <c r="C870" s="141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</row>
    <row r="871" spans="1:35" ht="16.5" customHeight="1" x14ac:dyDescent="0.35">
      <c r="A871" s="140"/>
      <c r="B871" s="160"/>
      <c r="C871" s="141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</row>
    <row r="872" spans="1:35" ht="16.5" customHeight="1" x14ac:dyDescent="0.35">
      <c r="A872" s="140"/>
      <c r="B872" s="160"/>
      <c r="C872" s="141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</row>
    <row r="873" spans="1:35" ht="16.5" customHeight="1" x14ac:dyDescent="0.35">
      <c r="A873" s="140"/>
      <c r="B873" s="160"/>
      <c r="C873" s="141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</row>
    <row r="874" spans="1:35" ht="16.5" customHeight="1" x14ac:dyDescent="0.35">
      <c r="A874" s="140"/>
      <c r="B874" s="160"/>
      <c r="C874" s="141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</row>
    <row r="875" spans="1:35" ht="16.5" customHeight="1" x14ac:dyDescent="0.35">
      <c r="A875" s="140"/>
      <c r="B875" s="160"/>
      <c r="C875" s="141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</row>
    <row r="876" spans="1:35" ht="16.5" customHeight="1" x14ac:dyDescent="0.35">
      <c r="A876" s="140"/>
      <c r="B876" s="160"/>
      <c r="C876" s="141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</row>
    <row r="877" spans="1:35" ht="16.5" customHeight="1" x14ac:dyDescent="0.35">
      <c r="A877" s="140"/>
      <c r="B877" s="160"/>
      <c r="C877" s="141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</row>
    <row r="878" spans="1:35" ht="16.5" customHeight="1" x14ac:dyDescent="0.35">
      <c r="A878" s="140"/>
      <c r="B878" s="160"/>
      <c r="C878" s="141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</row>
    <row r="879" spans="1:35" ht="16.5" customHeight="1" x14ac:dyDescent="0.35">
      <c r="A879" s="140"/>
      <c r="B879" s="160"/>
      <c r="C879" s="141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</row>
    <row r="880" spans="1:35" ht="16.5" customHeight="1" x14ac:dyDescent="0.35">
      <c r="A880" s="140"/>
      <c r="B880" s="160"/>
      <c r="C880" s="141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</row>
    <row r="881" spans="1:35" ht="16.5" customHeight="1" x14ac:dyDescent="0.35">
      <c r="A881" s="140"/>
      <c r="B881" s="160"/>
      <c r="C881" s="141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</row>
    <row r="882" spans="1:35" ht="16.5" customHeight="1" x14ac:dyDescent="0.35">
      <c r="A882" s="140"/>
      <c r="B882" s="160"/>
      <c r="C882" s="141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</row>
    <row r="883" spans="1:35" ht="16.5" customHeight="1" x14ac:dyDescent="0.35">
      <c r="A883" s="140"/>
      <c r="B883" s="160"/>
      <c r="C883" s="141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</row>
    <row r="884" spans="1:35" ht="16.5" customHeight="1" x14ac:dyDescent="0.35">
      <c r="A884" s="140"/>
      <c r="B884" s="160"/>
      <c r="C884" s="141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</row>
    <row r="885" spans="1:35" ht="16.5" customHeight="1" x14ac:dyDescent="0.35">
      <c r="A885" s="140"/>
      <c r="B885" s="160"/>
      <c r="C885" s="141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</row>
    <row r="886" spans="1:35" ht="16.5" customHeight="1" x14ac:dyDescent="0.35">
      <c r="A886" s="140"/>
      <c r="B886" s="160"/>
      <c r="C886" s="141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</row>
    <row r="887" spans="1:35" ht="16.5" customHeight="1" x14ac:dyDescent="0.35">
      <c r="A887" s="140"/>
      <c r="B887" s="160"/>
      <c r="C887" s="141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</row>
    <row r="888" spans="1:35" ht="16.5" customHeight="1" x14ac:dyDescent="0.35">
      <c r="A888" s="140"/>
      <c r="B888" s="160"/>
      <c r="C888" s="141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</row>
    <row r="889" spans="1:35" ht="16.5" customHeight="1" x14ac:dyDescent="0.35">
      <c r="A889" s="140"/>
      <c r="B889" s="160"/>
      <c r="C889" s="141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</row>
    <row r="890" spans="1:35" ht="16.5" customHeight="1" x14ac:dyDescent="0.35">
      <c r="A890" s="140"/>
      <c r="B890" s="160"/>
      <c r="C890" s="141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</row>
    <row r="891" spans="1:35" ht="16.5" customHeight="1" x14ac:dyDescent="0.35">
      <c r="A891" s="140"/>
      <c r="B891" s="160"/>
      <c r="C891" s="141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</row>
    <row r="892" spans="1:35" ht="16.5" customHeight="1" x14ac:dyDescent="0.35">
      <c r="A892" s="140"/>
      <c r="B892" s="160"/>
      <c r="C892" s="141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</row>
    <row r="893" spans="1:35" ht="16.5" customHeight="1" x14ac:dyDescent="0.35">
      <c r="A893" s="140"/>
      <c r="B893" s="160"/>
      <c r="C893" s="141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</row>
    <row r="894" spans="1:35" ht="16.5" customHeight="1" x14ac:dyDescent="0.35">
      <c r="A894" s="140"/>
      <c r="B894" s="160"/>
      <c r="C894" s="141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</row>
    <row r="895" spans="1:35" ht="16.5" customHeight="1" x14ac:dyDescent="0.35">
      <c r="A895" s="140"/>
      <c r="B895" s="160"/>
      <c r="C895" s="141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</row>
    <row r="896" spans="1:35" ht="16.5" customHeight="1" x14ac:dyDescent="0.35">
      <c r="A896" s="140"/>
      <c r="B896" s="160"/>
      <c r="C896" s="141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</row>
    <row r="897" spans="1:35" ht="16.5" customHeight="1" x14ac:dyDescent="0.35">
      <c r="A897" s="140"/>
      <c r="B897" s="160"/>
      <c r="C897" s="141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</row>
    <row r="898" spans="1:35" ht="16.5" customHeight="1" x14ac:dyDescent="0.35">
      <c r="A898" s="140"/>
      <c r="B898" s="160"/>
      <c r="C898" s="141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</row>
    <row r="899" spans="1:35" ht="16.5" customHeight="1" x14ac:dyDescent="0.35">
      <c r="A899" s="140"/>
      <c r="B899" s="160"/>
      <c r="C899" s="141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</row>
    <row r="900" spans="1:35" ht="16.5" customHeight="1" x14ac:dyDescent="0.35">
      <c r="A900" s="140"/>
      <c r="B900" s="160"/>
      <c r="C900" s="141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</row>
    <row r="901" spans="1:35" ht="16.5" customHeight="1" x14ac:dyDescent="0.35">
      <c r="A901" s="140"/>
      <c r="B901" s="160"/>
      <c r="C901" s="141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</row>
  </sheetData>
  <autoFilter ref="A1:R195" xr:uid="{00000000-0001-0000-0600-000000000000}"/>
  <pageMargins left="0.51180555555555496" right="0.51180555555555496" top="0.78749999999999998" bottom="0.78749999999999998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902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</row>
    <row r="2" spans="1:36" ht="33" customHeight="1" x14ac:dyDescent="0.3">
      <c r="A2" s="93">
        <v>2900</v>
      </c>
      <c r="B2" s="158" t="s">
        <v>28</v>
      </c>
      <c r="C2" s="94">
        <v>44309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6"/>
      <c r="Q2" s="97"/>
      <c r="R2" s="98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00">
        <v>12900</v>
      </c>
      <c r="B3" s="159" t="s">
        <v>428</v>
      </c>
      <c r="C3" s="101">
        <v>44309</v>
      </c>
      <c r="D3" s="102">
        <v>6.9539007092198579</v>
      </c>
      <c r="E3" s="102">
        <v>6.8589971550497868</v>
      </c>
      <c r="F3" s="102">
        <v>7.0705705705705704</v>
      </c>
      <c r="G3" s="102">
        <v>7.1813953488372091</v>
      </c>
      <c r="H3" s="102">
        <v>6.9118735083532217</v>
      </c>
      <c r="I3" s="102">
        <v>7.0660018993352329</v>
      </c>
      <c r="J3" s="102">
        <v>6.8791747337850921</v>
      </c>
      <c r="K3" s="102">
        <v>7.0696864111498261</v>
      </c>
      <c r="L3" s="102">
        <v>7.1479432282896322</v>
      </c>
      <c r="M3" s="102">
        <v>7.0485276073619634</v>
      </c>
      <c r="N3" s="102">
        <v>7.2466793168880459</v>
      </c>
      <c r="O3" s="102">
        <v>7.4005421686746988</v>
      </c>
      <c r="P3" s="103">
        <v>7.2367066895368781</v>
      </c>
      <c r="Q3" s="104">
        <v>7.0819074486582538</v>
      </c>
      <c r="R3" s="105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00">
        <v>12901</v>
      </c>
      <c r="B4" s="159" t="s">
        <v>29</v>
      </c>
      <c r="C4" s="101">
        <v>44309</v>
      </c>
      <c r="D4" s="102">
        <v>7.094736842105263</v>
      </c>
      <c r="E4" s="102">
        <v>7.2735562310030399</v>
      </c>
      <c r="F4" s="102">
        <v>7.0705705705705704</v>
      </c>
      <c r="G4" s="102">
        <v>7.1813953488372091</v>
      </c>
      <c r="H4" s="102">
        <v>7.0124416796267495</v>
      </c>
      <c r="I4" s="102">
        <v>7.4251134644478061</v>
      </c>
      <c r="J4" s="102">
        <v>6.94585448392555</v>
      </c>
      <c r="K4" s="102">
        <v>7.0696864111498261</v>
      </c>
      <c r="L4" s="102">
        <v>7.3913043478260869</v>
      </c>
      <c r="M4" s="102">
        <v>7.126279863481229</v>
      </c>
      <c r="N4" s="102">
        <v>7.2466793168880459</v>
      </c>
      <c r="O4" s="102">
        <v>7.8795986622073579</v>
      </c>
      <c r="P4" s="103">
        <v>7.2367066895368781</v>
      </c>
      <c r="Q4" s="104">
        <v>7.224163736072005</v>
      </c>
      <c r="R4" s="105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36" ht="33" customHeight="1" x14ac:dyDescent="0.3">
      <c r="A5" s="100">
        <v>12902</v>
      </c>
      <c r="B5" s="159" t="s">
        <v>429</v>
      </c>
      <c r="C5" s="101">
        <v>44309</v>
      </c>
      <c r="D5" s="102">
        <v>6.9276297335203365</v>
      </c>
      <c r="E5" s="102">
        <v>6.7823735955056179</v>
      </c>
      <c r="F5" s="102"/>
      <c r="G5" s="102"/>
      <c r="H5" s="102">
        <v>6.8936425148012406</v>
      </c>
      <c r="I5" s="102">
        <v>6.9991551675584338</v>
      </c>
      <c r="J5" s="102">
        <v>6.8680457497881955</v>
      </c>
      <c r="K5" s="102"/>
      <c r="L5" s="102">
        <v>7.1070525428491154</v>
      </c>
      <c r="M5" s="102">
        <v>7.035468615649183</v>
      </c>
      <c r="N5" s="102"/>
      <c r="O5" s="102">
        <v>7.3198902027027026</v>
      </c>
      <c r="P5" s="103"/>
      <c r="Q5" s="104">
        <v>6.9901893525880032</v>
      </c>
      <c r="R5" s="10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36" ht="33" customHeight="1" x14ac:dyDescent="0.3">
      <c r="A6" s="100">
        <v>13000</v>
      </c>
      <c r="B6" s="159" t="s">
        <v>40</v>
      </c>
      <c r="C6" s="101">
        <v>44309</v>
      </c>
      <c r="D6" s="102">
        <v>7.2692307692307692</v>
      </c>
      <c r="E6" s="102">
        <v>7.2115384615384617</v>
      </c>
      <c r="F6" s="102">
        <v>6.865384615384615</v>
      </c>
      <c r="G6" s="102">
        <v>6.9615384615384617</v>
      </c>
      <c r="H6" s="102">
        <v>6.5510204081632653</v>
      </c>
      <c r="I6" s="102">
        <v>7.4117647058823533</v>
      </c>
      <c r="J6" s="102">
        <v>7.1627906976744189</v>
      </c>
      <c r="K6" s="102">
        <v>7.45</v>
      </c>
      <c r="L6" s="102">
        <v>7.441860465116279</v>
      </c>
      <c r="M6" s="102">
        <v>7.7906976744186043</v>
      </c>
      <c r="N6" s="102">
        <v>7.7</v>
      </c>
      <c r="O6" s="102">
        <v>7.6046511627906979</v>
      </c>
      <c r="P6" s="103">
        <v>7.5116279069767442</v>
      </c>
      <c r="Q6" s="104">
        <v>7.2781386613602361</v>
      </c>
      <c r="R6" s="10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</row>
    <row r="7" spans="1:36" ht="33" customHeight="1" x14ac:dyDescent="0.3">
      <c r="A7" s="100">
        <v>12920</v>
      </c>
      <c r="B7" s="159" t="s">
        <v>44</v>
      </c>
      <c r="C7" s="101">
        <v>44309</v>
      </c>
      <c r="D7" s="102">
        <v>7.297317813765182</v>
      </c>
      <c r="E7" s="102">
        <v>7.106269113149847</v>
      </c>
      <c r="F7" s="102">
        <v>7.1428571428571432</v>
      </c>
      <c r="G7" s="102">
        <v>7.239583333333333</v>
      </c>
      <c r="H7" s="102">
        <v>7.1427115188583077</v>
      </c>
      <c r="I7" s="102">
        <v>7.2233772819472613</v>
      </c>
      <c r="J7" s="102">
        <v>7.0178571428571432</v>
      </c>
      <c r="K7" s="102">
        <v>7.213483146067416</v>
      </c>
      <c r="L7" s="102">
        <v>7.3884615384615389</v>
      </c>
      <c r="M7" s="102">
        <v>7.3822905620360553</v>
      </c>
      <c r="N7" s="102">
        <v>7.3157894736842106</v>
      </c>
      <c r="O7" s="102">
        <v>7.57</v>
      </c>
      <c r="P7" s="103">
        <v>7.4285714285714288</v>
      </c>
      <c r="Q7" s="104">
        <v>7.2687033113138284</v>
      </c>
      <c r="R7" s="105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</row>
    <row r="8" spans="1:36" ht="33" customHeight="1" x14ac:dyDescent="0.3">
      <c r="A8" s="100">
        <v>12960</v>
      </c>
      <c r="B8" s="159" t="s">
        <v>54</v>
      </c>
      <c r="C8" s="101">
        <v>44309</v>
      </c>
      <c r="D8" s="102">
        <v>6.4372489959839356</v>
      </c>
      <c r="E8" s="102">
        <v>6.440283400809717</v>
      </c>
      <c r="F8" s="102">
        <v>6.7547169811320753</v>
      </c>
      <c r="G8" s="102">
        <v>7.0196078431372548</v>
      </c>
      <c r="H8" s="102">
        <v>6.4678318135764945</v>
      </c>
      <c r="I8" s="102">
        <v>6.6755319148936172</v>
      </c>
      <c r="J8" s="102">
        <v>6.5539419087136928</v>
      </c>
      <c r="K8" s="102">
        <v>6.75</v>
      </c>
      <c r="L8" s="102">
        <v>6.733094262295082</v>
      </c>
      <c r="M8" s="102">
        <v>6.6380829015544043</v>
      </c>
      <c r="N8" s="102">
        <v>6.9512195121951219</v>
      </c>
      <c r="O8" s="102">
        <v>7.1712962962962967</v>
      </c>
      <c r="P8" s="103">
        <v>6.7142857142857144</v>
      </c>
      <c r="Q8" s="104">
        <v>6.7120410239104329</v>
      </c>
      <c r="R8" s="105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</row>
    <row r="9" spans="1:36" ht="33" customHeight="1" x14ac:dyDescent="0.3">
      <c r="A9" s="100">
        <v>12940</v>
      </c>
      <c r="B9" s="159" t="s">
        <v>63</v>
      </c>
      <c r="C9" s="101">
        <v>44309</v>
      </c>
      <c r="D9" s="102">
        <v>7.2293532338308459</v>
      </c>
      <c r="E9" s="102">
        <v>7.0590139442231079</v>
      </c>
      <c r="F9" s="102">
        <v>7.2568807339449544</v>
      </c>
      <c r="G9" s="102">
        <v>7.2352941176470589</v>
      </c>
      <c r="H9" s="102">
        <v>7.2048645937813438</v>
      </c>
      <c r="I9" s="102">
        <v>7.2399699097291874</v>
      </c>
      <c r="J9" s="102">
        <v>7.0755813953488369</v>
      </c>
      <c r="K9" s="102">
        <v>7.0549450549450547</v>
      </c>
      <c r="L9" s="102">
        <v>7.3496468213925326</v>
      </c>
      <c r="M9" s="102">
        <v>7.2749742533470645</v>
      </c>
      <c r="N9" s="102">
        <v>7.2470588235294118</v>
      </c>
      <c r="O9" s="102">
        <v>7.5030303030303029</v>
      </c>
      <c r="P9" s="103">
        <v>7.354838709677419</v>
      </c>
      <c r="Q9" s="104">
        <v>7.2400361902465171</v>
      </c>
      <c r="R9" s="105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</row>
    <row r="10" spans="1:36" ht="33" customHeight="1" x14ac:dyDescent="0.3">
      <c r="A10" s="100">
        <v>13118</v>
      </c>
      <c r="B10" s="159" t="s">
        <v>81</v>
      </c>
      <c r="C10" s="101">
        <v>44309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3"/>
      <c r="Q10" s="104"/>
      <c r="R10" s="105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</row>
    <row r="11" spans="1:36" ht="33" customHeight="1" x14ac:dyDescent="0.3">
      <c r="A11" s="100">
        <v>13260</v>
      </c>
      <c r="B11" s="159" t="s">
        <v>85</v>
      </c>
      <c r="C11" s="101">
        <v>44309</v>
      </c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3"/>
      <c r="Q11" s="104"/>
      <c r="R11" s="105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</row>
    <row r="12" spans="1:36" ht="33" customHeight="1" x14ac:dyDescent="0.3">
      <c r="A12" s="100">
        <v>13269</v>
      </c>
      <c r="B12" s="159" t="s">
        <v>94</v>
      </c>
      <c r="C12" s="101">
        <v>44309</v>
      </c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3"/>
      <c r="Q12" s="104"/>
      <c r="R12" s="105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</row>
    <row r="13" spans="1:36" ht="33" customHeight="1" x14ac:dyDescent="0.3">
      <c r="A13" s="100">
        <v>13462</v>
      </c>
      <c r="B13" s="159" t="s">
        <v>394</v>
      </c>
      <c r="C13" s="101">
        <v>44309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3"/>
      <c r="Q13" s="104"/>
      <c r="R13" s="105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</row>
    <row r="14" spans="1:36" ht="33" customHeight="1" x14ac:dyDescent="0.3">
      <c r="A14" s="100">
        <v>13463</v>
      </c>
      <c r="B14" s="159" t="s">
        <v>401</v>
      </c>
      <c r="C14" s="101">
        <v>44309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  <c r="Q14" s="104"/>
      <c r="R14" s="105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</row>
    <row r="15" spans="1:36" ht="33" customHeight="1" x14ac:dyDescent="0.3">
      <c r="A15" s="100">
        <v>13030</v>
      </c>
      <c r="B15" s="159" t="s">
        <v>120</v>
      </c>
      <c r="C15" s="101">
        <v>44309</v>
      </c>
      <c r="D15" s="102">
        <v>7.3269230769230766</v>
      </c>
      <c r="E15" s="102">
        <v>7.6862745098039218</v>
      </c>
      <c r="F15" s="102">
        <v>7.2745098039215685</v>
      </c>
      <c r="G15" s="102">
        <v>7.333333333333333</v>
      </c>
      <c r="H15" s="102">
        <v>7.042553191489362</v>
      </c>
      <c r="I15" s="102">
        <v>7.6862745098039218</v>
      </c>
      <c r="J15" s="102">
        <v>6.9803921568627452</v>
      </c>
      <c r="K15" s="102">
        <v>7.3404255319148932</v>
      </c>
      <c r="L15" s="102">
        <v>7.7</v>
      </c>
      <c r="M15" s="102">
        <v>7.145833333333333</v>
      </c>
      <c r="N15" s="102">
        <v>7.375</v>
      </c>
      <c r="O15" s="102">
        <v>8.02</v>
      </c>
      <c r="P15" s="103">
        <v>7.2448979591836737</v>
      </c>
      <c r="Q15" s="104">
        <v>7.920541926749828</v>
      </c>
      <c r="R15" s="105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</row>
    <row r="16" spans="1:36" ht="33" customHeight="1" x14ac:dyDescent="0.3">
      <c r="A16" s="100">
        <v>12980</v>
      </c>
      <c r="B16" s="159" t="s">
        <v>126</v>
      </c>
      <c r="C16" s="101">
        <v>44309</v>
      </c>
      <c r="D16" s="102">
        <v>6.7206913827655308</v>
      </c>
      <c r="E16" s="102">
        <v>6.6276119402985074</v>
      </c>
      <c r="F16" s="102">
        <v>6.3818181818181818</v>
      </c>
      <c r="G16" s="102">
        <v>6.5700934579439254</v>
      </c>
      <c r="H16" s="102">
        <v>6.7756281407035175</v>
      </c>
      <c r="I16" s="102">
        <v>6.9787499999999998</v>
      </c>
      <c r="J16" s="102">
        <v>6.7874115267947426</v>
      </c>
      <c r="K16" s="102">
        <v>6.4787234042553195</v>
      </c>
      <c r="L16" s="102">
        <v>6.9820887991927343</v>
      </c>
      <c r="M16" s="102">
        <v>6.7776073619631898</v>
      </c>
      <c r="N16" s="102">
        <v>6.6744186046511631</v>
      </c>
      <c r="O16" s="102">
        <v>7.2070707070707067</v>
      </c>
      <c r="P16" s="103">
        <v>6.6836734693877551</v>
      </c>
      <c r="Q16" s="104">
        <v>6.7397630594808939</v>
      </c>
      <c r="R16" s="105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</row>
    <row r="17" spans="1:36" ht="33" customHeight="1" x14ac:dyDescent="0.3">
      <c r="A17" s="100">
        <v>13020</v>
      </c>
      <c r="B17" s="159" t="s">
        <v>73</v>
      </c>
      <c r="C17" s="101">
        <v>44309</v>
      </c>
      <c r="D17" s="102">
        <v>7.9298245614035086</v>
      </c>
      <c r="E17" s="102">
        <v>8.125</v>
      </c>
      <c r="F17" s="102">
        <v>8</v>
      </c>
      <c r="G17" s="102">
        <v>7.8103448275862073</v>
      </c>
      <c r="H17" s="102">
        <v>7.5185185185185182</v>
      </c>
      <c r="I17" s="102">
        <v>7.8793103448275863</v>
      </c>
      <c r="J17" s="102">
        <v>7.3818181818181818</v>
      </c>
      <c r="K17" s="102">
        <v>7.2962962962962967</v>
      </c>
      <c r="L17" s="102">
        <v>8.0178571428571423</v>
      </c>
      <c r="M17" s="102">
        <v>7.7735849056603774</v>
      </c>
      <c r="N17" s="102">
        <v>7.7446808510638299</v>
      </c>
      <c r="O17" s="102">
        <v>8.1607142857142865</v>
      </c>
      <c r="P17" s="103">
        <v>7.666666666666667</v>
      </c>
      <c r="Q17" s="104">
        <v>7.6139857150562182</v>
      </c>
      <c r="R17" s="105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</row>
    <row r="18" spans="1:36" ht="33" customHeight="1" x14ac:dyDescent="0.3">
      <c r="A18" s="100">
        <v>12837</v>
      </c>
      <c r="B18" s="159" t="s">
        <v>390</v>
      </c>
      <c r="C18" s="101">
        <v>44309</v>
      </c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3"/>
      <c r="Q18" s="104"/>
      <c r="R18" s="105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</row>
    <row r="19" spans="1:36" ht="33" customHeight="1" x14ac:dyDescent="0.3">
      <c r="A19" s="100">
        <v>12921</v>
      </c>
      <c r="B19" s="159" t="s">
        <v>45</v>
      </c>
      <c r="C19" s="101">
        <v>44309</v>
      </c>
      <c r="D19" s="102">
        <v>7.26</v>
      </c>
      <c r="E19" s="102">
        <v>7.5</v>
      </c>
      <c r="F19" s="102">
        <v>7.1428571428571432</v>
      </c>
      <c r="G19" s="102">
        <v>7.239583333333333</v>
      </c>
      <c r="H19" s="102">
        <v>7.1752577319587632</v>
      </c>
      <c r="I19" s="102">
        <v>7.4141414141414144</v>
      </c>
      <c r="J19" s="102">
        <v>7.1724137931034484</v>
      </c>
      <c r="K19" s="102">
        <v>7.213483146067416</v>
      </c>
      <c r="L19" s="102">
        <v>7.5604395604395602</v>
      </c>
      <c r="M19" s="102">
        <v>7.5116279069767442</v>
      </c>
      <c r="N19" s="102">
        <v>7.3157894736842106</v>
      </c>
      <c r="O19" s="102">
        <v>7.7752808988764048</v>
      </c>
      <c r="P19" s="103">
        <v>7.4285714285714288</v>
      </c>
      <c r="Q19" s="104">
        <v>7.3625372326777381</v>
      </c>
      <c r="R19" s="105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</row>
    <row r="20" spans="1:36" ht="33" customHeight="1" x14ac:dyDescent="0.3">
      <c r="A20" s="100">
        <v>12922</v>
      </c>
      <c r="B20" s="159" t="s">
        <v>46</v>
      </c>
      <c r="C20" s="101">
        <v>44309</v>
      </c>
      <c r="D20" s="102">
        <v>7.3015202702702702</v>
      </c>
      <c r="E20" s="102">
        <v>7.0635593220338979</v>
      </c>
      <c r="F20" s="102"/>
      <c r="G20" s="102"/>
      <c r="H20" s="102">
        <v>7.1391402714932131</v>
      </c>
      <c r="I20" s="102">
        <v>7.2020856820744079</v>
      </c>
      <c r="J20" s="102">
        <v>7.0025597269624571</v>
      </c>
      <c r="K20" s="102"/>
      <c r="L20" s="102">
        <v>7.3707579185520364</v>
      </c>
      <c r="M20" s="102">
        <v>7.3693115519253212</v>
      </c>
      <c r="N20" s="102"/>
      <c r="O20" s="102">
        <v>7.5493792325056432</v>
      </c>
      <c r="P20" s="103"/>
      <c r="Q20" s="104">
        <v>7.2512478945079177</v>
      </c>
      <c r="R20" s="105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</row>
    <row r="21" spans="1:36" ht="33" customHeight="1" x14ac:dyDescent="0.3">
      <c r="A21" s="100">
        <v>12961</v>
      </c>
      <c r="B21" s="159" t="s">
        <v>55</v>
      </c>
      <c r="C21" s="101">
        <v>44309</v>
      </c>
      <c r="D21" s="102">
        <v>6.4190476190476193</v>
      </c>
      <c r="E21" s="102">
        <v>6.8173076923076925</v>
      </c>
      <c r="F21" s="102">
        <v>6.7547169811320753</v>
      </c>
      <c r="G21" s="102">
        <v>7.0196078431372548</v>
      </c>
      <c r="H21" s="102">
        <v>6.4951456310679614</v>
      </c>
      <c r="I21" s="102">
        <v>7.0288461538461542</v>
      </c>
      <c r="J21" s="102">
        <v>6.6781609195402298</v>
      </c>
      <c r="K21" s="102">
        <v>6.75</v>
      </c>
      <c r="L21" s="102">
        <v>6.8571428571428568</v>
      </c>
      <c r="M21" s="102">
        <v>6.4777777777777779</v>
      </c>
      <c r="N21" s="102">
        <v>6.9512195121951219</v>
      </c>
      <c r="O21" s="102">
        <v>7.9230769230769234</v>
      </c>
      <c r="P21" s="103">
        <v>6.7142857142857144</v>
      </c>
      <c r="Q21" s="104">
        <v>6.8280858979517518</v>
      </c>
      <c r="R21" s="105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</row>
    <row r="22" spans="1:36" ht="33" customHeight="1" x14ac:dyDescent="0.3">
      <c r="A22" s="100">
        <v>12962</v>
      </c>
      <c r="B22" s="159" t="s">
        <v>56</v>
      </c>
      <c r="C22" s="101">
        <v>44309</v>
      </c>
      <c r="D22" s="102">
        <v>6.4393939393939394</v>
      </c>
      <c r="E22" s="102">
        <v>6.3959276018099551</v>
      </c>
      <c r="F22" s="102"/>
      <c r="G22" s="102"/>
      <c r="H22" s="102">
        <v>6.4646493212669682</v>
      </c>
      <c r="I22" s="102">
        <v>6.6339184597961491</v>
      </c>
      <c r="J22" s="102">
        <v>6.5416191562143675</v>
      </c>
      <c r="K22" s="102"/>
      <c r="L22" s="102">
        <v>6.7203389830508478</v>
      </c>
      <c r="M22" s="102">
        <v>6.6545714285714288</v>
      </c>
      <c r="N22" s="102"/>
      <c r="O22" s="102">
        <v>7.093643586833144</v>
      </c>
      <c r="P22" s="103"/>
      <c r="Q22" s="104">
        <v>6.613616817394238</v>
      </c>
      <c r="R22" s="105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</row>
    <row r="23" spans="1:36" ht="33" customHeight="1" x14ac:dyDescent="0.3">
      <c r="A23" s="100">
        <v>12941</v>
      </c>
      <c r="B23" s="159" t="s">
        <v>64</v>
      </c>
      <c r="C23" s="101">
        <v>44309</v>
      </c>
      <c r="D23" s="102">
        <v>7.2844036697247709</v>
      </c>
      <c r="E23" s="102">
        <v>7.3888888888888893</v>
      </c>
      <c r="F23" s="102">
        <v>7.2568807339449544</v>
      </c>
      <c r="G23" s="102">
        <v>7.2352941176470589</v>
      </c>
      <c r="H23" s="102">
        <v>7.5238095238095237</v>
      </c>
      <c r="I23" s="102">
        <v>7.5377358490566042</v>
      </c>
      <c r="J23" s="102">
        <v>6.9255319148936172</v>
      </c>
      <c r="K23" s="102">
        <v>7.0549450549450547</v>
      </c>
      <c r="L23" s="102">
        <v>7.4787234042553195</v>
      </c>
      <c r="M23" s="102">
        <v>7.0319148936170217</v>
      </c>
      <c r="N23" s="102">
        <v>7.2470588235294118</v>
      </c>
      <c r="O23" s="102">
        <v>8.0421052631578949</v>
      </c>
      <c r="P23" s="103">
        <v>7.354838709677419</v>
      </c>
      <c r="Q23" s="104">
        <v>7.3365844378383613</v>
      </c>
      <c r="R23" s="105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</row>
    <row r="24" spans="1:36" ht="33" customHeight="1" x14ac:dyDescent="0.3">
      <c r="A24" s="100">
        <v>12942</v>
      </c>
      <c r="B24" s="159" t="s">
        <v>65</v>
      </c>
      <c r="C24" s="101">
        <v>44309</v>
      </c>
      <c r="D24" s="102">
        <v>7.22265625</v>
      </c>
      <c r="E24" s="102">
        <v>7.0192522321428568</v>
      </c>
      <c r="F24" s="102"/>
      <c r="G24" s="102"/>
      <c r="H24" s="102">
        <v>7.1673206278026909</v>
      </c>
      <c r="I24" s="102">
        <v>7.2045454545454541</v>
      </c>
      <c r="J24" s="102">
        <v>7.0913407821229049</v>
      </c>
      <c r="K24" s="102"/>
      <c r="L24" s="102">
        <v>7.3361204013377925</v>
      </c>
      <c r="M24" s="102">
        <v>7.301026225769669</v>
      </c>
      <c r="N24" s="102"/>
      <c r="O24" s="102">
        <v>7.4458100558659215</v>
      </c>
      <c r="P24" s="103"/>
      <c r="Q24" s="104">
        <v>7.2238396061238443</v>
      </c>
      <c r="R24" s="105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</row>
    <row r="25" spans="1:36" ht="33" customHeight="1" x14ac:dyDescent="0.3">
      <c r="A25" s="100">
        <v>13464</v>
      </c>
      <c r="B25" s="159" t="s">
        <v>402</v>
      </c>
      <c r="C25" s="101">
        <v>44309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3"/>
      <c r="Q25" s="104"/>
      <c r="R25" s="105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</row>
    <row r="26" spans="1:36" ht="33" customHeight="1" x14ac:dyDescent="0.3">
      <c r="A26" s="100">
        <v>13042</v>
      </c>
      <c r="B26" s="159" t="s">
        <v>403</v>
      </c>
      <c r="C26" s="101">
        <v>44309</v>
      </c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3"/>
      <c r="Q26" s="104"/>
      <c r="R26" s="105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</row>
    <row r="27" spans="1:36" ht="33" customHeight="1" x14ac:dyDescent="0.3">
      <c r="A27" s="100">
        <v>12981</v>
      </c>
      <c r="B27" s="159" t="s">
        <v>127</v>
      </c>
      <c r="C27" s="101">
        <v>44309</v>
      </c>
      <c r="D27" s="102">
        <v>6.5092592592592595</v>
      </c>
      <c r="E27" s="102">
        <v>6.4545454545454541</v>
      </c>
      <c r="F27" s="102">
        <v>6.3818181818181818</v>
      </c>
      <c r="G27" s="102">
        <v>6.5700934579439254</v>
      </c>
      <c r="H27" s="102">
        <v>6.5648148148148149</v>
      </c>
      <c r="I27" s="102">
        <v>7.1818181818181817</v>
      </c>
      <c r="J27" s="102">
        <v>6.3838383838383841</v>
      </c>
      <c r="K27" s="102">
        <v>6.4787234042553195</v>
      </c>
      <c r="L27" s="102">
        <v>6.8265306122448983</v>
      </c>
      <c r="M27" s="102">
        <v>6.3571428571428568</v>
      </c>
      <c r="N27" s="102">
        <v>6.6744186046511631</v>
      </c>
      <c r="O27" s="102">
        <v>7.37</v>
      </c>
      <c r="P27" s="103">
        <v>6.6836734693877551</v>
      </c>
      <c r="Q27" s="104">
        <v>6.6446045276903689</v>
      </c>
      <c r="R27" s="105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</row>
    <row r="28" spans="1:36" ht="33" customHeight="1" x14ac:dyDescent="0.3">
      <c r="A28" s="100">
        <v>12982</v>
      </c>
      <c r="B28" s="159" t="s">
        <v>128</v>
      </c>
      <c r="C28" s="101">
        <v>44309</v>
      </c>
      <c r="D28" s="102">
        <v>6.7463483146067418</v>
      </c>
      <c r="E28" s="102">
        <v>6.6488826815642454</v>
      </c>
      <c r="F28" s="102"/>
      <c r="G28" s="102"/>
      <c r="H28" s="102">
        <v>6.8012965050732808</v>
      </c>
      <c r="I28" s="102">
        <v>6.9536516853932584</v>
      </c>
      <c r="J28" s="102">
        <v>6.8323033707865166</v>
      </c>
      <c r="K28" s="102"/>
      <c r="L28" s="102">
        <v>6.9991601343784993</v>
      </c>
      <c r="M28" s="102">
        <v>6.824431818181818</v>
      </c>
      <c r="N28" s="102"/>
      <c r="O28" s="102">
        <v>7.1887640449438202</v>
      </c>
      <c r="P28" s="103"/>
      <c r="Q28" s="104">
        <v>6.871139392792581</v>
      </c>
      <c r="R28" s="105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</row>
    <row r="29" spans="1:36" ht="33" customHeight="1" x14ac:dyDescent="0.3">
      <c r="A29" s="100">
        <v>13041</v>
      </c>
      <c r="B29" s="159" t="s">
        <v>112</v>
      </c>
      <c r="C29" s="101">
        <v>44309</v>
      </c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3"/>
      <c r="Q29" s="104"/>
      <c r="R29" s="105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</row>
    <row r="30" spans="1:36" ht="33" customHeight="1" x14ac:dyDescent="0.3">
      <c r="A30" s="100">
        <v>12903</v>
      </c>
      <c r="B30" s="159" t="s">
        <v>430</v>
      </c>
      <c r="C30" s="101">
        <v>44309</v>
      </c>
      <c r="D30" s="102">
        <v>7.3833333333333337</v>
      </c>
      <c r="E30" s="102">
        <v>7.9074074074074074</v>
      </c>
      <c r="F30" s="102">
        <v>7.4</v>
      </c>
      <c r="G30" s="102">
        <v>7.5593220338983054</v>
      </c>
      <c r="H30" s="102">
        <v>6.9333333333333336</v>
      </c>
      <c r="I30" s="102">
        <v>7.5166666666666666</v>
      </c>
      <c r="J30" s="102">
        <v>6.8474576271186445</v>
      </c>
      <c r="K30" s="102">
        <v>6.666666666666667</v>
      </c>
      <c r="L30" s="102">
        <v>7.6166666666666663</v>
      </c>
      <c r="M30" s="102">
        <v>7</v>
      </c>
      <c r="N30" s="102">
        <v>7.581818181818182</v>
      </c>
      <c r="O30" s="102">
        <v>8.0338983050847457</v>
      </c>
      <c r="P30" s="103">
        <v>7.166666666666667</v>
      </c>
      <c r="Q30" s="104">
        <v>7.3351076524506116</v>
      </c>
      <c r="R30" s="105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</row>
    <row r="31" spans="1:36" ht="33" customHeight="1" x14ac:dyDescent="0.3">
      <c r="A31" s="100">
        <v>12904</v>
      </c>
      <c r="B31" s="159" t="s">
        <v>431</v>
      </c>
      <c r="C31" s="101">
        <v>44309</v>
      </c>
      <c r="D31" s="102">
        <v>7.5886524822695032</v>
      </c>
      <c r="E31" s="102">
        <v>7.929577464788732</v>
      </c>
      <c r="F31" s="102">
        <v>7.6857142857142859</v>
      </c>
      <c r="G31" s="102">
        <v>7.6474820143884896</v>
      </c>
      <c r="H31" s="102">
        <v>7.7028985507246377</v>
      </c>
      <c r="I31" s="102">
        <v>7.957446808510638</v>
      </c>
      <c r="J31" s="102">
        <v>7.36231884057971</v>
      </c>
      <c r="K31" s="102">
        <v>7.5611510791366907</v>
      </c>
      <c r="L31" s="102">
        <v>7.859154929577465</v>
      </c>
      <c r="M31" s="102">
        <v>7.5467625899280577</v>
      </c>
      <c r="N31" s="102">
        <v>7.8644067796610173</v>
      </c>
      <c r="O31" s="102">
        <v>8.4632352941176467</v>
      </c>
      <c r="P31" s="103">
        <v>7.7089552238805972</v>
      </c>
      <c r="Q31" s="104">
        <v>7.7499785293160368</v>
      </c>
      <c r="R31" s="105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</row>
    <row r="32" spans="1:36" ht="33" customHeight="1" x14ac:dyDescent="0.3">
      <c r="A32" s="100">
        <v>12905</v>
      </c>
      <c r="B32" s="159" t="s">
        <v>432</v>
      </c>
      <c r="C32" s="101">
        <v>44309</v>
      </c>
      <c r="D32" s="102">
        <v>6.9253112033195023</v>
      </c>
      <c r="E32" s="102">
        <v>7.1652892561983474</v>
      </c>
      <c r="F32" s="102">
        <v>6.9672131147540988</v>
      </c>
      <c r="G32" s="102">
        <v>7.0940170940170937</v>
      </c>
      <c r="H32" s="102">
        <v>6.8652173913043475</v>
      </c>
      <c r="I32" s="102">
        <v>7.3061224489795915</v>
      </c>
      <c r="J32" s="102">
        <v>6.6905829596412554</v>
      </c>
      <c r="K32" s="102">
        <v>6.9452054794520546</v>
      </c>
      <c r="L32" s="102">
        <v>7.2088888888888887</v>
      </c>
      <c r="M32" s="102">
        <v>6.8715596330275233</v>
      </c>
      <c r="N32" s="102">
        <v>6.9211822660098523</v>
      </c>
      <c r="O32" s="102">
        <v>7.6043478260869568</v>
      </c>
      <c r="P32" s="103">
        <v>7.0495495495495497</v>
      </c>
      <c r="Q32" s="104">
        <v>7.0534785071791237</v>
      </c>
      <c r="R32" s="105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</row>
    <row r="33" spans="1:36" ht="33" customHeight="1" x14ac:dyDescent="0.3">
      <c r="A33" s="100">
        <v>12906</v>
      </c>
      <c r="B33" s="159" t="s">
        <v>433</v>
      </c>
      <c r="C33" s="101">
        <v>44309</v>
      </c>
      <c r="D33" s="102">
        <v>6.9107142857142856</v>
      </c>
      <c r="E33" s="102">
        <v>6.7048192771084336</v>
      </c>
      <c r="F33" s="102">
        <v>6.6107784431137722</v>
      </c>
      <c r="G33" s="102">
        <v>6.90625</v>
      </c>
      <c r="H33" s="102">
        <v>6.617283950617284</v>
      </c>
      <c r="I33" s="102">
        <v>7.110429447852761</v>
      </c>
      <c r="J33" s="102">
        <v>7.078125</v>
      </c>
      <c r="K33" s="102">
        <v>7.0762711864406782</v>
      </c>
      <c r="L33" s="102">
        <v>7.228346456692913</v>
      </c>
      <c r="M33" s="102">
        <v>7.2142857142857144</v>
      </c>
      <c r="N33" s="102">
        <v>7.1363636363636367</v>
      </c>
      <c r="O33" s="102">
        <v>7.7578125</v>
      </c>
      <c r="P33" s="103">
        <v>7.169354838709677</v>
      </c>
      <c r="Q33" s="104">
        <v>7.034172973628654</v>
      </c>
      <c r="R33" s="105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</row>
    <row r="34" spans="1:36" ht="33" customHeight="1" x14ac:dyDescent="0.3">
      <c r="A34" s="100">
        <v>12908</v>
      </c>
      <c r="B34" s="159" t="s">
        <v>30</v>
      </c>
      <c r="C34" s="101">
        <v>44309</v>
      </c>
      <c r="D34" s="102">
        <v>6.4688612099644125</v>
      </c>
      <c r="E34" s="102">
        <v>6.2747349823321557</v>
      </c>
      <c r="F34" s="102">
        <v>6.6229508196721314</v>
      </c>
      <c r="G34" s="102">
        <v>6.5087719298245617</v>
      </c>
      <c r="H34" s="102">
        <v>6.4178571428571427</v>
      </c>
      <c r="I34" s="102">
        <v>6.4973309608540921</v>
      </c>
      <c r="J34" s="102">
        <v>6.5517857142857139</v>
      </c>
      <c r="K34" s="102">
        <v>6.6909090909090905</v>
      </c>
      <c r="L34" s="102">
        <v>6.8965827338129495</v>
      </c>
      <c r="M34" s="102">
        <v>6.794776119402985</v>
      </c>
      <c r="N34" s="102">
        <v>6.4905660377358494</v>
      </c>
      <c r="O34" s="102">
        <v>7.0376344086021509</v>
      </c>
      <c r="P34" s="103">
        <v>6.6727272727272728</v>
      </c>
      <c r="Q34" s="104">
        <v>6.608962744074387</v>
      </c>
      <c r="R34" s="105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</row>
    <row r="35" spans="1:36" ht="33" customHeight="1" x14ac:dyDescent="0.3">
      <c r="A35" s="100">
        <v>12914</v>
      </c>
      <c r="B35" s="159" t="s">
        <v>435</v>
      </c>
      <c r="C35" s="101">
        <v>44309</v>
      </c>
      <c r="D35" s="102">
        <v>7.0731497418244409</v>
      </c>
      <c r="E35" s="102">
        <v>7.3399470899470902</v>
      </c>
      <c r="F35" s="102">
        <v>7.18</v>
      </c>
      <c r="G35" s="102">
        <v>7.3112033195020745</v>
      </c>
      <c r="H35" s="102">
        <v>7.1592920353982299</v>
      </c>
      <c r="I35" s="102">
        <v>7.475473321858864</v>
      </c>
      <c r="J35" s="102">
        <v>7.0272808586762077</v>
      </c>
      <c r="K35" s="102">
        <v>6.9344978165938862</v>
      </c>
      <c r="L35" s="102">
        <v>7.4512195121951219</v>
      </c>
      <c r="M35" s="102">
        <v>7.0785198555956681</v>
      </c>
      <c r="N35" s="102">
        <v>7.2261306532663321</v>
      </c>
      <c r="O35" s="102">
        <v>7.8254385964912281</v>
      </c>
      <c r="P35" s="103">
        <v>7.2521367521367521</v>
      </c>
      <c r="Q35" s="104">
        <v>7.2561028971260635</v>
      </c>
      <c r="R35" s="105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</row>
    <row r="36" spans="1:36" ht="33" customHeight="1" x14ac:dyDescent="0.3">
      <c r="A36" s="100">
        <v>13075</v>
      </c>
      <c r="B36" s="159" t="s">
        <v>34</v>
      </c>
      <c r="C36" s="101">
        <v>44309</v>
      </c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3"/>
      <c r="Q36" s="104"/>
      <c r="R36" s="105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</row>
    <row r="37" spans="1:36" ht="33" customHeight="1" x14ac:dyDescent="0.3">
      <c r="A37" s="100">
        <v>13459</v>
      </c>
      <c r="B37" s="159" t="s">
        <v>437</v>
      </c>
      <c r="C37" s="101">
        <v>44309</v>
      </c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3"/>
      <c r="Q37" s="104"/>
      <c r="R37" s="105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</row>
    <row r="38" spans="1:36" ht="33" customHeight="1" x14ac:dyDescent="0.3">
      <c r="A38" s="100">
        <v>13450</v>
      </c>
      <c r="B38" s="159" t="s">
        <v>36</v>
      </c>
      <c r="C38" s="101">
        <v>44309</v>
      </c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3"/>
      <c r="Q38" s="104"/>
      <c r="R38" s="10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</row>
    <row r="39" spans="1:36" ht="33" customHeight="1" x14ac:dyDescent="0.3">
      <c r="A39" s="100">
        <v>13456</v>
      </c>
      <c r="B39" s="159" t="s">
        <v>38</v>
      </c>
      <c r="C39" s="101">
        <v>44309</v>
      </c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3"/>
      <c r="Q39" s="104"/>
      <c r="R39" s="10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</row>
    <row r="40" spans="1:36" ht="33" customHeight="1" x14ac:dyDescent="0.3">
      <c r="A40" s="100">
        <v>12834</v>
      </c>
      <c r="B40" s="159" t="s">
        <v>436</v>
      </c>
      <c r="C40" s="101">
        <v>44309</v>
      </c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3"/>
      <c r="Q40" s="104"/>
      <c r="R40" s="10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</row>
    <row r="41" spans="1:36" ht="33" customHeight="1" x14ac:dyDescent="0.3">
      <c r="A41" s="100">
        <v>12909</v>
      </c>
      <c r="B41" s="159" t="s">
        <v>31</v>
      </c>
      <c r="C41" s="101">
        <v>44309</v>
      </c>
      <c r="D41" s="102">
        <v>6.7966101694915251</v>
      </c>
      <c r="E41" s="102">
        <v>6.5666666666666664</v>
      </c>
      <c r="F41" s="102">
        <v>6.6229508196721314</v>
      </c>
      <c r="G41" s="102">
        <v>6.5087719298245617</v>
      </c>
      <c r="H41" s="102">
        <v>6.6140350877192979</v>
      </c>
      <c r="I41" s="102">
        <v>6.645161290322581</v>
      </c>
      <c r="J41" s="102">
        <v>6.5614035087719298</v>
      </c>
      <c r="K41" s="102">
        <v>6.6909090909090905</v>
      </c>
      <c r="L41" s="102">
        <v>7.2</v>
      </c>
      <c r="M41" s="102">
        <v>6.8181818181818183</v>
      </c>
      <c r="N41" s="102">
        <v>6.4905660377358494</v>
      </c>
      <c r="O41" s="102">
        <v>7.5357142857142856</v>
      </c>
      <c r="P41" s="103">
        <v>6.6727272727272728</v>
      </c>
      <c r="Q41" s="104">
        <v>6.74787259703215</v>
      </c>
      <c r="R41" s="10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</row>
    <row r="42" spans="1:36" ht="33" customHeight="1" x14ac:dyDescent="0.3">
      <c r="A42" s="100">
        <v>12913</v>
      </c>
      <c r="B42" s="159" t="s">
        <v>32</v>
      </c>
      <c r="C42" s="101">
        <v>44309</v>
      </c>
      <c r="D42" s="102">
        <v>6.6626506024096388</v>
      </c>
      <c r="E42" s="102">
        <v>6.7058823529411766</v>
      </c>
      <c r="F42" s="102">
        <v>6.5294117647058822</v>
      </c>
      <c r="G42" s="102">
        <v>6.7058823529411766</v>
      </c>
      <c r="H42" s="102">
        <v>6.337662337662338</v>
      </c>
      <c r="I42" s="102">
        <v>7.1111111111111107</v>
      </c>
      <c r="J42" s="102">
        <v>6.3866666666666667</v>
      </c>
      <c r="K42" s="102">
        <v>6.5694444444444446</v>
      </c>
      <c r="L42" s="102">
        <v>6.9740259740259738</v>
      </c>
      <c r="M42" s="102">
        <v>6.7763157894736841</v>
      </c>
      <c r="N42" s="102">
        <v>6.6417910447761193</v>
      </c>
      <c r="O42" s="102">
        <v>7.5641025641025639</v>
      </c>
      <c r="P42" s="103">
        <v>6.7922077922077921</v>
      </c>
      <c r="Q42" s="104">
        <v>6.7476650818364838</v>
      </c>
      <c r="R42" s="10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</row>
    <row r="43" spans="1:36" ht="33" customHeight="1" x14ac:dyDescent="0.3">
      <c r="A43" s="100">
        <v>12915</v>
      </c>
      <c r="B43" s="159" t="s">
        <v>33</v>
      </c>
      <c r="C43" s="101">
        <v>44309</v>
      </c>
      <c r="D43" s="102">
        <v>7.0688153310104527</v>
      </c>
      <c r="E43" s="102">
        <v>7.3334821428571431</v>
      </c>
      <c r="F43" s="102">
        <v>7.1851851851851851</v>
      </c>
      <c r="G43" s="102">
        <v>7.3218884120171674</v>
      </c>
      <c r="H43" s="102">
        <v>7.1594982078853047</v>
      </c>
      <c r="I43" s="102">
        <v>7.4856020942408374</v>
      </c>
      <c r="J43" s="102">
        <v>7.0275768535262202</v>
      </c>
      <c r="K43" s="102">
        <v>6.9375</v>
      </c>
      <c r="L43" s="102">
        <v>7.4593639575971729</v>
      </c>
      <c r="M43" s="102">
        <v>7.0810564663023676</v>
      </c>
      <c r="N43" s="102">
        <v>7.2513089005235605</v>
      </c>
      <c r="O43" s="102">
        <v>7.8229537366548039</v>
      </c>
      <c r="P43" s="103">
        <v>7.2422907488986787</v>
      </c>
      <c r="Q43" s="104">
        <v>7.257752936202623</v>
      </c>
      <c r="R43" s="10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</row>
    <row r="44" spans="1:36" ht="33" customHeight="1" x14ac:dyDescent="0.3">
      <c r="A44" s="100">
        <v>13076</v>
      </c>
      <c r="B44" s="159" t="s">
        <v>35</v>
      </c>
      <c r="C44" s="101">
        <v>44309</v>
      </c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3"/>
      <c r="Q44" s="104"/>
      <c r="R44" s="10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</row>
    <row r="45" spans="1:36" ht="33" customHeight="1" x14ac:dyDescent="0.3">
      <c r="A45" s="100">
        <v>13460</v>
      </c>
      <c r="B45" s="159" t="s">
        <v>451</v>
      </c>
      <c r="C45" s="101">
        <v>44309</v>
      </c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3"/>
      <c r="Q45" s="104"/>
      <c r="R45" s="10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</row>
    <row r="46" spans="1:36" ht="33" customHeight="1" x14ac:dyDescent="0.3">
      <c r="A46" s="100">
        <v>13451</v>
      </c>
      <c r="B46" s="159" t="s">
        <v>37</v>
      </c>
      <c r="C46" s="101">
        <v>44309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3"/>
      <c r="Q46" s="104"/>
      <c r="R46" s="10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</row>
    <row r="47" spans="1:36" ht="33" customHeight="1" x14ac:dyDescent="0.3">
      <c r="A47" s="100">
        <v>13457</v>
      </c>
      <c r="B47" s="159" t="s">
        <v>450</v>
      </c>
      <c r="C47" s="101">
        <v>44309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3"/>
      <c r="Q47" s="104"/>
      <c r="R47" s="10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</row>
    <row r="48" spans="1:36" ht="33" customHeight="1" x14ac:dyDescent="0.3">
      <c r="A48" s="100">
        <v>12835</v>
      </c>
      <c r="B48" s="159" t="s">
        <v>449</v>
      </c>
      <c r="C48" s="101">
        <v>44309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3"/>
      <c r="Q48" s="104"/>
      <c r="R48" s="10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</row>
    <row r="49" spans="1:36" ht="33" customHeight="1" x14ac:dyDescent="0.3">
      <c r="A49" s="100">
        <v>12910</v>
      </c>
      <c r="B49" s="159" t="s">
        <v>439</v>
      </c>
      <c r="C49" s="101">
        <v>44309</v>
      </c>
      <c r="D49" s="102">
        <v>6.381756756756757</v>
      </c>
      <c r="E49" s="102">
        <v>6.1961883408071747</v>
      </c>
      <c r="F49" s="102"/>
      <c r="G49" s="102"/>
      <c r="H49" s="102">
        <v>6.3677130044843047</v>
      </c>
      <c r="I49" s="102">
        <v>6.4554794520547949</v>
      </c>
      <c r="J49" s="102">
        <v>6.5493273542600896</v>
      </c>
      <c r="K49" s="102"/>
      <c r="L49" s="102">
        <v>6.821748878923767</v>
      </c>
      <c r="M49" s="102">
        <v>6.788732394366197</v>
      </c>
      <c r="N49" s="102"/>
      <c r="O49" s="102">
        <v>6.9125560538116595</v>
      </c>
      <c r="P49" s="103"/>
      <c r="Q49" s="104">
        <v>6.5575755289196342</v>
      </c>
      <c r="R49" s="10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</row>
    <row r="50" spans="1:36" ht="33" customHeight="1" x14ac:dyDescent="0.3">
      <c r="A50" s="100">
        <v>12912</v>
      </c>
      <c r="B50" s="159" t="s">
        <v>440</v>
      </c>
      <c r="C50" s="101">
        <v>44309</v>
      </c>
      <c r="D50" s="102">
        <v>6.7621951219512191</v>
      </c>
      <c r="E50" s="102">
        <v>6.53125</v>
      </c>
      <c r="F50" s="102"/>
      <c r="G50" s="102"/>
      <c r="H50" s="102">
        <v>6.704225352112676</v>
      </c>
      <c r="I50" s="102">
        <v>6.8131672597864767</v>
      </c>
      <c r="J50" s="102">
        <v>6.6607773851590109</v>
      </c>
      <c r="K50" s="102"/>
      <c r="L50" s="102">
        <v>6.8894736842105262</v>
      </c>
      <c r="M50" s="102">
        <v>6.799295774647887</v>
      </c>
      <c r="N50" s="102"/>
      <c r="O50" s="102">
        <v>6.9554195804195809</v>
      </c>
      <c r="P50" s="103"/>
      <c r="Q50" s="104">
        <v>6.7642278037822665</v>
      </c>
      <c r="R50" s="10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</row>
    <row r="51" spans="1:36" ht="33" customHeight="1" x14ac:dyDescent="0.3">
      <c r="A51" s="100">
        <v>12911</v>
      </c>
      <c r="B51" s="159" t="s">
        <v>441</v>
      </c>
      <c r="C51" s="101">
        <v>44309</v>
      </c>
      <c r="D51" s="102">
        <v>6.3090339892665472</v>
      </c>
      <c r="E51" s="102">
        <v>6.25</v>
      </c>
      <c r="F51" s="102"/>
      <c r="G51" s="102"/>
      <c r="H51" s="102">
        <v>6.3376798561151082</v>
      </c>
      <c r="I51" s="102">
        <v>6.3804347826086953</v>
      </c>
      <c r="J51" s="102">
        <v>6.2622282608695654</v>
      </c>
      <c r="K51" s="102"/>
      <c r="L51" s="102">
        <v>6.5415913200723326</v>
      </c>
      <c r="M51" s="102">
        <v>6.6209532374100721</v>
      </c>
      <c r="N51" s="102"/>
      <c r="O51" s="102">
        <v>6.8151978417266186</v>
      </c>
      <c r="P51" s="103"/>
      <c r="Q51" s="104">
        <v>6.4384182597257666</v>
      </c>
      <c r="R51" s="10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</row>
    <row r="52" spans="1:36" ht="33" customHeight="1" x14ac:dyDescent="0.3">
      <c r="A52" s="100">
        <v>12916</v>
      </c>
      <c r="B52" s="159" t="s">
        <v>443</v>
      </c>
      <c r="C52" s="101">
        <v>44309</v>
      </c>
      <c r="D52" s="102">
        <v>7.0777439024390247</v>
      </c>
      <c r="E52" s="102">
        <v>7.1787925696594428</v>
      </c>
      <c r="F52" s="102"/>
      <c r="G52" s="102"/>
      <c r="H52" s="102">
        <v>7.1875</v>
      </c>
      <c r="I52" s="102">
        <v>7.4901215805471129</v>
      </c>
      <c r="J52" s="102">
        <v>7.0902777777777777</v>
      </c>
      <c r="K52" s="102"/>
      <c r="L52" s="102">
        <v>7.4984894259818731</v>
      </c>
      <c r="M52" s="102">
        <v>7.1160990712074303</v>
      </c>
      <c r="N52" s="102"/>
      <c r="O52" s="102">
        <v>7.7705167173252283</v>
      </c>
      <c r="P52" s="103"/>
      <c r="Q52" s="104">
        <v>7.2972399874849723</v>
      </c>
      <c r="R52" s="10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</row>
    <row r="53" spans="1:36" ht="33" customHeight="1" x14ac:dyDescent="0.3">
      <c r="A53" s="100">
        <v>13077</v>
      </c>
      <c r="B53" s="159" t="s">
        <v>444</v>
      </c>
      <c r="C53" s="101">
        <v>44309</v>
      </c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3"/>
      <c r="Q53" s="104"/>
      <c r="R53" s="10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</row>
    <row r="54" spans="1:36" ht="33" customHeight="1" x14ac:dyDescent="0.3">
      <c r="A54" s="100">
        <v>13461</v>
      </c>
      <c r="B54" s="159" t="s">
        <v>448</v>
      </c>
      <c r="C54" s="101">
        <v>44309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3"/>
      <c r="Q54" s="104"/>
      <c r="R54" s="10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</row>
    <row r="55" spans="1:36" ht="33" customHeight="1" x14ac:dyDescent="0.3">
      <c r="A55" s="100">
        <v>13452</v>
      </c>
      <c r="B55" s="159" t="s">
        <v>446</v>
      </c>
      <c r="C55" s="101">
        <v>44309</v>
      </c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3"/>
      <c r="Q55" s="104"/>
      <c r="R55" s="105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</row>
    <row r="56" spans="1:36" ht="33" customHeight="1" x14ac:dyDescent="0.3">
      <c r="A56" s="100">
        <v>13458</v>
      </c>
      <c r="B56" s="159" t="s">
        <v>447</v>
      </c>
      <c r="C56" s="101">
        <v>44309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3"/>
      <c r="Q56" s="104"/>
      <c r="R56" s="105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</row>
    <row r="57" spans="1:36" ht="33" customHeight="1" x14ac:dyDescent="0.3">
      <c r="A57" s="100">
        <v>12836</v>
      </c>
      <c r="B57" s="159" t="s">
        <v>445</v>
      </c>
      <c r="C57" s="101">
        <v>44309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3"/>
      <c r="Q57" s="104"/>
      <c r="R57" s="105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</row>
    <row r="58" spans="1:36" ht="33" customHeight="1" x14ac:dyDescent="0.3">
      <c r="A58" s="100">
        <v>13003</v>
      </c>
      <c r="B58" s="159" t="s">
        <v>42</v>
      </c>
      <c r="C58" s="101">
        <v>44309</v>
      </c>
      <c r="D58" s="102">
        <v>6.875</v>
      </c>
      <c r="E58" s="102">
        <v>6.75</v>
      </c>
      <c r="F58" s="102">
        <v>6.5625</v>
      </c>
      <c r="G58" s="102">
        <v>6.875</v>
      </c>
      <c r="H58" s="102">
        <v>6.0714285714285712</v>
      </c>
      <c r="I58" s="102">
        <v>7.1875</v>
      </c>
      <c r="J58" s="102">
        <v>6.4666666666666668</v>
      </c>
      <c r="K58" s="102">
        <v>7</v>
      </c>
      <c r="L58" s="102">
        <v>6.9333333333333336</v>
      </c>
      <c r="M58" s="102">
        <v>7.6</v>
      </c>
      <c r="N58" s="102">
        <v>7.0714285714285712</v>
      </c>
      <c r="O58" s="102">
        <v>6.7333333333333334</v>
      </c>
      <c r="P58" s="103">
        <v>7.1333333333333337</v>
      </c>
      <c r="Q58" s="104">
        <v>7.8722195227297265</v>
      </c>
      <c r="R58" s="105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</row>
    <row r="59" spans="1:36" ht="33" customHeight="1" x14ac:dyDescent="0.3">
      <c r="A59" s="100">
        <v>13002</v>
      </c>
      <c r="B59" s="159" t="s">
        <v>41</v>
      </c>
      <c r="C59" s="101">
        <v>44309</v>
      </c>
      <c r="D59" s="102">
        <v>8.375</v>
      </c>
      <c r="E59" s="102">
        <v>8.125</v>
      </c>
      <c r="F59" s="102">
        <v>7.75</v>
      </c>
      <c r="G59" s="102">
        <v>7.625</v>
      </c>
      <c r="H59" s="102">
        <v>7.75</v>
      </c>
      <c r="I59" s="102">
        <v>8.25</v>
      </c>
      <c r="J59" s="102">
        <v>7.375</v>
      </c>
      <c r="K59" s="102">
        <v>7.75</v>
      </c>
      <c r="L59" s="102">
        <v>8.125</v>
      </c>
      <c r="M59" s="102">
        <v>8.25</v>
      </c>
      <c r="N59" s="102">
        <v>8.25</v>
      </c>
      <c r="O59" s="102">
        <v>8.375</v>
      </c>
      <c r="P59" s="103">
        <v>8.25</v>
      </c>
      <c r="Q59" s="104">
        <v>7.3713961775186263</v>
      </c>
      <c r="R59" s="105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</row>
    <row r="60" spans="1:36" ht="33" customHeight="1" x14ac:dyDescent="0.3">
      <c r="A60" s="100">
        <v>13545</v>
      </c>
      <c r="B60" s="159" t="s">
        <v>43</v>
      </c>
      <c r="C60" s="101">
        <v>44309</v>
      </c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3"/>
      <c r="Q60" s="104"/>
      <c r="R60" s="105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</row>
    <row r="61" spans="1:36" ht="33" customHeight="1" x14ac:dyDescent="0.3">
      <c r="A61" s="100">
        <v>12925</v>
      </c>
      <c r="B61" s="159" t="s">
        <v>49</v>
      </c>
      <c r="C61" s="101">
        <v>44309</v>
      </c>
      <c r="D61" s="102">
        <v>7.25</v>
      </c>
      <c r="E61" s="102">
        <v>7.741935483870968</v>
      </c>
      <c r="F61" s="102">
        <v>7.375</v>
      </c>
      <c r="G61" s="102">
        <v>7.4333333333333336</v>
      </c>
      <c r="H61" s="102">
        <v>7.25</v>
      </c>
      <c r="I61" s="102">
        <v>7.4411764705882355</v>
      </c>
      <c r="J61" s="102">
        <v>6.9285714285714288</v>
      </c>
      <c r="K61" s="102">
        <v>7.258064516129032</v>
      </c>
      <c r="L61" s="102">
        <v>7.580645161290323</v>
      </c>
      <c r="M61" s="102">
        <v>7.4285714285714288</v>
      </c>
      <c r="N61" s="102">
        <v>7</v>
      </c>
      <c r="O61" s="102">
        <v>7.5666666666666664</v>
      </c>
      <c r="P61" s="103">
        <v>7.2758620689655169</v>
      </c>
      <c r="Q61" s="104">
        <v>7.3503249247910709</v>
      </c>
      <c r="R61" s="105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</row>
    <row r="62" spans="1:36" ht="33" customHeight="1" x14ac:dyDescent="0.3">
      <c r="A62" s="100">
        <v>12923</v>
      </c>
      <c r="B62" s="159" t="s">
        <v>47</v>
      </c>
      <c r="C62" s="101">
        <v>44309</v>
      </c>
      <c r="D62" s="102">
        <v>7.2222222222222223</v>
      </c>
      <c r="E62" s="102">
        <v>7.625</v>
      </c>
      <c r="F62" s="102">
        <v>7.666666666666667</v>
      </c>
      <c r="G62" s="102">
        <v>7.2222222222222223</v>
      </c>
      <c r="H62" s="102">
        <v>6.7777777777777777</v>
      </c>
      <c r="I62" s="102">
        <v>7.666666666666667</v>
      </c>
      <c r="J62" s="102">
        <v>7.333333333333333</v>
      </c>
      <c r="K62" s="102">
        <v>6.625</v>
      </c>
      <c r="L62" s="102">
        <v>7.666666666666667</v>
      </c>
      <c r="M62" s="102">
        <v>7.8888888888888893</v>
      </c>
      <c r="N62" s="102">
        <v>7.875</v>
      </c>
      <c r="O62" s="102">
        <v>7.666666666666667</v>
      </c>
      <c r="P62" s="103">
        <v>7.333333333333333</v>
      </c>
      <c r="Q62" s="104">
        <v>7.435131195335277</v>
      </c>
      <c r="R62" s="105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</row>
    <row r="63" spans="1:36" ht="33" customHeight="1" x14ac:dyDescent="0.3">
      <c r="A63" s="100">
        <v>12924</v>
      </c>
      <c r="B63" s="159" t="s">
        <v>48</v>
      </c>
      <c r="C63" s="101">
        <v>44309</v>
      </c>
      <c r="D63" s="102">
        <v>7.65</v>
      </c>
      <c r="E63" s="102">
        <v>7.9473684210526319</v>
      </c>
      <c r="F63" s="102">
        <v>7.6315789473684212</v>
      </c>
      <c r="G63" s="102">
        <v>7.65</v>
      </c>
      <c r="H63" s="102">
        <v>7.7</v>
      </c>
      <c r="I63" s="102">
        <v>7.8</v>
      </c>
      <c r="J63" s="102">
        <v>7.5263157894736841</v>
      </c>
      <c r="K63" s="102">
        <v>7.95</v>
      </c>
      <c r="L63" s="102">
        <v>8.1</v>
      </c>
      <c r="M63" s="102">
        <v>8.1052631578947363</v>
      </c>
      <c r="N63" s="102">
        <v>8.0588235294117645</v>
      </c>
      <c r="O63" s="102">
        <v>8.3888888888888893</v>
      </c>
      <c r="P63" s="103">
        <v>7.9444444444444446</v>
      </c>
      <c r="Q63" s="104">
        <v>7.8803363617794648</v>
      </c>
      <c r="R63" s="105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</row>
    <row r="64" spans="1:36" ht="33" customHeight="1" x14ac:dyDescent="0.3">
      <c r="A64" s="100">
        <v>12926</v>
      </c>
      <c r="B64" s="159" t="s">
        <v>319</v>
      </c>
      <c r="C64" s="101">
        <v>44309</v>
      </c>
      <c r="D64" s="102">
        <v>7.258064516129032</v>
      </c>
      <c r="E64" s="102">
        <v>7.1333333333333337</v>
      </c>
      <c r="F64" s="102">
        <v>6.7666666666666666</v>
      </c>
      <c r="G64" s="102">
        <v>7.2068965517241379</v>
      </c>
      <c r="H64" s="102">
        <v>7.1724137931034484</v>
      </c>
      <c r="I64" s="102">
        <v>7.3103448275862073</v>
      </c>
      <c r="J64" s="102">
        <v>7.125</v>
      </c>
      <c r="K64" s="102">
        <v>7.1739130434782608</v>
      </c>
      <c r="L64" s="102">
        <v>7.416666666666667</v>
      </c>
      <c r="M64" s="102">
        <v>7.333333333333333</v>
      </c>
      <c r="N64" s="102">
        <v>7.15</v>
      </c>
      <c r="O64" s="102">
        <v>7.68</v>
      </c>
      <c r="P64" s="103">
        <v>7.5909090909090908</v>
      </c>
      <c r="Q64" s="104">
        <v>7.2548855805518624</v>
      </c>
      <c r="R64" s="105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</row>
    <row r="65" spans="1:36" ht="33" customHeight="1" x14ac:dyDescent="0.3">
      <c r="A65" s="100">
        <v>12929</v>
      </c>
      <c r="B65" s="159" t="s">
        <v>50</v>
      </c>
      <c r="C65" s="101">
        <v>44309</v>
      </c>
      <c r="D65" s="102">
        <v>7.2222222222222223</v>
      </c>
      <c r="E65" s="102">
        <v>7.1111111111111107</v>
      </c>
      <c r="F65" s="102">
        <v>6.6</v>
      </c>
      <c r="G65" s="102">
        <v>7</v>
      </c>
      <c r="H65" s="102">
        <v>7.2222222222222223</v>
      </c>
      <c r="I65" s="102">
        <v>6.2727272727272725</v>
      </c>
      <c r="J65" s="102">
        <v>6.4</v>
      </c>
      <c r="K65" s="102">
        <v>6.8888888888888893</v>
      </c>
      <c r="L65" s="102">
        <v>7.1111111111111107</v>
      </c>
      <c r="M65" s="102">
        <v>7.2222222222222223</v>
      </c>
      <c r="N65" s="102">
        <v>6.5555555555555554</v>
      </c>
      <c r="O65" s="102">
        <v>7.4444444444444446</v>
      </c>
      <c r="P65" s="103">
        <v>7.2222222222222223</v>
      </c>
      <c r="Q65" s="104">
        <v>6.951456253497069</v>
      </c>
      <c r="R65" s="105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</row>
    <row r="66" spans="1:36" ht="33" customHeight="1" x14ac:dyDescent="0.3">
      <c r="A66" s="100">
        <v>12931</v>
      </c>
      <c r="B66" s="159" t="s">
        <v>51</v>
      </c>
      <c r="C66" s="101">
        <v>44309</v>
      </c>
      <c r="D66" s="102">
        <v>6.6363636363636367</v>
      </c>
      <c r="E66" s="102">
        <v>6.8181818181818183</v>
      </c>
      <c r="F66" s="102">
        <v>6.8181818181818183</v>
      </c>
      <c r="G66" s="102">
        <v>6.4545454545454541</v>
      </c>
      <c r="H66" s="102">
        <v>6.7</v>
      </c>
      <c r="I66" s="102">
        <v>7.1</v>
      </c>
      <c r="J66" s="102">
        <v>6.8</v>
      </c>
      <c r="K66" s="102">
        <v>6.8</v>
      </c>
      <c r="L66" s="102">
        <v>7.1</v>
      </c>
      <c r="M66" s="102">
        <v>7.3</v>
      </c>
      <c r="N66" s="102">
        <v>6.8888888888888893</v>
      </c>
      <c r="O66" s="102">
        <v>7.1818181818181817</v>
      </c>
      <c r="P66" s="103">
        <v>6.9</v>
      </c>
      <c r="Q66" s="104">
        <v>6.8842231842231838</v>
      </c>
      <c r="R66" s="10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</row>
    <row r="67" spans="1:36" ht="33" customHeight="1" x14ac:dyDescent="0.3">
      <c r="A67" s="100">
        <v>12935</v>
      </c>
      <c r="B67" s="159" t="s">
        <v>320</v>
      </c>
      <c r="C67" s="101">
        <v>44309</v>
      </c>
      <c r="D67" s="102">
        <v>7.1315789473684212</v>
      </c>
      <c r="E67" s="102">
        <v>7.4857142857142858</v>
      </c>
      <c r="F67" s="102">
        <v>7.0555555555555554</v>
      </c>
      <c r="G67" s="102">
        <v>7.0540540540540544</v>
      </c>
      <c r="H67" s="102">
        <v>6.833333333333333</v>
      </c>
      <c r="I67" s="102">
        <v>7.3421052631578947</v>
      </c>
      <c r="J67" s="102">
        <v>7.2941176470588234</v>
      </c>
      <c r="K67" s="102">
        <v>6.9189189189189193</v>
      </c>
      <c r="L67" s="102">
        <v>7.4864864864864868</v>
      </c>
      <c r="M67" s="102">
        <v>7.3636363636363633</v>
      </c>
      <c r="N67" s="102">
        <v>7.25</v>
      </c>
      <c r="O67" s="102">
        <v>7.7142857142857144</v>
      </c>
      <c r="P67" s="103">
        <v>7.1212121212121211</v>
      </c>
      <c r="Q67" s="104">
        <v>7.2334263018897769</v>
      </c>
      <c r="R67" s="105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</row>
    <row r="68" spans="1:36" ht="33" customHeight="1" x14ac:dyDescent="0.3">
      <c r="A68" s="100">
        <v>13082</v>
      </c>
      <c r="B68" s="159" t="s">
        <v>52</v>
      </c>
      <c r="C68" s="101">
        <v>44309</v>
      </c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3"/>
      <c r="Q68" s="104"/>
      <c r="R68" s="105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</row>
    <row r="69" spans="1:36" ht="33" customHeight="1" x14ac:dyDescent="0.3">
      <c r="A69" s="100">
        <v>13469</v>
      </c>
      <c r="B69" s="159" t="s">
        <v>53</v>
      </c>
      <c r="C69" s="101">
        <v>44309</v>
      </c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3"/>
      <c r="Q69" s="104"/>
      <c r="R69" s="105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</row>
    <row r="70" spans="1:36" ht="33" customHeight="1" x14ac:dyDescent="0.3">
      <c r="A70" s="100">
        <v>12818</v>
      </c>
      <c r="B70" s="159" t="s">
        <v>321</v>
      </c>
      <c r="C70" s="101">
        <v>44309</v>
      </c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3"/>
      <c r="Q70" s="104"/>
      <c r="R70" s="105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</row>
    <row r="71" spans="1:36" ht="33" customHeight="1" x14ac:dyDescent="0.3">
      <c r="A71" s="100">
        <v>12809</v>
      </c>
      <c r="B71" s="159" t="s">
        <v>59</v>
      </c>
      <c r="C71" s="101">
        <v>44309</v>
      </c>
      <c r="D71" s="102">
        <v>6.0882352941176467</v>
      </c>
      <c r="E71" s="102">
        <v>7.0882352941176467</v>
      </c>
      <c r="F71" s="102">
        <v>6.7647058823529411</v>
      </c>
      <c r="G71" s="102">
        <v>7</v>
      </c>
      <c r="H71" s="102">
        <v>6.3030303030303028</v>
      </c>
      <c r="I71" s="102">
        <v>6.9393939393939394</v>
      </c>
      <c r="J71" s="102">
        <v>6.5</v>
      </c>
      <c r="K71" s="102">
        <v>6.7666666666666666</v>
      </c>
      <c r="L71" s="102">
        <v>6.6333333333333337</v>
      </c>
      <c r="M71" s="102">
        <v>5.9655172413793105</v>
      </c>
      <c r="N71" s="102">
        <v>6.6071428571428568</v>
      </c>
      <c r="O71" s="102">
        <v>7.870967741935484</v>
      </c>
      <c r="P71" s="103">
        <v>6.46875</v>
      </c>
      <c r="Q71" s="104">
        <v>6.6788890817112714</v>
      </c>
      <c r="R71" s="105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</row>
    <row r="72" spans="1:36" ht="33" customHeight="1" x14ac:dyDescent="0.3">
      <c r="A72" s="100">
        <v>12963</v>
      </c>
      <c r="B72" s="159" t="s">
        <v>57</v>
      </c>
      <c r="C72" s="101">
        <v>44309</v>
      </c>
      <c r="D72" s="102">
        <v>5.5555555555555554</v>
      </c>
      <c r="E72" s="102">
        <v>6.125</v>
      </c>
      <c r="F72" s="102">
        <v>5.333333333333333</v>
      </c>
      <c r="G72" s="102">
        <v>6.2222222222222223</v>
      </c>
      <c r="H72" s="102">
        <v>5.2222222222222223</v>
      </c>
      <c r="I72" s="102">
        <v>5.5555555555555554</v>
      </c>
      <c r="J72" s="102">
        <v>5.375</v>
      </c>
      <c r="K72" s="102">
        <v>4.875</v>
      </c>
      <c r="L72" s="102">
        <v>5.8888888888888893</v>
      </c>
      <c r="M72" s="102">
        <v>4.8888888888888893</v>
      </c>
      <c r="N72" s="102">
        <v>5.875</v>
      </c>
      <c r="O72" s="102">
        <v>7.5555555555555554</v>
      </c>
      <c r="P72" s="103">
        <v>5.666666666666667</v>
      </c>
      <c r="Q72" s="104">
        <v>5.6991280639239825</v>
      </c>
      <c r="R72" s="10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</row>
    <row r="73" spans="1:36" ht="33" customHeight="1" x14ac:dyDescent="0.3">
      <c r="A73" s="100">
        <v>12808</v>
      </c>
      <c r="B73" s="159" t="s">
        <v>58</v>
      </c>
      <c r="C73" s="101">
        <v>44309</v>
      </c>
      <c r="D73" s="102">
        <v>7.2105263157894735</v>
      </c>
      <c r="E73" s="102">
        <v>7.5</v>
      </c>
      <c r="F73" s="102">
        <v>7.45</v>
      </c>
      <c r="G73" s="102">
        <v>7.5</v>
      </c>
      <c r="H73" s="102">
        <v>7.45</v>
      </c>
      <c r="I73" s="102">
        <v>7.7</v>
      </c>
      <c r="J73" s="102">
        <v>7.0526315789473681</v>
      </c>
      <c r="K73" s="102">
        <v>7.35</v>
      </c>
      <c r="L73" s="102">
        <v>7.45</v>
      </c>
      <c r="M73" s="102">
        <v>7.25</v>
      </c>
      <c r="N73" s="102">
        <v>7.8125</v>
      </c>
      <c r="O73" s="102">
        <v>8.2631578947368425</v>
      </c>
      <c r="P73" s="103">
        <v>7.5555555555555554</v>
      </c>
      <c r="Q73" s="104">
        <v>7.5010528020732092</v>
      </c>
      <c r="R73" s="10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</row>
    <row r="74" spans="1:36" ht="33" customHeight="1" x14ac:dyDescent="0.3">
      <c r="A74" s="100">
        <v>12810</v>
      </c>
      <c r="B74" s="159" t="s">
        <v>327</v>
      </c>
      <c r="C74" s="101">
        <v>44309</v>
      </c>
      <c r="D74" s="102">
        <v>6.7575757575757578</v>
      </c>
      <c r="E74" s="102">
        <v>6.3939393939393936</v>
      </c>
      <c r="F74" s="102">
        <v>6.6969696969696972</v>
      </c>
      <c r="G74" s="102">
        <v>6.967741935483871</v>
      </c>
      <c r="H74" s="102">
        <v>6.4375</v>
      </c>
      <c r="I74" s="102">
        <v>6.96875</v>
      </c>
      <c r="J74" s="102">
        <v>7.2</v>
      </c>
      <c r="K74" s="102">
        <v>7.0869565217391308</v>
      </c>
      <c r="L74" s="102">
        <v>7.08</v>
      </c>
      <c r="M74" s="102">
        <v>7.08</v>
      </c>
      <c r="N74" s="102">
        <v>7.1739130434782608</v>
      </c>
      <c r="O74" s="102">
        <v>8.08</v>
      </c>
      <c r="P74" s="103">
        <v>6.92</v>
      </c>
      <c r="Q74" s="104">
        <v>6.9765085777363591</v>
      </c>
      <c r="R74" s="10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</row>
    <row r="75" spans="1:36" ht="33" customHeight="1" x14ac:dyDescent="0.3">
      <c r="A75" s="100">
        <v>12969</v>
      </c>
      <c r="B75" s="159" t="s">
        <v>60</v>
      </c>
      <c r="C75" s="101">
        <v>44309</v>
      </c>
      <c r="D75" s="102">
        <v>6.1818181818181817</v>
      </c>
      <c r="E75" s="102">
        <v>6.2727272727272725</v>
      </c>
      <c r="F75" s="102">
        <v>6.4545454545454541</v>
      </c>
      <c r="G75" s="102">
        <v>6.2</v>
      </c>
      <c r="H75" s="102">
        <v>6.3636363636363633</v>
      </c>
      <c r="I75" s="102">
        <v>6.4545454545454541</v>
      </c>
      <c r="J75" s="102">
        <v>6.3</v>
      </c>
      <c r="K75" s="102">
        <v>6.1</v>
      </c>
      <c r="L75" s="102">
        <v>7</v>
      </c>
      <c r="M75" s="102">
        <v>6.2</v>
      </c>
      <c r="N75" s="102">
        <v>5.7777777777777777</v>
      </c>
      <c r="O75" s="102">
        <v>7.7</v>
      </c>
      <c r="P75" s="103">
        <v>5.9</v>
      </c>
      <c r="Q75" s="104">
        <v>6.3724396540723056</v>
      </c>
      <c r="R75" s="10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</row>
    <row r="76" spans="1:36" ht="33" customHeight="1" x14ac:dyDescent="0.3">
      <c r="A76" s="100">
        <v>12971</v>
      </c>
      <c r="B76" s="159" t="s">
        <v>61</v>
      </c>
      <c r="C76" s="101">
        <v>44309</v>
      </c>
      <c r="D76" s="102">
        <v>5.384615384615385</v>
      </c>
      <c r="E76" s="102">
        <v>6</v>
      </c>
      <c r="F76" s="102">
        <v>5.6923076923076925</v>
      </c>
      <c r="G76" s="102">
        <v>6.2307692307692308</v>
      </c>
      <c r="H76" s="102">
        <v>5.583333333333333</v>
      </c>
      <c r="I76" s="102">
        <v>5.916666666666667</v>
      </c>
      <c r="J76" s="102">
        <v>5.8181818181818183</v>
      </c>
      <c r="K76" s="102">
        <v>5.8181818181818183</v>
      </c>
      <c r="L76" s="102">
        <v>6.5</v>
      </c>
      <c r="M76" s="102">
        <v>6</v>
      </c>
      <c r="N76" s="102">
        <v>6.0909090909090908</v>
      </c>
      <c r="O76" s="102">
        <v>8.1666666666666661</v>
      </c>
      <c r="P76" s="103">
        <v>6.25</v>
      </c>
      <c r="Q76" s="104">
        <v>6.1026547148996109</v>
      </c>
      <c r="R76" s="105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</row>
    <row r="77" spans="1:36" ht="33" customHeight="1" x14ac:dyDescent="0.3">
      <c r="A77" s="100">
        <v>12975</v>
      </c>
      <c r="B77" s="159" t="s">
        <v>328</v>
      </c>
      <c r="C77" s="101">
        <v>44309</v>
      </c>
      <c r="D77" s="102">
        <v>6.2702702702702702</v>
      </c>
      <c r="E77" s="102">
        <v>6.9714285714285715</v>
      </c>
      <c r="F77" s="102">
        <v>6.6756756756756754</v>
      </c>
      <c r="G77" s="102">
        <v>7.1142857142857139</v>
      </c>
      <c r="H77" s="102">
        <v>6.416666666666667</v>
      </c>
      <c r="I77" s="102">
        <v>7.083333333333333</v>
      </c>
      <c r="J77" s="102">
        <v>6.354838709677419</v>
      </c>
      <c r="K77" s="102">
        <v>6.7647058823529411</v>
      </c>
      <c r="L77" s="102">
        <v>6.617647058823529</v>
      </c>
      <c r="M77" s="102">
        <v>6.2424242424242422</v>
      </c>
      <c r="N77" s="102">
        <v>6.9285714285714288</v>
      </c>
      <c r="O77" s="102">
        <v>7.5757575757575761</v>
      </c>
      <c r="P77" s="103">
        <v>6.7714285714285714</v>
      </c>
      <c r="Q77" s="104">
        <v>6.7442025649882975</v>
      </c>
      <c r="R77" s="105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</row>
    <row r="78" spans="1:36" ht="33" customHeight="1" x14ac:dyDescent="0.3">
      <c r="A78" s="100">
        <v>13489</v>
      </c>
      <c r="B78" s="159" t="s">
        <v>62</v>
      </c>
      <c r="C78" s="101">
        <v>44309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3"/>
      <c r="Q78" s="104"/>
      <c r="R78" s="105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</row>
    <row r="79" spans="1:36" ht="33" customHeight="1" x14ac:dyDescent="0.3">
      <c r="A79" s="100">
        <v>12823</v>
      </c>
      <c r="B79" s="159" t="s">
        <v>330</v>
      </c>
      <c r="C79" s="101">
        <v>44309</v>
      </c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3"/>
      <c r="Q79" s="104"/>
      <c r="R79" s="105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</row>
    <row r="80" spans="1:36" ht="33" customHeight="1" x14ac:dyDescent="0.3">
      <c r="A80" s="100">
        <v>12945</v>
      </c>
      <c r="B80" s="159" t="s">
        <v>68</v>
      </c>
      <c r="C80" s="101">
        <v>44309</v>
      </c>
      <c r="D80" s="102">
        <v>6.9142857142857146</v>
      </c>
      <c r="E80" s="102">
        <v>7.0857142857142854</v>
      </c>
      <c r="F80" s="102">
        <v>7.0571428571428569</v>
      </c>
      <c r="G80" s="102">
        <v>7.2121212121212119</v>
      </c>
      <c r="H80" s="102">
        <v>7.5588235294117645</v>
      </c>
      <c r="I80" s="102">
        <v>7.3428571428571425</v>
      </c>
      <c r="J80" s="102">
        <v>6.6969696969696972</v>
      </c>
      <c r="K80" s="102">
        <v>6.75</v>
      </c>
      <c r="L80" s="102">
        <v>7.28125</v>
      </c>
      <c r="M80" s="102">
        <v>6.7575757575757578</v>
      </c>
      <c r="N80" s="102">
        <v>6.7241379310344831</v>
      </c>
      <c r="O80" s="102">
        <v>7.8181818181818183</v>
      </c>
      <c r="P80" s="103">
        <v>7.125</v>
      </c>
      <c r="Q80" s="104">
        <v>7.1025405440255973</v>
      </c>
      <c r="R80" s="105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</row>
    <row r="81" spans="1:36" ht="33" customHeight="1" x14ac:dyDescent="0.3">
      <c r="A81" s="100">
        <v>12944</v>
      </c>
      <c r="B81" s="159" t="s">
        <v>67</v>
      </c>
      <c r="C81" s="101">
        <v>44309</v>
      </c>
      <c r="D81" s="102">
        <v>7.7619047619047619</v>
      </c>
      <c r="E81" s="102">
        <v>8.2857142857142865</v>
      </c>
      <c r="F81" s="102">
        <v>8.2380952380952372</v>
      </c>
      <c r="G81" s="102">
        <v>7.7368421052631575</v>
      </c>
      <c r="H81" s="102">
        <v>8.4210526315789469</v>
      </c>
      <c r="I81" s="102">
        <v>8.4</v>
      </c>
      <c r="J81" s="102">
        <v>7.5</v>
      </c>
      <c r="K81" s="102">
        <v>7.7</v>
      </c>
      <c r="L81" s="102">
        <v>7.9523809523809526</v>
      </c>
      <c r="M81" s="102">
        <v>7.15</v>
      </c>
      <c r="N81" s="102">
        <v>8.235294117647058</v>
      </c>
      <c r="O81" s="102">
        <v>8.75</v>
      </c>
      <c r="P81" s="103">
        <v>7.8</v>
      </c>
      <c r="Q81" s="104">
        <v>7.9943405360712134</v>
      </c>
      <c r="R81" s="105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</row>
    <row r="82" spans="1:36" ht="33" customHeight="1" x14ac:dyDescent="0.3">
      <c r="A82" s="100">
        <v>12946</v>
      </c>
      <c r="B82" s="159" t="s">
        <v>336</v>
      </c>
      <c r="C82" s="101">
        <v>44309</v>
      </c>
      <c r="D82" s="102">
        <v>7.0882352941176467</v>
      </c>
      <c r="E82" s="102">
        <v>6.7058823529411766</v>
      </c>
      <c r="F82" s="102">
        <v>6.4411764705882355</v>
      </c>
      <c r="G82" s="102">
        <v>6.7272727272727275</v>
      </c>
      <c r="H82" s="102">
        <v>6.7575757575757578</v>
      </c>
      <c r="I82" s="102">
        <v>7</v>
      </c>
      <c r="J82" s="102">
        <v>6.6538461538461542</v>
      </c>
      <c r="K82" s="102">
        <v>6.625</v>
      </c>
      <c r="L82" s="102">
        <v>7.04</v>
      </c>
      <c r="M82" s="102">
        <v>7.16</v>
      </c>
      <c r="N82" s="102">
        <v>6.9565217391304346</v>
      </c>
      <c r="O82" s="102">
        <v>7.6</v>
      </c>
      <c r="P82" s="103">
        <v>7.04</v>
      </c>
      <c r="Q82" s="104">
        <v>6.9077757288034443</v>
      </c>
      <c r="R82" s="105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</row>
    <row r="83" spans="1:36" ht="33" customHeight="1" x14ac:dyDescent="0.3">
      <c r="A83" s="100">
        <v>12949</v>
      </c>
      <c r="B83" s="159" t="s">
        <v>70</v>
      </c>
      <c r="C83" s="101">
        <v>44309</v>
      </c>
      <c r="D83" s="102">
        <v>6.9</v>
      </c>
      <c r="E83" s="102">
        <v>6.4</v>
      </c>
      <c r="F83" s="102">
        <v>6.7</v>
      </c>
      <c r="G83" s="102">
        <v>6.3</v>
      </c>
      <c r="H83" s="102">
        <v>6.8</v>
      </c>
      <c r="I83" s="102">
        <v>6.6</v>
      </c>
      <c r="J83" s="102">
        <v>6.333333333333333</v>
      </c>
      <c r="K83" s="102">
        <v>6.1111111111111107</v>
      </c>
      <c r="L83" s="102">
        <v>7.1111111111111107</v>
      </c>
      <c r="M83" s="102">
        <v>6.5555555555555554</v>
      </c>
      <c r="N83" s="102">
        <v>7</v>
      </c>
      <c r="O83" s="102">
        <v>7.666666666666667</v>
      </c>
      <c r="P83" s="103">
        <v>6.5555555555555554</v>
      </c>
      <c r="Q83" s="104">
        <v>6.7014253320375765</v>
      </c>
      <c r="R83" s="105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</row>
    <row r="84" spans="1:36" ht="33" customHeight="1" x14ac:dyDescent="0.3">
      <c r="A84" s="100">
        <v>12951</v>
      </c>
      <c r="B84" s="159" t="s">
        <v>71</v>
      </c>
      <c r="C84" s="101">
        <v>44309</v>
      </c>
      <c r="D84" s="102">
        <v>7.75</v>
      </c>
      <c r="E84" s="102">
        <v>7.5</v>
      </c>
      <c r="F84" s="102">
        <v>7.416666666666667</v>
      </c>
      <c r="G84" s="102">
        <v>7.75</v>
      </c>
      <c r="H84" s="102">
        <v>8.1</v>
      </c>
      <c r="I84" s="102">
        <v>8</v>
      </c>
      <c r="J84" s="102">
        <v>7.2727272727272725</v>
      </c>
      <c r="K84" s="102">
        <v>7.5</v>
      </c>
      <c r="L84" s="102">
        <v>7.6363636363636367</v>
      </c>
      <c r="M84" s="102">
        <v>7.3636363636363633</v>
      </c>
      <c r="N84" s="102">
        <v>7</v>
      </c>
      <c r="O84" s="102">
        <v>8.1818181818181817</v>
      </c>
      <c r="P84" s="103">
        <v>7.6363636363636367</v>
      </c>
      <c r="Q84" s="104">
        <v>7.6214050122213379</v>
      </c>
      <c r="R84" s="105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</row>
    <row r="85" spans="1:36" ht="33" customHeight="1" x14ac:dyDescent="0.3">
      <c r="A85" s="100">
        <v>12955</v>
      </c>
      <c r="B85" s="159" t="s">
        <v>337</v>
      </c>
      <c r="C85" s="101">
        <v>44309</v>
      </c>
      <c r="D85" s="102">
        <v>7.1538461538461542</v>
      </c>
      <c r="E85" s="102">
        <v>7.6842105263157894</v>
      </c>
      <c r="F85" s="102">
        <v>7.5384615384615383</v>
      </c>
      <c r="G85" s="102">
        <v>7.3529411764705879</v>
      </c>
      <c r="H85" s="102">
        <v>7.7368421052631575</v>
      </c>
      <c r="I85" s="102">
        <v>7.6578947368421053</v>
      </c>
      <c r="J85" s="102">
        <v>6.833333333333333</v>
      </c>
      <c r="K85" s="102">
        <v>7.0294117647058822</v>
      </c>
      <c r="L85" s="102">
        <v>7.4722222222222223</v>
      </c>
      <c r="M85" s="102">
        <v>6.8857142857142861</v>
      </c>
      <c r="N85" s="102">
        <v>7.3793103448275863</v>
      </c>
      <c r="O85" s="102">
        <v>8.0277777777777786</v>
      </c>
      <c r="P85" s="103">
        <v>7.3428571428571425</v>
      </c>
      <c r="Q85" s="104">
        <v>7.3943034435773356</v>
      </c>
      <c r="R85" s="105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</row>
    <row r="86" spans="1:36" ht="33" customHeight="1" x14ac:dyDescent="0.3">
      <c r="A86" s="100">
        <v>13088</v>
      </c>
      <c r="B86" s="159" t="s">
        <v>69</v>
      </c>
      <c r="C86" s="101">
        <v>44309</v>
      </c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3"/>
      <c r="Q86" s="104"/>
      <c r="R86" s="105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</row>
    <row r="87" spans="1:36" ht="33" customHeight="1" x14ac:dyDescent="0.3">
      <c r="A87" s="100">
        <v>13479</v>
      </c>
      <c r="B87" s="159" t="s">
        <v>72</v>
      </c>
      <c r="C87" s="101">
        <v>44309</v>
      </c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3"/>
      <c r="Q87" s="104"/>
      <c r="R87" s="105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</row>
    <row r="88" spans="1:36" ht="33" customHeight="1" x14ac:dyDescent="0.3">
      <c r="A88" s="100">
        <v>12824</v>
      </c>
      <c r="B88" s="159" t="s">
        <v>338</v>
      </c>
      <c r="C88" s="101">
        <v>44309</v>
      </c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3"/>
      <c r="Q88" s="104"/>
      <c r="R88" s="105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</row>
    <row r="89" spans="1:36" ht="33" customHeight="1" x14ac:dyDescent="0.3">
      <c r="A89" s="100">
        <v>13114</v>
      </c>
      <c r="B89" s="159" t="s">
        <v>76</v>
      </c>
      <c r="C89" s="101">
        <v>44309</v>
      </c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3"/>
      <c r="Q89" s="104"/>
      <c r="R89" s="105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</row>
    <row r="90" spans="1:36" ht="33" customHeight="1" x14ac:dyDescent="0.3">
      <c r="A90" s="100">
        <v>13021</v>
      </c>
      <c r="B90" s="159" t="s">
        <v>74</v>
      </c>
      <c r="C90" s="101">
        <v>44309</v>
      </c>
      <c r="D90" s="102">
        <v>8.3333333333333339</v>
      </c>
      <c r="E90" s="102">
        <v>8.625</v>
      </c>
      <c r="F90" s="102">
        <v>8</v>
      </c>
      <c r="G90" s="102">
        <v>8.3333333333333339</v>
      </c>
      <c r="H90" s="102">
        <v>7.333333333333333</v>
      </c>
      <c r="I90" s="102">
        <v>8.1111111111111107</v>
      </c>
      <c r="J90" s="102">
        <v>6.8888888888888893</v>
      </c>
      <c r="K90" s="102">
        <v>6.625</v>
      </c>
      <c r="L90" s="102">
        <v>8.4444444444444446</v>
      </c>
      <c r="M90" s="102">
        <v>8.1111111111111107</v>
      </c>
      <c r="N90" s="102">
        <v>8.125</v>
      </c>
      <c r="O90" s="102">
        <v>8</v>
      </c>
      <c r="P90" s="103">
        <v>7.4444444444444446</v>
      </c>
      <c r="Q90" s="104">
        <v>7.7039726521258629</v>
      </c>
      <c r="R90" s="105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</row>
    <row r="91" spans="1:36" ht="33" customHeight="1" x14ac:dyDescent="0.3">
      <c r="A91" s="100">
        <v>13022</v>
      </c>
      <c r="B91" s="159" t="s">
        <v>75</v>
      </c>
      <c r="C91" s="101">
        <v>44309</v>
      </c>
      <c r="D91" s="102">
        <v>8.25</v>
      </c>
      <c r="E91" s="102">
        <v>8.65</v>
      </c>
      <c r="F91" s="102">
        <v>8.6</v>
      </c>
      <c r="G91" s="102">
        <v>8.4499999999999993</v>
      </c>
      <c r="H91" s="102">
        <v>7.9473684210526319</v>
      </c>
      <c r="I91" s="102">
        <v>8.2631578947368425</v>
      </c>
      <c r="J91" s="102">
        <v>8.0526315789473681</v>
      </c>
      <c r="K91" s="102">
        <v>8.1578947368421044</v>
      </c>
      <c r="L91" s="102">
        <v>8.5789473684210531</v>
      </c>
      <c r="M91" s="102">
        <v>8.3888888888888893</v>
      </c>
      <c r="N91" s="102">
        <v>8.2666666666666675</v>
      </c>
      <c r="O91" s="102">
        <v>9</v>
      </c>
      <c r="P91" s="103">
        <v>8.2777777777777786</v>
      </c>
      <c r="Q91" s="104">
        <v>7.7990727681329508</v>
      </c>
      <c r="R91" s="105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</row>
    <row r="92" spans="1:36" ht="33" customHeight="1" x14ac:dyDescent="0.3">
      <c r="A92" s="100">
        <v>13115</v>
      </c>
      <c r="B92" s="159" t="s">
        <v>77</v>
      </c>
      <c r="C92" s="101">
        <v>44309</v>
      </c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3"/>
      <c r="Q92" s="104"/>
      <c r="R92" s="105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</row>
    <row r="93" spans="1:36" ht="33" customHeight="1" x14ac:dyDescent="0.3">
      <c r="A93" s="100">
        <v>13116</v>
      </c>
      <c r="B93" s="159" t="s">
        <v>344</v>
      </c>
      <c r="C93" s="101">
        <v>44309</v>
      </c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3"/>
      <c r="Q93" s="104"/>
      <c r="R93" s="105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</row>
    <row r="94" spans="1:36" ht="33" customHeight="1" x14ac:dyDescent="0.3">
      <c r="A94" s="100">
        <v>13028</v>
      </c>
      <c r="B94" s="159" t="s">
        <v>78</v>
      </c>
      <c r="C94" s="101">
        <v>44309</v>
      </c>
      <c r="D94" s="102">
        <v>7.9655172413793105</v>
      </c>
      <c r="E94" s="102">
        <v>8.5555555555555554</v>
      </c>
      <c r="F94" s="102">
        <v>8.2333333333333325</v>
      </c>
      <c r="G94" s="102">
        <v>8.068965517241379</v>
      </c>
      <c r="H94" s="102">
        <v>7.5517241379310347</v>
      </c>
      <c r="I94" s="102">
        <v>7.8965517241379306</v>
      </c>
      <c r="J94" s="102">
        <v>7.6071428571428568</v>
      </c>
      <c r="K94" s="102">
        <v>7.2692307692307692</v>
      </c>
      <c r="L94" s="102">
        <v>8.2068965517241388</v>
      </c>
      <c r="M94" s="102">
        <v>7.6785714285714288</v>
      </c>
      <c r="N94" s="102">
        <v>7.708333333333333</v>
      </c>
      <c r="O94" s="102">
        <v>8.3448275862068968</v>
      </c>
      <c r="P94" s="103">
        <v>7.7857142857142856</v>
      </c>
      <c r="Q94" s="104">
        <v>7.3542839108110698</v>
      </c>
      <c r="R94" s="10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</row>
    <row r="95" spans="1:36" ht="33" customHeight="1" x14ac:dyDescent="0.3">
      <c r="A95" s="100">
        <v>13117</v>
      </c>
      <c r="B95" s="159" t="s">
        <v>79</v>
      </c>
      <c r="C95" s="101">
        <v>44309</v>
      </c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3"/>
      <c r="Q95" s="104"/>
      <c r="R95" s="105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</row>
    <row r="96" spans="1:36" ht="33" customHeight="1" x14ac:dyDescent="0.3">
      <c r="A96" s="100">
        <v>13550</v>
      </c>
      <c r="B96" s="159" t="s">
        <v>80</v>
      </c>
      <c r="C96" s="101">
        <v>44309</v>
      </c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3"/>
      <c r="Q96" s="104"/>
      <c r="R96" s="105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</row>
    <row r="97" spans="1:36" ht="33" customHeight="1" x14ac:dyDescent="0.3">
      <c r="A97" s="100">
        <v>12825</v>
      </c>
      <c r="B97" s="159" t="s">
        <v>345</v>
      </c>
      <c r="C97" s="101">
        <v>44309</v>
      </c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3"/>
      <c r="Q97" s="104"/>
      <c r="R97" s="105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</row>
    <row r="98" spans="1:36" ht="33" customHeight="1" x14ac:dyDescent="0.3">
      <c r="A98" s="100">
        <v>13119</v>
      </c>
      <c r="B98" s="159" t="s">
        <v>82</v>
      </c>
      <c r="C98" s="101">
        <v>44309</v>
      </c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3"/>
      <c r="Q98" s="104"/>
      <c r="R98" s="105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</row>
    <row r="99" spans="1:36" ht="33" customHeight="1" x14ac:dyDescent="0.3">
      <c r="A99" s="100">
        <v>13120</v>
      </c>
      <c r="B99" s="159" t="s">
        <v>83</v>
      </c>
      <c r="C99" s="101">
        <v>44309</v>
      </c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3"/>
      <c r="Q99" s="104"/>
      <c r="R99" s="105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</row>
    <row r="100" spans="1:36" ht="33" customHeight="1" x14ac:dyDescent="0.3">
      <c r="A100" s="100">
        <v>13261</v>
      </c>
      <c r="B100" s="159" t="s">
        <v>86</v>
      </c>
      <c r="C100" s="101">
        <v>44309</v>
      </c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3"/>
      <c r="Q100" s="104"/>
      <c r="R100" s="105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</row>
    <row r="101" spans="1:36" ht="33" customHeight="1" x14ac:dyDescent="0.3">
      <c r="A101" s="100">
        <v>13262</v>
      </c>
      <c r="B101" s="159" t="s">
        <v>87</v>
      </c>
      <c r="C101" s="101">
        <v>44309</v>
      </c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3"/>
      <c r="Q101" s="104"/>
      <c r="R101" s="105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</row>
    <row r="102" spans="1:36" ht="33" customHeight="1" x14ac:dyDescent="0.3">
      <c r="A102" s="100">
        <v>13121</v>
      </c>
      <c r="B102" s="159" t="s">
        <v>84</v>
      </c>
      <c r="C102" s="101">
        <v>44309</v>
      </c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3"/>
      <c r="Q102" s="104"/>
      <c r="R102" s="105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</row>
    <row r="103" spans="1:36" ht="33" customHeight="1" x14ac:dyDescent="0.3">
      <c r="A103" s="100">
        <v>13264</v>
      </c>
      <c r="B103" s="159" t="s">
        <v>89</v>
      </c>
      <c r="C103" s="101">
        <v>44309</v>
      </c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3"/>
      <c r="Q103" s="104"/>
      <c r="R103" s="105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</row>
    <row r="104" spans="1:36" ht="33" customHeight="1" x14ac:dyDescent="0.3">
      <c r="A104" s="100">
        <v>13265</v>
      </c>
      <c r="B104" s="159" t="s">
        <v>90</v>
      </c>
      <c r="C104" s="101">
        <v>44309</v>
      </c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3"/>
      <c r="Q104" s="104"/>
      <c r="R104" s="105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</row>
    <row r="105" spans="1:36" ht="33" customHeight="1" x14ac:dyDescent="0.3">
      <c r="A105" s="100">
        <v>13266</v>
      </c>
      <c r="B105" s="159" t="s">
        <v>91</v>
      </c>
      <c r="C105" s="101">
        <v>44309</v>
      </c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3"/>
      <c r="Q105" s="104"/>
      <c r="R105" s="105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</row>
    <row r="106" spans="1:36" ht="33" customHeight="1" x14ac:dyDescent="0.3">
      <c r="A106" s="100">
        <v>13554</v>
      </c>
      <c r="B106" s="159" t="s">
        <v>92</v>
      </c>
      <c r="C106" s="101">
        <v>44309</v>
      </c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3"/>
      <c r="Q106" s="104"/>
      <c r="R106" s="105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</row>
    <row r="107" spans="1:36" ht="33" customHeight="1" x14ac:dyDescent="0.3">
      <c r="A107" s="100">
        <v>13263</v>
      </c>
      <c r="B107" s="159" t="s">
        <v>88</v>
      </c>
      <c r="C107" s="101">
        <v>44309</v>
      </c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04"/>
      <c r="R107" s="105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</row>
    <row r="108" spans="1:36" ht="33" customHeight="1" x14ac:dyDescent="0.3">
      <c r="A108" s="100">
        <v>13044</v>
      </c>
      <c r="B108" s="159" t="s">
        <v>396</v>
      </c>
      <c r="C108" s="101">
        <v>44309</v>
      </c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3"/>
      <c r="Q108" s="104"/>
      <c r="R108" s="105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</row>
    <row r="109" spans="1:36" ht="33" customHeight="1" x14ac:dyDescent="0.3">
      <c r="A109" s="100">
        <v>13498</v>
      </c>
      <c r="B109" s="159" t="s">
        <v>398</v>
      </c>
      <c r="C109" s="101">
        <v>44309</v>
      </c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04"/>
      <c r="R109" s="105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</row>
    <row r="110" spans="1:36" ht="33" customHeight="1" x14ac:dyDescent="0.3">
      <c r="A110" s="100">
        <v>13502</v>
      </c>
      <c r="B110" s="159" t="s">
        <v>400</v>
      </c>
      <c r="C110" s="101">
        <v>44309</v>
      </c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04"/>
      <c r="R110" s="105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</row>
    <row r="111" spans="1:36" ht="33" customHeight="1" x14ac:dyDescent="0.3">
      <c r="A111" s="100">
        <v>13504</v>
      </c>
      <c r="B111" s="159" t="s">
        <v>407</v>
      </c>
      <c r="C111" s="101">
        <v>44309</v>
      </c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04"/>
      <c r="R111" s="105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</row>
    <row r="112" spans="1:36" ht="33" customHeight="1" x14ac:dyDescent="0.3">
      <c r="A112" s="100">
        <v>13508</v>
      </c>
      <c r="B112" s="159" t="s">
        <v>408</v>
      </c>
      <c r="C112" s="101">
        <v>44309</v>
      </c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104"/>
      <c r="R112" s="105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</row>
    <row r="113" spans="1:36" ht="33" customHeight="1" x14ac:dyDescent="0.3">
      <c r="A113" s="100">
        <v>13510</v>
      </c>
      <c r="B113" s="159" t="s">
        <v>409</v>
      </c>
      <c r="C113" s="101">
        <v>44309</v>
      </c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04"/>
      <c r="R113" s="105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</row>
    <row r="114" spans="1:36" ht="33" customHeight="1" x14ac:dyDescent="0.3">
      <c r="A114" s="100">
        <v>13516</v>
      </c>
      <c r="B114" s="159" t="s">
        <v>411</v>
      </c>
      <c r="C114" s="101">
        <v>44309</v>
      </c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104"/>
      <c r="R114" s="105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</row>
    <row r="115" spans="1:36" ht="33" customHeight="1" x14ac:dyDescent="0.3">
      <c r="A115" s="100">
        <v>12831</v>
      </c>
      <c r="B115" s="159" t="s">
        <v>412</v>
      </c>
      <c r="C115" s="101">
        <v>44309</v>
      </c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104"/>
      <c r="R115" s="105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</row>
    <row r="116" spans="1:36" ht="33" customHeight="1" x14ac:dyDescent="0.3">
      <c r="A116" s="100">
        <v>12827</v>
      </c>
      <c r="B116" s="159" t="s">
        <v>392</v>
      </c>
      <c r="C116" s="101">
        <v>44309</v>
      </c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3"/>
      <c r="Q116" s="104"/>
      <c r="R116" s="105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</row>
    <row r="117" spans="1:36" ht="33" customHeight="1" x14ac:dyDescent="0.3">
      <c r="A117" s="100">
        <v>13054</v>
      </c>
      <c r="B117" s="159" t="s">
        <v>118</v>
      </c>
      <c r="C117" s="101">
        <v>44309</v>
      </c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3"/>
      <c r="Q117" s="104"/>
      <c r="R117" s="105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</row>
    <row r="118" spans="1:36" ht="33" customHeight="1" x14ac:dyDescent="0.3">
      <c r="A118" s="100">
        <v>13106</v>
      </c>
      <c r="B118" s="159" t="s">
        <v>116</v>
      </c>
      <c r="C118" s="101">
        <v>44309</v>
      </c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3"/>
      <c r="Q118" s="104"/>
      <c r="R118" s="105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</row>
    <row r="119" spans="1:36" ht="33" customHeight="1" x14ac:dyDescent="0.3">
      <c r="A119" s="100">
        <v>13525</v>
      </c>
      <c r="B119" s="159" t="s">
        <v>119</v>
      </c>
      <c r="C119" s="101">
        <v>44309</v>
      </c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3"/>
      <c r="Q119" s="104"/>
      <c r="R119" s="105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</row>
    <row r="120" spans="1:36" ht="33" customHeight="1" x14ac:dyDescent="0.3">
      <c r="A120" s="100">
        <v>12829</v>
      </c>
      <c r="B120" s="159" t="s">
        <v>393</v>
      </c>
      <c r="C120" s="101">
        <v>44309</v>
      </c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3"/>
      <c r="Q120" s="104"/>
      <c r="R120" s="105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</row>
    <row r="121" spans="1:36" ht="33" customHeight="1" x14ac:dyDescent="0.3">
      <c r="A121" s="100">
        <v>13032</v>
      </c>
      <c r="B121" s="159" t="s">
        <v>122</v>
      </c>
      <c r="C121" s="101">
        <v>44309</v>
      </c>
      <c r="D121" s="102">
        <v>7.5384615384615383</v>
      </c>
      <c r="E121" s="102">
        <v>8.1538461538461533</v>
      </c>
      <c r="F121" s="102">
        <v>7.7692307692307692</v>
      </c>
      <c r="G121" s="102">
        <v>7.9230769230769234</v>
      </c>
      <c r="H121" s="102">
        <v>7.416666666666667</v>
      </c>
      <c r="I121" s="102">
        <v>8.0769230769230766</v>
      </c>
      <c r="J121" s="102">
        <v>7.4615384615384617</v>
      </c>
      <c r="K121" s="102">
        <v>7.5384615384615383</v>
      </c>
      <c r="L121" s="102">
        <v>8.0769230769230766</v>
      </c>
      <c r="M121" s="102">
        <v>7.615384615384615</v>
      </c>
      <c r="N121" s="102">
        <v>7.9230769230769234</v>
      </c>
      <c r="O121" s="102">
        <v>8.4615384615384617</v>
      </c>
      <c r="P121" s="103">
        <v>7.4615384615384617</v>
      </c>
      <c r="Q121" s="104">
        <v>7.3941812361023471</v>
      </c>
      <c r="R121" s="105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</row>
    <row r="122" spans="1:36" ht="33" customHeight="1" x14ac:dyDescent="0.3">
      <c r="A122" s="100">
        <v>13036</v>
      </c>
      <c r="B122" s="159" t="s">
        <v>123</v>
      </c>
      <c r="C122" s="101">
        <v>44309</v>
      </c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104"/>
      <c r="R122" s="105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</row>
    <row r="123" spans="1:36" ht="33" customHeight="1" x14ac:dyDescent="0.3">
      <c r="A123" s="100">
        <v>13038</v>
      </c>
      <c r="B123" s="159" t="s">
        <v>124</v>
      </c>
      <c r="C123" s="101">
        <v>44309</v>
      </c>
      <c r="D123" s="102">
        <v>7.1818181818181817</v>
      </c>
      <c r="E123" s="102">
        <v>7.7142857142857144</v>
      </c>
      <c r="F123" s="102">
        <v>7.1428571428571432</v>
      </c>
      <c r="G123" s="102">
        <v>7.4761904761904763</v>
      </c>
      <c r="H123" s="102">
        <v>6.95</v>
      </c>
      <c r="I123" s="102">
        <v>7.5454545454545459</v>
      </c>
      <c r="J123" s="102">
        <v>6.9545454545454541</v>
      </c>
      <c r="K123" s="102">
        <v>7</v>
      </c>
      <c r="L123" s="102">
        <v>7.5714285714285712</v>
      </c>
      <c r="M123" s="102">
        <v>7.1578947368421053</v>
      </c>
      <c r="N123" s="102">
        <v>7.4</v>
      </c>
      <c r="O123" s="102">
        <v>8</v>
      </c>
      <c r="P123" s="103">
        <v>7.1904761904761907</v>
      </c>
      <c r="Q123" s="104">
        <v>7.1561502763874776</v>
      </c>
      <c r="R123" s="105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</row>
    <row r="124" spans="1:36" ht="33" customHeight="1" x14ac:dyDescent="0.3">
      <c r="A124" s="100">
        <v>13548</v>
      </c>
      <c r="B124" s="159" t="s">
        <v>125</v>
      </c>
      <c r="C124" s="101">
        <v>44309</v>
      </c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104"/>
      <c r="R124" s="105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</row>
    <row r="125" spans="1:36" ht="33" customHeight="1" x14ac:dyDescent="0.3">
      <c r="A125" s="100">
        <v>12985</v>
      </c>
      <c r="B125" s="159" t="s">
        <v>131</v>
      </c>
      <c r="C125" s="101">
        <v>44309</v>
      </c>
      <c r="D125" s="102">
        <v>6.6060606060606064</v>
      </c>
      <c r="E125" s="102">
        <v>6.371428571428571</v>
      </c>
      <c r="F125" s="102">
        <v>6.2857142857142856</v>
      </c>
      <c r="G125" s="102">
        <v>6.4411764705882355</v>
      </c>
      <c r="H125" s="102">
        <v>6.3529411764705879</v>
      </c>
      <c r="I125" s="102">
        <v>7.1470588235294121</v>
      </c>
      <c r="J125" s="102">
        <v>6.1212121212121211</v>
      </c>
      <c r="K125" s="102">
        <v>6.5483870967741939</v>
      </c>
      <c r="L125" s="102">
        <v>6.709677419354839</v>
      </c>
      <c r="M125" s="102">
        <v>6.21875</v>
      </c>
      <c r="N125" s="102">
        <v>6.4827586206896548</v>
      </c>
      <c r="O125" s="102">
        <v>7.1515151515151514</v>
      </c>
      <c r="P125" s="103">
        <v>6.67741935483871</v>
      </c>
      <c r="Q125" s="104">
        <v>6.5439606879642289</v>
      </c>
      <c r="R125" s="105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</row>
    <row r="126" spans="1:36" ht="33" customHeight="1" x14ac:dyDescent="0.3">
      <c r="A126" s="100">
        <v>12983</v>
      </c>
      <c r="B126" s="159" t="s">
        <v>129</v>
      </c>
      <c r="C126" s="101">
        <v>44309</v>
      </c>
      <c r="D126" s="102">
        <v>6.375</v>
      </c>
      <c r="E126" s="102">
        <v>7</v>
      </c>
      <c r="F126" s="102">
        <v>6.75</v>
      </c>
      <c r="G126" s="102">
        <v>6.75</v>
      </c>
      <c r="H126" s="102">
        <v>6.875</v>
      </c>
      <c r="I126" s="102">
        <v>7</v>
      </c>
      <c r="J126" s="102">
        <v>6.625</v>
      </c>
      <c r="K126" s="102">
        <v>6</v>
      </c>
      <c r="L126" s="102">
        <v>6.875</v>
      </c>
      <c r="M126" s="102">
        <v>5.375</v>
      </c>
      <c r="N126" s="102">
        <v>7.5</v>
      </c>
      <c r="O126" s="102">
        <v>7.125</v>
      </c>
      <c r="P126" s="103">
        <v>6.375</v>
      </c>
      <c r="Q126" s="104">
        <v>6.6637512147716231</v>
      </c>
      <c r="R126" s="105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</row>
    <row r="127" spans="1:36" ht="33" customHeight="1" x14ac:dyDescent="0.3">
      <c r="A127" s="100">
        <v>12984</v>
      </c>
      <c r="B127" s="159" t="s">
        <v>130</v>
      </c>
      <c r="C127" s="101">
        <v>44309</v>
      </c>
      <c r="D127" s="102">
        <v>6.2</v>
      </c>
      <c r="E127" s="102">
        <v>6.6190476190476186</v>
      </c>
      <c r="F127" s="102">
        <v>6.05</v>
      </c>
      <c r="G127" s="102">
        <v>6.35</v>
      </c>
      <c r="H127" s="102">
        <v>6.75</v>
      </c>
      <c r="I127" s="102">
        <v>7.2380952380952381</v>
      </c>
      <c r="J127" s="102">
        <v>6.05</v>
      </c>
      <c r="K127" s="102">
        <v>6.15</v>
      </c>
      <c r="L127" s="102">
        <v>6.6190476190476186</v>
      </c>
      <c r="M127" s="102">
        <v>6.0952380952380949</v>
      </c>
      <c r="N127" s="102">
        <v>6.666666666666667</v>
      </c>
      <c r="O127" s="102">
        <v>7.5238095238095237</v>
      </c>
      <c r="P127" s="103">
        <v>6.5238095238095237</v>
      </c>
      <c r="Q127" s="104">
        <v>6.5205030311444308</v>
      </c>
      <c r="R127" s="105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</row>
    <row r="128" spans="1:36" ht="33" customHeight="1" x14ac:dyDescent="0.3">
      <c r="A128" s="100">
        <v>12986</v>
      </c>
      <c r="B128" s="159" t="s">
        <v>421</v>
      </c>
      <c r="C128" s="101">
        <v>44309</v>
      </c>
      <c r="D128" s="102">
        <v>6.371428571428571</v>
      </c>
      <c r="E128" s="102">
        <v>6.1764705882352944</v>
      </c>
      <c r="F128" s="102">
        <v>6.4857142857142858</v>
      </c>
      <c r="G128" s="102">
        <v>6.8181818181818183</v>
      </c>
      <c r="H128" s="102">
        <v>6.4411764705882355</v>
      </c>
      <c r="I128" s="102">
        <v>7.0857142857142854</v>
      </c>
      <c r="J128" s="102">
        <v>6.8928571428571432</v>
      </c>
      <c r="K128" s="102">
        <v>6.88</v>
      </c>
      <c r="L128" s="102">
        <v>7.0357142857142856</v>
      </c>
      <c r="M128" s="102">
        <v>6.7407407407407405</v>
      </c>
      <c r="N128" s="102">
        <v>6.6086956521739131</v>
      </c>
      <c r="O128" s="102">
        <v>7.5714285714285712</v>
      </c>
      <c r="P128" s="103">
        <v>6.7857142857142856</v>
      </c>
      <c r="Q128" s="104">
        <v>6.7505105783062911</v>
      </c>
      <c r="R128" s="105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</row>
    <row r="129" spans="1:36" ht="33" customHeight="1" x14ac:dyDescent="0.3">
      <c r="A129" s="100">
        <v>12989</v>
      </c>
      <c r="B129" s="159" t="s">
        <v>132</v>
      </c>
      <c r="C129" s="101">
        <v>44309</v>
      </c>
      <c r="D129" s="102">
        <v>6.1818181818181817</v>
      </c>
      <c r="E129" s="102">
        <v>5.9090909090909092</v>
      </c>
      <c r="F129" s="102">
        <v>6.5454545454545459</v>
      </c>
      <c r="G129" s="102">
        <v>6.3636363636363633</v>
      </c>
      <c r="H129" s="102">
        <v>5.9090909090909092</v>
      </c>
      <c r="I129" s="102">
        <v>6.9090909090909092</v>
      </c>
      <c r="J129" s="102">
        <v>6.4</v>
      </c>
      <c r="K129" s="102">
        <v>6.6</v>
      </c>
      <c r="L129" s="102">
        <v>7.1</v>
      </c>
      <c r="M129" s="102">
        <v>6.5</v>
      </c>
      <c r="N129" s="102">
        <v>5.7777777777777777</v>
      </c>
      <c r="O129" s="102">
        <v>7.4</v>
      </c>
      <c r="P129" s="103">
        <v>6.2</v>
      </c>
      <c r="Q129" s="104">
        <v>6.4371538514395654</v>
      </c>
      <c r="R129" s="105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</row>
    <row r="130" spans="1:36" ht="33" customHeight="1" x14ac:dyDescent="0.3">
      <c r="A130" s="100">
        <v>13556</v>
      </c>
      <c r="B130" s="159" t="s">
        <v>133</v>
      </c>
      <c r="C130" s="101">
        <v>44309</v>
      </c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104"/>
      <c r="R130" s="105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</row>
    <row r="131" spans="1:36" ht="33" customHeight="1" x14ac:dyDescent="0.3">
      <c r="A131" s="100">
        <v>12995</v>
      </c>
      <c r="B131" s="159" t="s">
        <v>134</v>
      </c>
      <c r="C131" s="101">
        <v>44309</v>
      </c>
      <c r="D131" s="102">
        <v>6.6428571428571432</v>
      </c>
      <c r="E131" s="102">
        <v>6.9069767441860463</v>
      </c>
      <c r="F131" s="102">
        <v>6.4285714285714288</v>
      </c>
      <c r="G131" s="102">
        <v>6.8048780487804876</v>
      </c>
      <c r="H131" s="102">
        <v>6.8536585365853657</v>
      </c>
      <c r="I131" s="102">
        <v>7.2619047619047619</v>
      </c>
      <c r="J131" s="102">
        <v>6.3658536585365857</v>
      </c>
      <c r="K131" s="102">
        <v>6.5250000000000004</v>
      </c>
      <c r="L131" s="102">
        <v>6.95</v>
      </c>
      <c r="M131" s="102">
        <v>6.5121951219512191</v>
      </c>
      <c r="N131" s="102">
        <v>6.8529411764705879</v>
      </c>
      <c r="O131" s="102">
        <v>7.4047619047619051</v>
      </c>
      <c r="P131" s="103">
        <v>6.9</v>
      </c>
      <c r="Q131" s="104">
        <v>6.7991791432598987</v>
      </c>
      <c r="R131" s="10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</row>
    <row r="132" spans="1:36" ht="33" customHeight="1" x14ac:dyDescent="0.3">
      <c r="A132" s="100">
        <v>13536</v>
      </c>
      <c r="B132" s="159" t="s">
        <v>135</v>
      </c>
      <c r="C132" s="101">
        <v>44309</v>
      </c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04"/>
      <c r="R132" s="105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</row>
    <row r="133" spans="1:36" ht="33" customHeight="1" x14ac:dyDescent="0.3">
      <c r="A133" s="100">
        <v>13542</v>
      </c>
      <c r="B133" s="159" t="s">
        <v>136</v>
      </c>
      <c r="C133" s="101">
        <v>44309</v>
      </c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104"/>
      <c r="R133" s="105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</row>
    <row r="134" spans="1:36" ht="33" customHeight="1" x14ac:dyDescent="0.3">
      <c r="A134" s="100">
        <v>13557</v>
      </c>
      <c r="B134" s="159" t="s">
        <v>114</v>
      </c>
      <c r="C134" s="101">
        <v>44309</v>
      </c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04"/>
      <c r="R134" s="105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</row>
    <row r="135" spans="1:36" ht="33" customHeight="1" x14ac:dyDescent="0.3">
      <c r="A135" s="100">
        <v>13558</v>
      </c>
      <c r="B135" s="159" t="s">
        <v>404</v>
      </c>
      <c r="C135" s="101">
        <v>44309</v>
      </c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104"/>
      <c r="R135" s="105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</row>
    <row r="136" spans="1:36" ht="33" customHeight="1" x14ac:dyDescent="0.3">
      <c r="A136" s="100">
        <v>13559</v>
      </c>
      <c r="B136" s="159" t="s">
        <v>115</v>
      </c>
      <c r="C136" s="101">
        <v>44309</v>
      </c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104"/>
      <c r="R136" s="105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</row>
    <row r="137" spans="1:36" ht="33" customHeight="1" x14ac:dyDescent="0.3">
      <c r="A137" s="100">
        <v>13561</v>
      </c>
      <c r="B137" s="159" t="s">
        <v>347</v>
      </c>
      <c r="C137" s="101">
        <v>44309</v>
      </c>
      <c r="D137" s="102">
        <v>7.4390243902439028</v>
      </c>
      <c r="E137" s="102">
        <v>7.7407407407407405</v>
      </c>
      <c r="F137" s="102">
        <v>7.4074074074074074</v>
      </c>
      <c r="G137" s="102">
        <v>7.6753246753246751</v>
      </c>
      <c r="H137" s="102">
        <v>7.3375000000000004</v>
      </c>
      <c r="I137" s="102">
        <v>7.6463414634146343</v>
      </c>
      <c r="J137" s="102">
        <v>7.293333333333333</v>
      </c>
      <c r="K137" s="102">
        <v>7.52112676056338</v>
      </c>
      <c r="L137" s="102">
        <v>7.76</v>
      </c>
      <c r="M137" s="102">
        <v>7.743243243243243</v>
      </c>
      <c r="N137" s="102">
        <v>7.5714285714285712</v>
      </c>
      <c r="O137" s="102">
        <v>8.2837837837837842</v>
      </c>
      <c r="P137" s="103">
        <v>7.788732394366197</v>
      </c>
      <c r="Q137" s="104">
        <f>AVERAGE(D137:P137)</f>
        <v>7.6313835972192212</v>
      </c>
      <c r="R137" s="105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</row>
    <row r="138" spans="1:36" ht="33" customHeight="1" x14ac:dyDescent="0.3">
      <c r="A138" s="100">
        <v>13011</v>
      </c>
      <c r="B138" s="159" t="s">
        <v>348</v>
      </c>
      <c r="C138" s="101">
        <v>44309</v>
      </c>
      <c r="D138" s="102">
        <v>7.8888888888888893</v>
      </c>
      <c r="E138" s="102">
        <v>8.75</v>
      </c>
      <c r="F138" s="102">
        <v>8</v>
      </c>
      <c r="G138" s="102">
        <v>7.8888888888888893</v>
      </c>
      <c r="H138" s="102">
        <v>7.333333333333333</v>
      </c>
      <c r="I138" s="102">
        <v>8</v>
      </c>
      <c r="J138" s="102">
        <v>7</v>
      </c>
      <c r="K138" s="102">
        <v>7.25</v>
      </c>
      <c r="L138" s="102">
        <v>8</v>
      </c>
      <c r="M138" s="102">
        <v>7.666666666666667</v>
      </c>
      <c r="N138" s="102">
        <v>7.625</v>
      </c>
      <c r="O138" s="102">
        <v>8.625</v>
      </c>
      <c r="P138" s="103">
        <v>8</v>
      </c>
      <c r="Q138" s="104">
        <f t="shared" ref="Q138:Q140" si="0">AVERAGE(D138:P138)</f>
        <v>7.8482905982905988</v>
      </c>
      <c r="R138" s="105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</row>
    <row r="139" spans="1:36" ht="33" customHeight="1" x14ac:dyDescent="0.3">
      <c r="A139" s="100">
        <v>13012</v>
      </c>
      <c r="B139" s="159" t="s">
        <v>349</v>
      </c>
      <c r="C139" s="101">
        <v>44309</v>
      </c>
      <c r="D139" s="102">
        <v>8.15</v>
      </c>
      <c r="E139" s="102">
        <v>8.4</v>
      </c>
      <c r="F139" s="102">
        <v>8.0526315789473681</v>
      </c>
      <c r="G139" s="102">
        <v>8.0526315789473681</v>
      </c>
      <c r="H139" s="102">
        <v>8.15</v>
      </c>
      <c r="I139" s="102">
        <v>8.1999999999999993</v>
      </c>
      <c r="J139" s="102">
        <v>7.95</v>
      </c>
      <c r="K139" s="102">
        <v>8.0526315789473681</v>
      </c>
      <c r="L139" s="102">
        <v>8.3000000000000007</v>
      </c>
      <c r="M139" s="102">
        <v>8.15</v>
      </c>
      <c r="N139" s="102">
        <v>8.0714285714285712</v>
      </c>
      <c r="O139" s="102">
        <v>9</v>
      </c>
      <c r="P139" s="103">
        <v>8.2777777777777786</v>
      </c>
      <c r="Q139" s="104">
        <f t="shared" si="0"/>
        <v>8.2159308527729582</v>
      </c>
      <c r="R139" s="105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</row>
    <row r="140" spans="1:36" ht="33" customHeight="1" x14ac:dyDescent="0.3">
      <c r="A140" s="100">
        <v>13578</v>
      </c>
      <c r="B140" s="159" t="s">
        <v>351</v>
      </c>
      <c r="C140" s="101">
        <v>44309</v>
      </c>
      <c r="D140" s="102">
        <v>7.4</v>
      </c>
      <c r="E140" s="102">
        <v>7.2</v>
      </c>
      <c r="F140" s="102">
        <v>6.8</v>
      </c>
      <c r="G140" s="102">
        <v>7.25</v>
      </c>
      <c r="H140" s="102">
        <v>7</v>
      </c>
      <c r="I140" s="102">
        <v>7</v>
      </c>
      <c r="J140" s="102">
        <v>6.75</v>
      </c>
      <c r="K140" s="102">
        <v>7.666666666666667</v>
      </c>
      <c r="L140" s="102">
        <v>7.666666666666667</v>
      </c>
      <c r="M140" s="102">
        <v>7.666666666666667</v>
      </c>
      <c r="N140" s="102">
        <v>7</v>
      </c>
      <c r="O140" s="102">
        <v>7.5</v>
      </c>
      <c r="P140" s="103">
        <v>7.666666666666667</v>
      </c>
      <c r="Q140" s="104">
        <f t="shared" si="0"/>
        <v>7.2743589743589752</v>
      </c>
      <c r="R140" s="105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</row>
    <row r="141" spans="1:36" ht="33" customHeight="1" x14ac:dyDescent="0.3">
      <c r="A141" s="100">
        <v>13560</v>
      </c>
      <c r="B141" s="159" t="s">
        <v>405</v>
      </c>
      <c r="C141" s="101">
        <v>44309</v>
      </c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04"/>
      <c r="R141" s="105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</row>
    <row r="142" spans="1:36" ht="33" customHeight="1" x14ac:dyDescent="0.3">
      <c r="A142" s="100">
        <v>12930</v>
      </c>
      <c r="B142" s="159" t="s">
        <v>263</v>
      </c>
      <c r="C142" s="101">
        <v>44309</v>
      </c>
      <c r="D142" s="102">
        <v>6.5636363636363635</v>
      </c>
      <c r="E142" s="102">
        <v>6.4</v>
      </c>
      <c r="F142" s="102"/>
      <c r="G142" s="102"/>
      <c r="H142" s="102">
        <v>6.6651785714285712</v>
      </c>
      <c r="I142" s="102">
        <v>6.5636363636363635</v>
      </c>
      <c r="J142" s="102">
        <v>6.6454545454545455</v>
      </c>
      <c r="K142" s="102"/>
      <c r="L142" s="102">
        <v>7.2590909090909088</v>
      </c>
      <c r="M142" s="102">
        <v>7.1009615384615383</v>
      </c>
      <c r="N142" s="102"/>
      <c r="O142" s="102">
        <v>7.3</v>
      </c>
      <c r="P142" s="103"/>
      <c r="Q142" s="104">
        <v>6.8135528397909546</v>
      </c>
      <c r="R142" s="105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</row>
    <row r="143" spans="1:36" ht="33" customHeight="1" x14ac:dyDescent="0.3">
      <c r="A143" s="100">
        <v>12933</v>
      </c>
      <c r="B143" s="159" t="s">
        <v>264</v>
      </c>
      <c r="C143" s="101">
        <v>44309</v>
      </c>
      <c r="D143" s="102">
        <v>7.125</v>
      </c>
      <c r="E143" s="102">
        <v>6.71875</v>
      </c>
      <c r="F143" s="102"/>
      <c r="G143" s="102"/>
      <c r="H143" s="102">
        <v>6.894366197183099</v>
      </c>
      <c r="I143" s="102">
        <v>6.957746478873239</v>
      </c>
      <c r="J143" s="102">
        <v>6.862676056338028</v>
      </c>
      <c r="K143" s="102"/>
      <c r="L143" s="102">
        <v>7.02112676056338</v>
      </c>
      <c r="M143" s="102">
        <v>7.0107142857142861</v>
      </c>
      <c r="N143" s="102"/>
      <c r="O143" s="102">
        <v>7.1161971830985919</v>
      </c>
      <c r="P143" s="103"/>
      <c r="Q143" s="104">
        <v>6.964411668106897</v>
      </c>
      <c r="R143" s="105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</row>
    <row r="144" spans="1:36" ht="33" customHeight="1" x14ac:dyDescent="0.3">
      <c r="A144" s="100">
        <v>12932</v>
      </c>
      <c r="B144" s="159" t="s">
        <v>265</v>
      </c>
      <c r="C144" s="101">
        <v>44309</v>
      </c>
      <c r="D144" s="102">
        <v>6.6571428571428575</v>
      </c>
      <c r="E144" s="102">
        <v>6.5666666666666664</v>
      </c>
      <c r="F144" s="102"/>
      <c r="G144" s="102"/>
      <c r="H144" s="102">
        <v>6.6978417266187051</v>
      </c>
      <c r="I144" s="102">
        <v>6.6415441176470589</v>
      </c>
      <c r="J144" s="102">
        <v>6.4854014598540148</v>
      </c>
      <c r="K144" s="102"/>
      <c r="L144" s="102">
        <v>6.7554347826086953</v>
      </c>
      <c r="M144" s="102">
        <v>6.8920863309352516</v>
      </c>
      <c r="N144" s="102"/>
      <c r="O144" s="102">
        <v>7.0053956834532372</v>
      </c>
      <c r="P144" s="103"/>
      <c r="Q144" s="104">
        <v>6.7130669224037609</v>
      </c>
      <c r="R144" s="105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</row>
    <row r="145" spans="1:36" ht="33" customHeight="1" x14ac:dyDescent="0.3">
      <c r="A145" s="100">
        <v>12936</v>
      </c>
      <c r="B145" s="159" t="s">
        <v>323</v>
      </c>
      <c r="C145" s="101">
        <v>44309</v>
      </c>
      <c r="D145" s="102">
        <v>7.5555555555555554</v>
      </c>
      <c r="E145" s="102">
        <v>7.583333333333333</v>
      </c>
      <c r="F145" s="102"/>
      <c r="G145" s="102"/>
      <c r="H145" s="102">
        <v>7.328125</v>
      </c>
      <c r="I145" s="102">
        <v>7.668674698795181</v>
      </c>
      <c r="J145" s="102">
        <v>7.0750000000000002</v>
      </c>
      <c r="K145" s="102"/>
      <c r="L145" s="102">
        <v>7.8597560975609753</v>
      </c>
      <c r="M145" s="102">
        <v>7.4870129870129869</v>
      </c>
      <c r="N145" s="102"/>
      <c r="O145" s="102">
        <v>8.1890243902439028</v>
      </c>
      <c r="P145" s="103"/>
      <c r="Q145" s="104">
        <v>7.5941307419587112</v>
      </c>
      <c r="R145" s="105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</row>
    <row r="146" spans="1:36" ht="33" customHeight="1" x14ac:dyDescent="0.3">
      <c r="A146" s="100">
        <v>13083</v>
      </c>
      <c r="B146" s="159" t="s">
        <v>324</v>
      </c>
      <c r="C146" s="101">
        <v>44309</v>
      </c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104"/>
      <c r="R146" s="105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</row>
    <row r="147" spans="1:36" ht="33" customHeight="1" x14ac:dyDescent="0.3">
      <c r="A147" s="100">
        <v>12848</v>
      </c>
      <c r="B147" s="159" t="s">
        <v>326</v>
      </c>
      <c r="C147" s="101">
        <v>44309</v>
      </c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104"/>
      <c r="R147" s="105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</row>
    <row r="148" spans="1:36" ht="33" customHeight="1" x14ac:dyDescent="0.3">
      <c r="A148" s="100">
        <v>12847</v>
      </c>
      <c r="B148" s="159" t="s">
        <v>325</v>
      </c>
      <c r="C148" s="101">
        <v>44309</v>
      </c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104"/>
      <c r="R148" s="105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</row>
    <row r="149" spans="1:36" ht="33" customHeight="1" thickBot="1" x14ac:dyDescent="0.35">
      <c r="A149" s="100">
        <v>13470</v>
      </c>
      <c r="B149" s="159" t="s">
        <v>270</v>
      </c>
      <c r="C149" s="106">
        <v>44309</v>
      </c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8"/>
      <c r="Q149" s="104"/>
      <c r="R149" s="1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</row>
    <row r="150" spans="1:36" ht="33" customHeight="1" x14ac:dyDescent="0.3">
      <c r="A150" s="100">
        <v>13476</v>
      </c>
      <c r="B150" s="159" t="s">
        <v>271</v>
      </c>
      <c r="C150" s="109">
        <v>44309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1"/>
      <c r="Q150" s="104"/>
      <c r="R150" s="1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</row>
    <row r="151" spans="1:36" ht="33" customHeight="1" x14ac:dyDescent="0.3">
      <c r="A151" s="100">
        <v>12970</v>
      </c>
      <c r="B151" s="159" t="s">
        <v>272</v>
      </c>
      <c r="C151" s="112">
        <v>44309</v>
      </c>
      <c r="D151" s="113">
        <v>6.1026785714285712</v>
      </c>
      <c r="E151" s="113">
        <v>5.8616071428571432</v>
      </c>
      <c r="F151" s="113"/>
      <c r="G151" s="113"/>
      <c r="H151" s="113">
        <v>5.7008928571428568</v>
      </c>
      <c r="I151" s="113">
        <v>6.2363636363636363</v>
      </c>
      <c r="J151" s="113">
        <v>6.2633928571428568</v>
      </c>
      <c r="K151" s="113"/>
      <c r="L151" s="113">
        <v>6.34375</v>
      </c>
      <c r="M151" s="113">
        <v>6.5</v>
      </c>
      <c r="N151" s="113"/>
      <c r="O151" s="113">
        <v>6.6651785714285712</v>
      </c>
      <c r="P151" s="114"/>
      <c r="Q151" s="104">
        <v>6.2036235258402446</v>
      </c>
      <c r="R151" s="1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</row>
    <row r="152" spans="1:36" ht="33" customHeight="1" x14ac:dyDescent="0.3">
      <c r="A152" s="100">
        <v>12973</v>
      </c>
      <c r="B152" s="159" t="s">
        <v>273</v>
      </c>
      <c r="C152" s="112">
        <v>44309</v>
      </c>
      <c r="D152" s="113">
        <v>5.9375</v>
      </c>
      <c r="E152" s="113">
        <v>5.96875</v>
      </c>
      <c r="F152" s="113"/>
      <c r="G152" s="113"/>
      <c r="H152" s="113">
        <v>6.26056338028169</v>
      </c>
      <c r="I152" s="113">
        <v>6.496428571428571</v>
      </c>
      <c r="J152" s="113">
        <v>6.2610294117647056</v>
      </c>
      <c r="K152" s="113"/>
      <c r="L152" s="113">
        <v>6.5140845070422539</v>
      </c>
      <c r="M152" s="113">
        <v>6.323943661971831</v>
      </c>
      <c r="N152" s="113"/>
      <c r="O152" s="113">
        <v>6.672535211267606</v>
      </c>
      <c r="P152" s="114"/>
      <c r="Q152" s="104">
        <v>6.2987746067155239</v>
      </c>
      <c r="R152" s="1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</row>
    <row r="153" spans="1:36" ht="33" customHeight="1" x14ac:dyDescent="0.3">
      <c r="A153" s="100">
        <v>12972</v>
      </c>
      <c r="B153" s="159" t="s">
        <v>274</v>
      </c>
      <c r="C153" s="112">
        <v>44309</v>
      </c>
      <c r="D153" s="113">
        <v>6.0142857142857142</v>
      </c>
      <c r="E153" s="113">
        <v>5.95</v>
      </c>
      <c r="F153" s="113"/>
      <c r="G153" s="113"/>
      <c r="H153" s="113">
        <v>5.9532374100719423</v>
      </c>
      <c r="I153" s="113">
        <v>6.2284172661870505</v>
      </c>
      <c r="J153" s="113">
        <v>5.9891304347826084</v>
      </c>
      <c r="K153" s="113"/>
      <c r="L153" s="113">
        <v>6.3868613138686134</v>
      </c>
      <c r="M153" s="113">
        <v>6.4782608695652177</v>
      </c>
      <c r="N153" s="113"/>
      <c r="O153" s="113">
        <v>6.7554347826086953</v>
      </c>
      <c r="P153" s="114"/>
      <c r="Q153" s="104">
        <v>6.2164308792549798</v>
      </c>
      <c r="R153" s="105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</row>
    <row r="154" spans="1:36" ht="33" customHeight="1" x14ac:dyDescent="0.3">
      <c r="A154" s="100">
        <v>12976</v>
      </c>
      <c r="B154" s="159" t="s">
        <v>332</v>
      </c>
      <c r="C154" s="112">
        <v>44309</v>
      </c>
      <c r="D154" s="113">
        <v>6.625</v>
      </c>
      <c r="E154" s="113">
        <v>6.7162162162162158</v>
      </c>
      <c r="F154" s="113"/>
      <c r="G154" s="113"/>
      <c r="H154" s="113">
        <v>6.8149350649350646</v>
      </c>
      <c r="I154" s="113">
        <v>7.046875</v>
      </c>
      <c r="J154" s="113">
        <v>6.6980519480519485</v>
      </c>
      <c r="K154" s="113"/>
      <c r="L154" s="113">
        <v>7.0750000000000002</v>
      </c>
      <c r="M154" s="113">
        <v>6.8670886075949369</v>
      </c>
      <c r="N154" s="113"/>
      <c r="O154" s="113">
        <v>7.4968750000000002</v>
      </c>
      <c r="P154" s="114"/>
      <c r="Q154" s="104">
        <v>6.9124317248374396</v>
      </c>
      <c r="R154" s="105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</row>
    <row r="155" spans="1:36" ht="33" customHeight="1" x14ac:dyDescent="0.3">
      <c r="A155" s="100">
        <v>13095</v>
      </c>
      <c r="B155" s="159" t="s">
        <v>333</v>
      </c>
      <c r="C155" s="112">
        <v>44309</v>
      </c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4"/>
      <c r="Q155" s="104"/>
      <c r="R155" s="105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</row>
    <row r="156" spans="1:36" ht="33" customHeight="1" x14ac:dyDescent="0.3">
      <c r="A156" s="100">
        <v>12853</v>
      </c>
      <c r="B156" s="159" t="s">
        <v>335</v>
      </c>
      <c r="C156" s="112">
        <v>44309</v>
      </c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4"/>
      <c r="Q156" s="104"/>
      <c r="R156" s="105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</row>
    <row r="157" spans="1:36" ht="33" customHeight="1" x14ac:dyDescent="0.3">
      <c r="A157" s="100">
        <v>12852</v>
      </c>
      <c r="B157" s="159" t="s">
        <v>334</v>
      </c>
      <c r="C157" s="112">
        <v>44309</v>
      </c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4"/>
      <c r="Q157" s="104"/>
      <c r="R157" s="105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</row>
    <row r="158" spans="1:36" ht="33" customHeight="1" x14ac:dyDescent="0.3">
      <c r="A158" s="100">
        <v>13490</v>
      </c>
      <c r="B158" s="159" t="s">
        <v>279</v>
      </c>
      <c r="C158" s="112">
        <v>44309</v>
      </c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4"/>
      <c r="Q158" s="104"/>
      <c r="R158" s="105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</row>
    <row r="159" spans="1:36" ht="33" customHeight="1" x14ac:dyDescent="0.3">
      <c r="A159" s="100">
        <v>13496</v>
      </c>
      <c r="B159" s="159" t="s">
        <v>280</v>
      </c>
      <c r="C159" s="112">
        <v>44309</v>
      </c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4"/>
      <c r="Q159" s="104"/>
      <c r="R159" s="105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</row>
    <row r="160" spans="1:36" ht="33" customHeight="1" x14ac:dyDescent="0.3">
      <c r="A160" s="100">
        <v>12950</v>
      </c>
      <c r="B160" s="159" t="s">
        <v>281</v>
      </c>
      <c r="C160" s="112">
        <v>44309</v>
      </c>
      <c r="D160" s="113">
        <v>6.90625</v>
      </c>
      <c r="E160" s="113">
        <v>6.5446428571428568</v>
      </c>
      <c r="F160" s="113"/>
      <c r="G160" s="113"/>
      <c r="H160" s="113">
        <v>6.8258928571428568</v>
      </c>
      <c r="I160" s="113">
        <v>6.666666666666667</v>
      </c>
      <c r="J160" s="113">
        <v>6.8258928571428568</v>
      </c>
      <c r="K160" s="113"/>
      <c r="L160" s="113">
        <v>7.1473214285714288</v>
      </c>
      <c r="M160" s="113">
        <v>6.9858490566037732</v>
      </c>
      <c r="N160" s="113"/>
      <c r="O160" s="113">
        <v>6.9866071428571432</v>
      </c>
      <c r="P160" s="114"/>
      <c r="Q160" s="104">
        <v>6.8646853192283102</v>
      </c>
      <c r="R160" s="105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</row>
    <row r="161" spans="1:36" ht="33" customHeight="1" x14ac:dyDescent="0.3">
      <c r="A161" s="100">
        <v>12953</v>
      </c>
      <c r="B161" s="159" t="s">
        <v>282</v>
      </c>
      <c r="C161" s="112">
        <v>44309</v>
      </c>
      <c r="D161" s="113">
        <v>7.242957746478873</v>
      </c>
      <c r="E161" s="113">
        <v>6.8125</v>
      </c>
      <c r="F161" s="113"/>
      <c r="G161" s="113"/>
      <c r="H161" s="113">
        <v>7.02112676056338</v>
      </c>
      <c r="I161" s="113">
        <v>7.0750000000000002</v>
      </c>
      <c r="J161" s="113">
        <v>6.84375</v>
      </c>
      <c r="K161" s="113"/>
      <c r="L161" s="113">
        <v>7.15625</v>
      </c>
      <c r="M161" s="113">
        <v>7.03125</v>
      </c>
      <c r="N161" s="113"/>
      <c r="O161" s="113">
        <v>7.125</v>
      </c>
      <c r="P161" s="114"/>
      <c r="Q161" s="104">
        <v>7.0416715028682395</v>
      </c>
      <c r="R161" s="105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</row>
    <row r="162" spans="1:36" ht="33" customHeight="1" x14ac:dyDescent="0.3">
      <c r="A162" s="100">
        <v>12952</v>
      </c>
      <c r="B162" s="159" t="s">
        <v>283</v>
      </c>
      <c r="C162" s="112">
        <v>44309</v>
      </c>
      <c r="D162" s="113">
        <v>6.4642857142857144</v>
      </c>
      <c r="E162" s="113">
        <v>6.4160714285714286</v>
      </c>
      <c r="F162" s="113"/>
      <c r="G162" s="113"/>
      <c r="H162" s="113">
        <v>6.5845323741007196</v>
      </c>
      <c r="I162" s="113">
        <v>6.4130434782608692</v>
      </c>
      <c r="J162" s="113">
        <v>6.5521582733812949</v>
      </c>
      <c r="K162" s="113"/>
      <c r="L162" s="113">
        <v>6.7464028776978413</v>
      </c>
      <c r="M162" s="113">
        <v>6.8111510791366907</v>
      </c>
      <c r="N162" s="113"/>
      <c r="O162" s="113">
        <v>6.9303571428571429</v>
      </c>
      <c r="P162" s="114"/>
      <c r="Q162" s="104">
        <v>6.6144031179757397</v>
      </c>
      <c r="R162" s="105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</row>
    <row r="163" spans="1:36" ht="33" customHeight="1" x14ac:dyDescent="0.3">
      <c r="A163" s="100">
        <v>12956</v>
      </c>
      <c r="B163" s="159" t="s">
        <v>340</v>
      </c>
      <c r="C163" s="112">
        <v>44309</v>
      </c>
      <c r="D163" s="113">
        <v>7.6160714285714288</v>
      </c>
      <c r="E163" s="113">
        <v>7.6428571428571432</v>
      </c>
      <c r="F163" s="113"/>
      <c r="G163" s="113"/>
      <c r="H163" s="113">
        <v>7.5873493975903612</v>
      </c>
      <c r="I163" s="113">
        <v>7.831325301204819</v>
      </c>
      <c r="J163" s="113">
        <v>7.5625</v>
      </c>
      <c r="K163" s="113"/>
      <c r="L163" s="113">
        <v>7.723529411764706</v>
      </c>
      <c r="M163" s="113">
        <v>7.6415662650602414</v>
      </c>
      <c r="N163" s="113"/>
      <c r="O163" s="113">
        <v>7.9642857142857144</v>
      </c>
      <c r="P163" s="114"/>
      <c r="Q163" s="104">
        <v>7.6933706640008062</v>
      </c>
      <c r="R163" s="105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</row>
    <row r="164" spans="1:36" ht="33" customHeight="1" x14ac:dyDescent="0.3">
      <c r="A164" s="100">
        <v>13089</v>
      </c>
      <c r="B164" s="159" t="s">
        <v>341</v>
      </c>
      <c r="C164" s="112">
        <v>44309</v>
      </c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4"/>
      <c r="Q164" s="104"/>
      <c r="R164" s="105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</row>
    <row r="165" spans="1:36" ht="33" customHeight="1" x14ac:dyDescent="0.3">
      <c r="A165" s="100">
        <v>12857</v>
      </c>
      <c r="B165" s="159" t="s">
        <v>343</v>
      </c>
      <c r="C165" s="112">
        <v>44309</v>
      </c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4"/>
      <c r="Q165" s="104"/>
      <c r="R165" s="105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</row>
    <row r="166" spans="1:36" ht="33" customHeight="1" x14ac:dyDescent="0.3">
      <c r="A166" s="100">
        <v>12856</v>
      </c>
      <c r="B166" s="159" t="s">
        <v>342</v>
      </c>
      <c r="C166" s="112">
        <v>44309</v>
      </c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4"/>
      <c r="Q166" s="104"/>
      <c r="R166" s="105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</row>
    <row r="167" spans="1:36" ht="33" customHeight="1" x14ac:dyDescent="0.3">
      <c r="A167" s="100">
        <v>13480</v>
      </c>
      <c r="B167" s="159" t="s">
        <v>288</v>
      </c>
      <c r="C167" s="112">
        <v>44309</v>
      </c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4"/>
      <c r="Q167" s="104"/>
      <c r="R167" s="105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</row>
    <row r="168" spans="1:36" ht="33" customHeight="1" x14ac:dyDescent="0.3">
      <c r="A168" s="100">
        <v>13486</v>
      </c>
      <c r="B168" s="159" t="s">
        <v>289</v>
      </c>
      <c r="C168" s="112">
        <v>44309</v>
      </c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4"/>
      <c r="Q168" s="104"/>
      <c r="R168" s="105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</row>
    <row r="169" spans="1:36" ht="33" customHeight="1" x14ac:dyDescent="0.3">
      <c r="A169" s="100">
        <v>13049</v>
      </c>
      <c r="B169" s="159" t="s">
        <v>290</v>
      </c>
      <c r="C169" s="112">
        <v>44309</v>
      </c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4"/>
      <c r="Q169" s="104"/>
      <c r="R169" s="105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</row>
    <row r="170" spans="1:36" ht="33" customHeight="1" x14ac:dyDescent="0.3">
      <c r="A170" s="100">
        <v>13506</v>
      </c>
      <c r="B170" s="159" t="s">
        <v>291</v>
      </c>
      <c r="C170" s="112">
        <v>44309</v>
      </c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4"/>
      <c r="Q170" s="104"/>
      <c r="R170" s="105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</row>
    <row r="171" spans="1:36" ht="33" customHeight="1" x14ac:dyDescent="0.3">
      <c r="A171" s="100">
        <v>13507</v>
      </c>
      <c r="B171" s="159" t="s">
        <v>292</v>
      </c>
      <c r="C171" s="112">
        <v>44309</v>
      </c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4"/>
      <c r="Q171" s="104"/>
      <c r="R171" s="105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</row>
    <row r="172" spans="1:36" ht="33" customHeight="1" x14ac:dyDescent="0.3">
      <c r="A172" s="100">
        <v>13055</v>
      </c>
      <c r="B172" s="159" t="s">
        <v>414</v>
      </c>
      <c r="C172" s="112">
        <v>44309</v>
      </c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4"/>
      <c r="Q172" s="104"/>
      <c r="R172" s="105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</row>
    <row r="173" spans="1:36" ht="33" customHeight="1" x14ac:dyDescent="0.3">
      <c r="A173" s="100">
        <v>13107</v>
      </c>
      <c r="B173" s="159" t="s">
        <v>415</v>
      </c>
      <c r="C173" s="112">
        <v>44309</v>
      </c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4"/>
      <c r="Q173" s="104"/>
      <c r="R173" s="105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</row>
    <row r="174" spans="1:36" ht="33" customHeight="1" x14ac:dyDescent="0.3">
      <c r="A174" s="100">
        <v>12890</v>
      </c>
      <c r="B174" s="159" t="s">
        <v>417</v>
      </c>
      <c r="C174" s="112">
        <v>44309</v>
      </c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4"/>
      <c r="Q174" s="104"/>
      <c r="R174" s="105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</row>
    <row r="175" spans="1:36" ht="33" customHeight="1" x14ac:dyDescent="0.3">
      <c r="A175" s="100">
        <v>12830</v>
      </c>
      <c r="B175" s="159" t="s">
        <v>416</v>
      </c>
      <c r="C175" s="112">
        <v>44309</v>
      </c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4"/>
      <c r="Q175" s="104"/>
      <c r="R175" s="105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</row>
    <row r="176" spans="1:36" ht="33" customHeight="1" x14ac:dyDescent="0.3">
      <c r="A176" s="100">
        <v>13517</v>
      </c>
      <c r="B176" s="159" t="s">
        <v>297</v>
      </c>
      <c r="C176" s="112">
        <v>44309</v>
      </c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4"/>
      <c r="Q176" s="104"/>
      <c r="R176" s="105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</row>
    <row r="177" spans="1:36" ht="33" customHeight="1" x14ac:dyDescent="0.3">
      <c r="A177" s="100">
        <v>13522</v>
      </c>
      <c r="B177" s="159" t="s">
        <v>298</v>
      </c>
      <c r="C177" s="112">
        <v>44309</v>
      </c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4"/>
      <c r="Q177" s="104"/>
      <c r="R177" s="105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</row>
    <row r="178" spans="1:36" ht="33" customHeight="1" x14ac:dyDescent="0.3">
      <c r="A178" s="100">
        <v>13599</v>
      </c>
      <c r="B178" s="159" t="s">
        <v>299</v>
      </c>
      <c r="C178" s="112">
        <v>44309</v>
      </c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4"/>
      <c r="Q178" s="104"/>
      <c r="R178" s="105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</row>
    <row r="179" spans="1:36" ht="33" customHeight="1" x14ac:dyDescent="0.3">
      <c r="A179" s="100">
        <v>13600</v>
      </c>
      <c r="B179" s="159" t="s">
        <v>300</v>
      </c>
      <c r="C179" s="112">
        <v>44309</v>
      </c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4"/>
      <c r="Q179" s="104"/>
      <c r="R179" s="105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</row>
    <row r="180" spans="1:36" ht="33" customHeight="1" x14ac:dyDescent="0.3">
      <c r="A180" s="100">
        <v>13601</v>
      </c>
      <c r="B180" s="159" t="s">
        <v>301</v>
      </c>
      <c r="C180" s="112">
        <v>44309</v>
      </c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4"/>
      <c r="Q180" s="104"/>
      <c r="R180" s="105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</row>
    <row r="181" spans="1:36" ht="33" customHeight="1" x14ac:dyDescent="0.3">
      <c r="A181" s="100">
        <v>13602</v>
      </c>
      <c r="B181" s="159" t="s">
        <v>386</v>
      </c>
      <c r="C181" s="112">
        <v>44309</v>
      </c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4"/>
      <c r="Q181" s="104"/>
      <c r="R181" s="105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</row>
    <row r="182" spans="1:36" ht="33" customHeight="1" x14ac:dyDescent="0.3">
      <c r="A182" s="100">
        <v>13603</v>
      </c>
      <c r="B182" s="159" t="s">
        <v>387</v>
      </c>
      <c r="C182" s="112">
        <v>44309</v>
      </c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4"/>
      <c r="Q182" s="104"/>
      <c r="R182" s="105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</row>
    <row r="183" spans="1:36" ht="33" customHeight="1" x14ac:dyDescent="0.3">
      <c r="A183" s="100">
        <v>12884</v>
      </c>
      <c r="B183" s="159" t="s">
        <v>389</v>
      </c>
      <c r="C183" s="112">
        <v>44309</v>
      </c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4"/>
      <c r="Q183" s="104"/>
      <c r="R183" s="105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</row>
    <row r="184" spans="1:36" ht="33" customHeight="1" x14ac:dyDescent="0.3">
      <c r="A184" s="100">
        <v>12883</v>
      </c>
      <c r="B184" s="159" t="s">
        <v>388</v>
      </c>
      <c r="C184" s="112">
        <v>44309</v>
      </c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4"/>
      <c r="Q184" s="104"/>
      <c r="R184" s="105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</row>
    <row r="185" spans="1:36" ht="33" customHeight="1" x14ac:dyDescent="0.3">
      <c r="A185" s="100">
        <v>13606</v>
      </c>
      <c r="B185" s="159" t="s">
        <v>306</v>
      </c>
      <c r="C185" s="112">
        <v>44309</v>
      </c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4"/>
      <c r="Q185" s="104"/>
      <c r="R185" s="105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</row>
    <row r="186" spans="1:36" ht="33" customHeight="1" x14ac:dyDescent="0.3">
      <c r="A186" s="100">
        <v>13607</v>
      </c>
      <c r="B186" s="159" t="s">
        <v>307</v>
      </c>
      <c r="C186" s="112">
        <v>44309</v>
      </c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4"/>
      <c r="Q186" s="104"/>
      <c r="R186" s="105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</row>
    <row r="187" spans="1:36" ht="33" customHeight="1" x14ac:dyDescent="0.3">
      <c r="A187" s="100">
        <v>12990</v>
      </c>
      <c r="B187" s="159" t="s">
        <v>308</v>
      </c>
      <c r="C187" s="112">
        <v>44309</v>
      </c>
      <c r="D187" s="113">
        <v>5.95</v>
      </c>
      <c r="E187" s="113">
        <v>5.9821428571428568</v>
      </c>
      <c r="F187" s="113"/>
      <c r="G187" s="113"/>
      <c r="H187" s="113">
        <v>6.2772727272727273</v>
      </c>
      <c r="I187" s="113">
        <v>6.3590909090909093</v>
      </c>
      <c r="J187" s="113">
        <v>6.4642857142857144</v>
      </c>
      <c r="K187" s="113"/>
      <c r="L187" s="113">
        <v>6.5446428571428568</v>
      </c>
      <c r="M187" s="113">
        <v>6.583333333333333</v>
      </c>
      <c r="N187" s="113"/>
      <c r="O187" s="113">
        <v>6.7053571428571432</v>
      </c>
      <c r="P187" s="114"/>
      <c r="Q187" s="104">
        <v>6.3525417464205098</v>
      </c>
      <c r="R187" s="105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</row>
    <row r="188" spans="1:36" ht="33" customHeight="1" x14ac:dyDescent="0.3">
      <c r="A188" s="100">
        <v>12993</v>
      </c>
      <c r="B188" s="159" t="s">
        <v>309</v>
      </c>
      <c r="C188" s="112">
        <v>44309</v>
      </c>
      <c r="D188" s="113">
        <v>6.75</v>
      </c>
      <c r="E188" s="113">
        <v>6.625</v>
      </c>
      <c r="F188" s="113"/>
      <c r="G188" s="113"/>
      <c r="H188" s="113">
        <v>6.640845070422535</v>
      </c>
      <c r="I188" s="113">
        <v>6.7214285714285715</v>
      </c>
      <c r="J188" s="113">
        <v>6.65625</v>
      </c>
      <c r="K188" s="113"/>
      <c r="L188" s="113">
        <v>6.862676056338028</v>
      </c>
      <c r="M188" s="113">
        <v>6.830985915492958</v>
      </c>
      <c r="N188" s="113"/>
      <c r="O188" s="113">
        <v>6.90625</v>
      </c>
      <c r="P188" s="114"/>
      <c r="Q188" s="104">
        <v>6.749713554703817</v>
      </c>
      <c r="R188" s="105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</row>
    <row r="189" spans="1:36" ht="33" customHeight="1" x14ac:dyDescent="0.3">
      <c r="A189" s="100">
        <v>12992</v>
      </c>
      <c r="B189" s="159" t="s">
        <v>310</v>
      </c>
      <c r="C189" s="112">
        <v>44309</v>
      </c>
      <c r="D189" s="113">
        <v>6.0989208633093526</v>
      </c>
      <c r="E189" s="113">
        <v>6.0785714285714283</v>
      </c>
      <c r="F189" s="113"/>
      <c r="G189" s="113"/>
      <c r="H189" s="113">
        <v>6.1151079136690649</v>
      </c>
      <c r="I189" s="113">
        <v>6.2446043165467628</v>
      </c>
      <c r="J189" s="113">
        <v>6.0217391304347823</v>
      </c>
      <c r="K189" s="113"/>
      <c r="L189" s="113">
        <v>6.2769784172661867</v>
      </c>
      <c r="M189" s="113">
        <v>6.3035714285714288</v>
      </c>
      <c r="N189" s="113"/>
      <c r="O189" s="113">
        <v>6.5683453237410072</v>
      </c>
      <c r="P189" s="114"/>
      <c r="Q189" s="104">
        <v>6.211557713894245</v>
      </c>
      <c r="R189" s="105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</row>
    <row r="190" spans="1:36" ht="33" customHeight="1" x14ac:dyDescent="0.3">
      <c r="A190" s="100">
        <v>12996</v>
      </c>
      <c r="B190" s="159" t="s">
        <v>424</v>
      </c>
      <c r="C190" s="112">
        <v>44309</v>
      </c>
      <c r="D190" s="113">
        <v>6.5030120481927707</v>
      </c>
      <c r="E190" s="113">
        <v>6.7321428571428568</v>
      </c>
      <c r="F190" s="113"/>
      <c r="G190" s="113"/>
      <c r="H190" s="113">
        <v>6.9906249999999996</v>
      </c>
      <c r="I190" s="113">
        <v>7.3975903614457827</v>
      </c>
      <c r="J190" s="113">
        <v>6.9909638554216871</v>
      </c>
      <c r="K190" s="113"/>
      <c r="L190" s="113">
        <v>7.3214285714285712</v>
      </c>
      <c r="M190" s="113">
        <v>6.4910714285714288</v>
      </c>
      <c r="N190" s="113"/>
      <c r="O190" s="113">
        <v>7.4246987951807233</v>
      </c>
      <c r="P190" s="114"/>
      <c r="Q190" s="104">
        <v>6.9728398851234683</v>
      </c>
      <c r="R190" s="105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</row>
    <row r="191" spans="1:36" ht="33" customHeight="1" x14ac:dyDescent="0.3">
      <c r="A191" s="100">
        <v>13101</v>
      </c>
      <c r="B191" s="159" t="s">
        <v>425</v>
      </c>
      <c r="C191" s="112">
        <v>44309</v>
      </c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4"/>
      <c r="Q191" s="104"/>
      <c r="R191" s="105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</row>
    <row r="192" spans="1:36" ht="33" customHeight="1" x14ac:dyDescent="0.3">
      <c r="A192" s="100">
        <v>12898</v>
      </c>
      <c r="B192" s="159" t="s">
        <v>427</v>
      </c>
      <c r="C192" s="112">
        <v>44309</v>
      </c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4"/>
      <c r="Q192" s="104"/>
      <c r="R192" s="105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</row>
    <row r="193" spans="1:36" ht="33" customHeight="1" x14ac:dyDescent="0.3">
      <c r="A193" s="100">
        <v>12897</v>
      </c>
      <c r="B193" s="159" t="s">
        <v>426</v>
      </c>
      <c r="C193" s="112">
        <v>44309</v>
      </c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4"/>
      <c r="Q193" s="104"/>
      <c r="R193" s="105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</row>
    <row r="194" spans="1:36" ht="33" customHeight="1" x14ac:dyDescent="0.3">
      <c r="A194" s="100">
        <v>13537</v>
      </c>
      <c r="B194" s="159" t="s">
        <v>315</v>
      </c>
      <c r="C194" s="112">
        <v>44309</v>
      </c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4"/>
      <c r="Q194" s="104"/>
      <c r="R194" s="105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</row>
    <row r="195" spans="1:36" ht="33" customHeight="1" x14ac:dyDescent="0.3">
      <c r="A195" s="100">
        <v>13543</v>
      </c>
      <c r="B195" s="159" t="s">
        <v>316</v>
      </c>
      <c r="C195" s="112">
        <v>44309</v>
      </c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4"/>
      <c r="Q195" s="104"/>
      <c r="R195" s="105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</row>
    <row r="196" spans="1:36" ht="33" customHeight="1" x14ac:dyDescent="0.3">
      <c r="A196" s="100">
        <v>12817</v>
      </c>
      <c r="B196" s="159" t="s">
        <v>318</v>
      </c>
      <c r="C196" s="112">
        <v>44309</v>
      </c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4"/>
      <c r="Q196" s="104"/>
      <c r="R196" s="105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</row>
    <row r="197" spans="1:36" ht="33" customHeight="1" x14ac:dyDescent="0.3">
      <c r="A197" s="100">
        <v>12846</v>
      </c>
      <c r="B197" s="159" t="s">
        <v>322</v>
      </c>
      <c r="C197" s="112">
        <v>44309</v>
      </c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4"/>
      <c r="Q197" s="104"/>
      <c r="R197" s="105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</row>
    <row r="198" spans="1:36" ht="33" customHeight="1" x14ac:dyDescent="0.3">
      <c r="A198" s="100">
        <v>12849</v>
      </c>
      <c r="B198" s="159" t="s">
        <v>329</v>
      </c>
      <c r="C198" s="112">
        <v>44309</v>
      </c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4"/>
      <c r="Q198" s="104"/>
      <c r="R198" s="105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</row>
    <row r="199" spans="1:36" ht="33" customHeight="1" x14ac:dyDescent="0.3">
      <c r="A199" s="100">
        <v>12851</v>
      </c>
      <c r="B199" s="159" t="s">
        <v>331</v>
      </c>
      <c r="C199" s="112">
        <v>44309</v>
      </c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4"/>
      <c r="Q199" s="104"/>
      <c r="R199" s="105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</row>
    <row r="200" spans="1:36" ht="33" customHeight="1" x14ac:dyDescent="0.3">
      <c r="A200" s="100">
        <v>13565</v>
      </c>
      <c r="B200" s="159" t="s">
        <v>66</v>
      </c>
      <c r="C200" s="112">
        <v>44309</v>
      </c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4"/>
      <c r="Q200" s="104"/>
      <c r="R200" s="105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</row>
    <row r="201" spans="1:36" ht="33" customHeight="1" x14ac:dyDescent="0.3">
      <c r="A201" s="100">
        <v>12855</v>
      </c>
      <c r="B201" s="159" t="s">
        <v>339</v>
      </c>
      <c r="C201" s="112">
        <v>44309</v>
      </c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4"/>
      <c r="Q201" s="104"/>
      <c r="R201" s="105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</row>
    <row r="202" spans="1:36" ht="33" customHeight="1" x14ac:dyDescent="0.3">
      <c r="A202" s="100">
        <v>12859</v>
      </c>
      <c r="B202" s="159" t="s">
        <v>346</v>
      </c>
      <c r="C202" s="112">
        <v>44309</v>
      </c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4"/>
      <c r="Q202" s="104"/>
      <c r="R202" s="105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</row>
    <row r="203" spans="1:36" ht="33" customHeight="1" x14ac:dyDescent="0.3">
      <c r="A203" s="100">
        <v>13591</v>
      </c>
      <c r="B203" s="159" t="s">
        <v>93</v>
      </c>
      <c r="C203" s="112">
        <v>44309</v>
      </c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4"/>
      <c r="Q203" s="104"/>
      <c r="R203" s="105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</row>
    <row r="204" spans="1:36" ht="33" customHeight="1" x14ac:dyDescent="0.3">
      <c r="A204" s="100">
        <v>13013</v>
      </c>
      <c r="B204" s="159" t="s">
        <v>350</v>
      </c>
      <c r="C204" s="112">
        <v>44309</v>
      </c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4"/>
      <c r="Q204" s="104"/>
      <c r="R204" s="105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</row>
    <row r="205" spans="1:36" ht="33" customHeight="1" x14ac:dyDescent="0.3">
      <c r="A205" s="100">
        <v>13017</v>
      </c>
      <c r="B205" s="159" t="s">
        <v>352</v>
      </c>
      <c r="C205" s="112">
        <v>44309</v>
      </c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4"/>
      <c r="Q205" s="104"/>
      <c r="R205" s="105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</row>
    <row r="206" spans="1:36" ht="33" customHeight="1" x14ac:dyDescent="0.3">
      <c r="A206" s="100">
        <v>12819</v>
      </c>
      <c r="B206" s="159" t="s">
        <v>353</v>
      </c>
      <c r="C206" s="112">
        <v>44309</v>
      </c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4"/>
      <c r="Q206" s="104"/>
      <c r="R206" s="105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</row>
    <row r="207" spans="1:36" ht="33" customHeight="1" x14ac:dyDescent="0.3">
      <c r="A207" s="100">
        <v>13579</v>
      </c>
      <c r="B207" s="159" t="s">
        <v>354</v>
      </c>
      <c r="C207" s="112">
        <v>44309</v>
      </c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4"/>
      <c r="Q207" s="104"/>
      <c r="R207" s="105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</row>
    <row r="208" spans="1:36" ht="33" customHeight="1" x14ac:dyDescent="0.3">
      <c r="A208" s="100">
        <v>13110</v>
      </c>
      <c r="B208" s="159" t="s">
        <v>355</v>
      </c>
      <c r="C208" s="112">
        <v>44309</v>
      </c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4"/>
      <c r="Q208" s="104"/>
      <c r="R208" s="105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</row>
    <row r="209" spans="1:36" ht="33" customHeight="1" x14ac:dyDescent="0.3">
      <c r="A209" s="100">
        <v>12820</v>
      </c>
      <c r="B209" s="159" t="s">
        <v>356</v>
      </c>
      <c r="C209" s="112">
        <v>44309</v>
      </c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4"/>
      <c r="Q209" s="104"/>
      <c r="R209" s="105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</row>
    <row r="210" spans="1:36" ht="33" customHeight="1" x14ac:dyDescent="0.3">
      <c r="A210" s="100">
        <v>13580</v>
      </c>
      <c r="B210" s="159" t="s">
        <v>357</v>
      </c>
      <c r="C210" s="112">
        <v>44309</v>
      </c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4"/>
      <c r="Q210" s="104"/>
      <c r="R210" s="105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</row>
    <row r="211" spans="1:36" ht="33" customHeight="1" x14ac:dyDescent="0.3">
      <c r="A211" s="100">
        <v>12821</v>
      </c>
      <c r="B211" s="159" t="s">
        <v>358</v>
      </c>
      <c r="C211" s="112">
        <v>44309</v>
      </c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4"/>
      <c r="Q211" s="104"/>
      <c r="R211" s="105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</row>
    <row r="212" spans="1:36" ht="33" customHeight="1" x14ac:dyDescent="0.3">
      <c r="A212" s="100">
        <v>12822</v>
      </c>
      <c r="B212" s="159" t="s">
        <v>359</v>
      </c>
      <c r="C212" s="112">
        <v>44309</v>
      </c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4"/>
      <c r="Q212" s="104"/>
      <c r="R212" s="105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</row>
    <row r="213" spans="1:36" ht="33" customHeight="1" x14ac:dyDescent="0.3">
      <c r="A213" s="100">
        <v>12838</v>
      </c>
      <c r="B213" s="159" t="s">
        <v>360</v>
      </c>
      <c r="C213" s="112">
        <v>44309</v>
      </c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4"/>
      <c r="Q213" s="104"/>
      <c r="R213" s="105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</row>
    <row r="214" spans="1:36" ht="33" customHeight="1" x14ac:dyDescent="0.3">
      <c r="A214" s="100">
        <v>12811</v>
      </c>
      <c r="B214" s="159" t="s">
        <v>361</v>
      </c>
      <c r="C214" s="112">
        <v>44309</v>
      </c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4"/>
      <c r="Q214" s="104"/>
      <c r="R214" s="105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</row>
    <row r="215" spans="1:36" ht="33" customHeight="1" x14ac:dyDescent="0.3">
      <c r="A215" s="100">
        <v>12860</v>
      </c>
      <c r="B215" s="159" t="s">
        <v>362</v>
      </c>
      <c r="C215" s="112">
        <v>44309</v>
      </c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4"/>
      <c r="Q215" s="104"/>
      <c r="R215" s="105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</row>
    <row r="216" spans="1:36" ht="33" customHeight="1" x14ac:dyDescent="0.3">
      <c r="A216" s="100">
        <v>12861</v>
      </c>
      <c r="B216" s="159" t="s">
        <v>363</v>
      </c>
      <c r="C216" s="112">
        <v>44309</v>
      </c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4"/>
      <c r="Q216" s="104"/>
      <c r="R216" s="105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</row>
    <row r="217" spans="1:36" ht="33" customHeight="1" x14ac:dyDescent="0.3">
      <c r="A217" s="100">
        <v>12865</v>
      </c>
      <c r="B217" s="159" t="s">
        <v>364</v>
      </c>
      <c r="C217" s="112">
        <v>44309</v>
      </c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4"/>
      <c r="Q217" s="104"/>
      <c r="R217" s="105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</row>
    <row r="218" spans="1:36" ht="33" customHeight="1" x14ac:dyDescent="0.3">
      <c r="A218" s="100">
        <v>12863</v>
      </c>
      <c r="B218" s="159" t="s">
        <v>365</v>
      </c>
      <c r="C218" s="112">
        <v>44309</v>
      </c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4"/>
      <c r="Q218" s="104"/>
      <c r="R218" s="105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</row>
    <row r="219" spans="1:36" ht="33" customHeight="1" x14ac:dyDescent="0.3">
      <c r="A219" s="100">
        <v>12862</v>
      </c>
      <c r="B219" s="159" t="s">
        <v>366</v>
      </c>
      <c r="C219" s="112">
        <v>44309</v>
      </c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4"/>
      <c r="Q219" s="104"/>
      <c r="R219" s="105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</row>
    <row r="220" spans="1:36" ht="33" customHeight="1" x14ac:dyDescent="0.3">
      <c r="A220" s="100">
        <v>12864</v>
      </c>
      <c r="B220" s="159" t="s">
        <v>367</v>
      </c>
      <c r="C220" s="112">
        <v>44309</v>
      </c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4"/>
      <c r="Q220" s="104"/>
      <c r="R220" s="105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</row>
    <row r="221" spans="1:36" ht="33" customHeight="1" x14ac:dyDescent="0.3">
      <c r="A221" s="100">
        <v>12839</v>
      </c>
      <c r="B221" s="159" t="s">
        <v>368</v>
      </c>
      <c r="C221" s="112">
        <v>44309</v>
      </c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4"/>
      <c r="Q221" s="104"/>
      <c r="R221" s="105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</row>
    <row r="222" spans="1:36" ht="33" customHeight="1" x14ac:dyDescent="0.3">
      <c r="A222" s="100">
        <v>12812</v>
      </c>
      <c r="B222" s="159" t="s">
        <v>369</v>
      </c>
      <c r="C222" s="112">
        <v>44309</v>
      </c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4"/>
      <c r="Q222" s="104"/>
      <c r="R222" s="105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</row>
    <row r="223" spans="1:36" ht="33" customHeight="1" x14ac:dyDescent="0.3">
      <c r="A223" s="100">
        <v>12867</v>
      </c>
      <c r="B223" s="159" t="s">
        <v>370</v>
      </c>
      <c r="C223" s="112">
        <v>44309</v>
      </c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4"/>
      <c r="Q223" s="104"/>
      <c r="R223" s="105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</row>
    <row r="224" spans="1:36" ht="33" customHeight="1" x14ac:dyDescent="0.3">
      <c r="A224" s="100">
        <v>12868</v>
      </c>
      <c r="B224" s="159" t="s">
        <v>371</v>
      </c>
      <c r="C224" s="112">
        <v>44309</v>
      </c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4"/>
      <c r="Q224" s="104"/>
      <c r="R224" s="105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</row>
    <row r="225" spans="1:36" ht="33" customHeight="1" x14ac:dyDescent="0.3">
      <c r="A225" s="100">
        <v>12870</v>
      </c>
      <c r="B225" s="159" t="s">
        <v>372</v>
      </c>
      <c r="C225" s="112">
        <v>44309</v>
      </c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4"/>
      <c r="Q225" s="104"/>
      <c r="R225" s="105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</row>
    <row r="226" spans="1:36" ht="33" customHeight="1" x14ac:dyDescent="0.3">
      <c r="A226" s="100">
        <v>12869</v>
      </c>
      <c r="B226" s="159" t="s">
        <v>373</v>
      </c>
      <c r="C226" s="112">
        <v>44309</v>
      </c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4"/>
      <c r="Q226" s="104"/>
      <c r="R226" s="105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</row>
    <row r="227" spans="1:36" ht="33" customHeight="1" x14ac:dyDescent="0.3">
      <c r="A227" s="100">
        <v>12871</v>
      </c>
      <c r="B227" s="159" t="s">
        <v>374</v>
      </c>
      <c r="C227" s="112">
        <v>44309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4"/>
      <c r="Q227" s="104"/>
      <c r="R227" s="105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</row>
    <row r="228" spans="1:36" ht="33" customHeight="1" x14ac:dyDescent="0.3">
      <c r="A228" s="100">
        <v>12840</v>
      </c>
      <c r="B228" s="159" t="s">
        <v>375</v>
      </c>
      <c r="C228" s="112">
        <v>44309</v>
      </c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4"/>
      <c r="Q228" s="104"/>
      <c r="R228" s="105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</row>
    <row r="229" spans="1:36" ht="33" customHeight="1" x14ac:dyDescent="0.3">
      <c r="A229" s="100">
        <v>12813</v>
      </c>
      <c r="B229" s="159" t="s">
        <v>376</v>
      </c>
      <c r="C229" s="112">
        <v>44309</v>
      </c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4"/>
      <c r="Q229" s="104"/>
      <c r="R229" s="105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</row>
    <row r="230" spans="1:36" ht="33" customHeight="1" x14ac:dyDescent="0.3">
      <c r="A230" s="100">
        <v>12873</v>
      </c>
      <c r="B230" s="159" t="s">
        <v>377</v>
      </c>
      <c r="C230" s="112">
        <v>44309</v>
      </c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4"/>
      <c r="Q230" s="104"/>
      <c r="R230" s="105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</row>
    <row r="231" spans="1:36" ht="33" customHeight="1" x14ac:dyDescent="0.3">
      <c r="A231" s="100">
        <v>12874</v>
      </c>
      <c r="B231" s="159" t="s">
        <v>378</v>
      </c>
      <c r="C231" s="112">
        <v>44309</v>
      </c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4"/>
      <c r="Q231" s="104"/>
      <c r="R231" s="105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</row>
    <row r="232" spans="1:36" ht="33" customHeight="1" x14ac:dyDescent="0.3">
      <c r="A232" s="100">
        <v>12878</v>
      </c>
      <c r="B232" s="159" t="s">
        <v>379</v>
      </c>
      <c r="C232" s="112">
        <v>44309</v>
      </c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4"/>
      <c r="Q232" s="104"/>
      <c r="R232" s="105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</row>
    <row r="233" spans="1:36" ht="33" customHeight="1" x14ac:dyDescent="0.3">
      <c r="A233" s="100">
        <v>12876</v>
      </c>
      <c r="B233" s="159" t="s">
        <v>380</v>
      </c>
      <c r="C233" s="112">
        <v>44309</v>
      </c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04"/>
      <c r="R233" s="105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</row>
    <row r="234" spans="1:36" ht="33" customHeight="1" x14ac:dyDescent="0.3">
      <c r="A234" s="100">
        <v>12875</v>
      </c>
      <c r="B234" s="159" t="s">
        <v>381</v>
      </c>
      <c r="C234" s="112">
        <v>44309</v>
      </c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4"/>
      <c r="Q234" s="104"/>
      <c r="R234" s="105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</row>
    <row r="235" spans="1:36" ht="33" customHeight="1" x14ac:dyDescent="0.3">
      <c r="A235" s="100">
        <v>12877</v>
      </c>
      <c r="B235" s="159" t="s">
        <v>382</v>
      </c>
      <c r="C235" s="112">
        <v>44309</v>
      </c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4"/>
      <c r="Q235" s="104"/>
      <c r="R235" s="105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</row>
    <row r="236" spans="1:36" ht="33" customHeight="1" x14ac:dyDescent="0.3">
      <c r="A236" s="100">
        <v>13562</v>
      </c>
      <c r="B236" s="159" t="s">
        <v>95</v>
      </c>
      <c r="C236" s="112">
        <v>44309</v>
      </c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4"/>
      <c r="Q236" s="104"/>
      <c r="R236" s="105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</row>
    <row r="237" spans="1:36" ht="33" customHeight="1" x14ac:dyDescent="0.3">
      <c r="A237" s="100">
        <v>13566</v>
      </c>
      <c r="B237" s="159" t="s">
        <v>96</v>
      </c>
      <c r="C237" s="112">
        <v>44309</v>
      </c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04"/>
      <c r="R237" s="105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</row>
    <row r="238" spans="1:36" ht="33" customHeight="1" x14ac:dyDescent="0.3">
      <c r="A238" s="100">
        <v>13573</v>
      </c>
      <c r="B238" s="159" t="s">
        <v>97</v>
      </c>
      <c r="C238" s="112">
        <v>44309</v>
      </c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4"/>
      <c r="Q238" s="104"/>
      <c r="R238" s="105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</row>
    <row r="239" spans="1:36" ht="33" customHeight="1" x14ac:dyDescent="0.3">
      <c r="A239" s="100">
        <v>13581</v>
      </c>
      <c r="B239" s="159" t="s">
        <v>98</v>
      </c>
      <c r="C239" s="112">
        <v>44309</v>
      </c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4"/>
      <c r="Q239" s="104"/>
      <c r="R239" s="105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</row>
    <row r="240" spans="1:36" ht="33" customHeight="1" x14ac:dyDescent="0.3">
      <c r="A240" s="100">
        <v>13582</v>
      </c>
      <c r="B240" s="159" t="s">
        <v>99</v>
      </c>
      <c r="C240" s="112">
        <v>44309</v>
      </c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4"/>
      <c r="Q240" s="104"/>
      <c r="R240" s="105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</row>
    <row r="241" spans="1:36" ht="33" customHeight="1" x14ac:dyDescent="0.3">
      <c r="A241" s="100">
        <v>13583</v>
      </c>
      <c r="B241" s="159" t="s">
        <v>100</v>
      </c>
      <c r="C241" s="112">
        <v>44309</v>
      </c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4"/>
      <c r="Q241" s="104"/>
      <c r="R241" s="105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</row>
    <row r="242" spans="1:36" ht="33" customHeight="1" x14ac:dyDescent="0.3">
      <c r="A242" s="100">
        <v>13594</v>
      </c>
      <c r="B242" s="159" t="s">
        <v>101</v>
      </c>
      <c r="C242" s="112">
        <v>44309</v>
      </c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4"/>
      <c r="Q242" s="104"/>
      <c r="R242" s="105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</row>
    <row r="243" spans="1:36" ht="33" customHeight="1" x14ac:dyDescent="0.3">
      <c r="A243" s="100">
        <v>13563</v>
      </c>
      <c r="B243" s="159" t="s">
        <v>102</v>
      </c>
      <c r="C243" s="112">
        <v>44309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4"/>
      <c r="Q243" s="104"/>
      <c r="R243" s="105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</row>
    <row r="244" spans="1:36" ht="33" customHeight="1" x14ac:dyDescent="0.3">
      <c r="A244" s="100">
        <v>13279</v>
      </c>
      <c r="B244" s="159" t="s">
        <v>103</v>
      </c>
      <c r="C244" s="112">
        <v>44309</v>
      </c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04"/>
      <c r="R244" s="105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</row>
    <row r="245" spans="1:36" ht="33" customHeight="1" x14ac:dyDescent="0.3">
      <c r="A245" s="100">
        <v>13570</v>
      </c>
      <c r="B245" s="159" t="s">
        <v>104</v>
      </c>
      <c r="C245" s="112">
        <v>44309</v>
      </c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4"/>
      <c r="Q245" s="104"/>
      <c r="R245" s="105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</row>
    <row r="246" spans="1:36" ht="33" customHeight="1" x14ac:dyDescent="0.3">
      <c r="A246" s="100">
        <v>13574</v>
      </c>
      <c r="B246" s="159" t="s">
        <v>105</v>
      </c>
      <c r="C246" s="112">
        <v>44309</v>
      </c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4"/>
      <c r="Q246" s="104"/>
      <c r="R246" s="105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</row>
    <row r="247" spans="1:36" ht="33" customHeight="1" x14ac:dyDescent="0.3">
      <c r="A247" s="100">
        <v>13575</v>
      </c>
      <c r="B247" s="159" t="s">
        <v>106</v>
      </c>
      <c r="C247" s="112">
        <v>44309</v>
      </c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4"/>
      <c r="Q247" s="104"/>
      <c r="R247" s="105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</row>
    <row r="248" spans="1:36" ht="33" customHeight="1" x14ac:dyDescent="0.3">
      <c r="A248" s="100">
        <v>12814</v>
      </c>
      <c r="B248" s="159" t="s">
        <v>383</v>
      </c>
      <c r="C248" s="112">
        <v>44309</v>
      </c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4"/>
      <c r="Q248" s="104"/>
      <c r="R248" s="105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</row>
    <row r="249" spans="1:36" ht="33" customHeight="1" x14ac:dyDescent="0.3">
      <c r="A249" s="100">
        <v>13584</v>
      </c>
      <c r="B249" s="159" t="s">
        <v>107</v>
      </c>
      <c r="C249" s="112">
        <v>44309</v>
      </c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04"/>
      <c r="R249" s="105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</row>
    <row r="250" spans="1:36" ht="33" customHeight="1" x14ac:dyDescent="0.3">
      <c r="A250" s="100">
        <v>13588</v>
      </c>
      <c r="B250" s="159" t="s">
        <v>111</v>
      </c>
      <c r="C250" s="112">
        <v>44309</v>
      </c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4"/>
      <c r="Q250" s="104"/>
      <c r="R250" s="105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</row>
    <row r="251" spans="1:36" ht="33" customHeight="1" x14ac:dyDescent="0.3">
      <c r="A251" s="100">
        <v>13585</v>
      </c>
      <c r="B251" s="159" t="s">
        <v>108</v>
      </c>
      <c r="C251" s="112">
        <v>44309</v>
      </c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4"/>
      <c r="Q251" s="104"/>
      <c r="R251" s="105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</row>
    <row r="252" spans="1:36" ht="33" customHeight="1" x14ac:dyDescent="0.3">
      <c r="A252" s="100">
        <v>13586</v>
      </c>
      <c r="B252" s="159" t="s">
        <v>109</v>
      </c>
      <c r="C252" s="112">
        <v>44309</v>
      </c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4"/>
      <c r="Q252" s="104"/>
      <c r="R252" s="105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</row>
    <row r="253" spans="1:36" ht="33" customHeight="1" x14ac:dyDescent="0.3">
      <c r="A253" s="100">
        <v>12880</v>
      </c>
      <c r="B253" s="159" t="s">
        <v>384</v>
      </c>
      <c r="C253" s="112">
        <v>44309</v>
      </c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04"/>
      <c r="R253" s="105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</row>
    <row r="254" spans="1:36" ht="33" customHeight="1" x14ac:dyDescent="0.3">
      <c r="A254" s="100">
        <v>13587</v>
      </c>
      <c r="B254" s="159" t="s">
        <v>110</v>
      </c>
      <c r="C254" s="112">
        <v>44309</v>
      </c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4"/>
      <c r="Q254" s="104"/>
      <c r="R254" s="105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</row>
    <row r="255" spans="1:36" ht="33" customHeight="1" x14ac:dyDescent="0.3">
      <c r="A255" s="100">
        <v>12882</v>
      </c>
      <c r="B255" s="159" t="s">
        <v>385</v>
      </c>
      <c r="C255" s="112">
        <v>44309</v>
      </c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4"/>
      <c r="Q255" s="104"/>
      <c r="R255" s="105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</row>
    <row r="256" spans="1:36" ht="33" customHeight="1" x14ac:dyDescent="0.3">
      <c r="A256" s="100">
        <v>13567</v>
      </c>
      <c r="B256" s="159" t="s">
        <v>113</v>
      </c>
      <c r="C256" s="112">
        <v>44309</v>
      </c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4"/>
      <c r="Q256" s="104"/>
      <c r="R256" s="105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</row>
    <row r="257" spans="1:36" ht="33" customHeight="1" x14ac:dyDescent="0.3">
      <c r="A257" s="100">
        <v>12815</v>
      </c>
      <c r="B257" s="159" t="s">
        <v>391</v>
      </c>
      <c r="C257" s="112">
        <v>44309</v>
      </c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4"/>
      <c r="Q257" s="104"/>
      <c r="R257" s="105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</row>
    <row r="258" spans="1:36" ht="33" customHeight="1" x14ac:dyDescent="0.3">
      <c r="A258" s="100">
        <v>12828</v>
      </c>
      <c r="B258" s="159" t="s">
        <v>117</v>
      </c>
      <c r="C258" s="112">
        <v>44309</v>
      </c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4"/>
      <c r="Q258" s="104"/>
      <c r="R258" s="105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</row>
    <row r="259" spans="1:36" ht="33" customHeight="1" x14ac:dyDescent="0.3">
      <c r="A259" s="100">
        <v>13043</v>
      </c>
      <c r="B259" s="159" t="s">
        <v>395</v>
      </c>
      <c r="C259" s="112">
        <v>44309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4"/>
      <c r="Q259" s="104"/>
      <c r="R259" s="105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</row>
    <row r="260" spans="1:36" ht="33" customHeight="1" x14ac:dyDescent="0.3">
      <c r="A260" s="100">
        <v>12885</v>
      </c>
      <c r="B260" s="159" t="s">
        <v>397</v>
      </c>
      <c r="C260" s="112">
        <v>44309</v>
      </c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4"/>
      <c r="Q260" s="104"/>
      <c r="R260" s="105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</row>
    <row r="261" spans="1:36" ht="33" customHeight="1" x14ac:dyDescent="0.3">
      <c r="A261" s="100">
        <v>13590</v>
      </c>
      <c r="B261" s="159" t="s">
        <v>399</v>
      </c>
      <c r="C261" s="112">
        <v>44309</v>
      </c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4"/>
      <c r="Q261" s="104"/>
      <c r="R261" s="105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</row>
    <row r="262" spans="1:36" ht="33" customHeight="1" x14ac:dyDescent="0.3">
      <c r="A262" s="100">
        <v>12816</v>
      </c>
      <c r="B262" s="159" t="s">
        <v>406</v>
      </c>
      <c r="C262" s="112">
        <v>44309</v>
      </c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4"/>
      <c r="Q262" s="104"/>
      <c r="R262" s="105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</row>
    <row r="263" spans="1:36" ht="33" customHeight="1" x14ac:dyDescent="0.3">
      <c r="A263" s="100">
        <v>12886</v>
      </c>
      <c r="B263" s="159" t="s">
        <v>410</v>
      </c>
      <c r="C263" s="112">
        <v>44309</v>
      </c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4"/>
      <c r="Q263" s="104"/>
      <c r="R263" s="105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</row>
    <row r="264" spans="1:36" ht="33" customHeight="1" x14ac:dyDescent="0.3">
      <c r="A264" s="100">
        <v>12888</v>
      </c>
      <c r="B264" s="159" t="s">
        <v>413</v>
      </c>
      <c r="C264" s="112">
        <v>44309</v>
      </c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4"/>
      <c r="Q264" s="104"/>
      <c r="R264" s="105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</row>
    <row r="265" spans="1:36" ht="33" customHeight="1" x14ac:dyDescent="0.3">
      <c r="A265" s="100">
        <v>13031</v>
      </c>
      <c r="B265" s="159" t="s">
        <v>121</v>
      </c>
      <c r="C265" s="112">
        <v>44309</v>
      </c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4"/>
      <c r="Q265" s="104"/>
      <c r="R265" s="105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</row>
    <row r="266" spans="1:36" ht="33" customHeight="1" x14ac:dyDescent="0.3">
      <c r="A266" s="100">
        <v>12891</v>
      </c>
      <c r="B266" s="159" t="s">
        <v>418</v>
      </c>
      <c r="C266" s="112">
        <v>44309</v>
      </c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4"/>
      <c r="Q266" s="104"/>
      <c r="R266" s="105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</row>
    <row r="267" spans="1:36" ht="33" customHeight="1" x14ac:dyDescent="0.3">
      <c r="A267" s="100">
        <v>12892</v>
      </c>
      <c r="B267" s="159" t="s">
        <v>419</v>
      </c>
      <c r="C267" s="112">
        <v>44309</v>
      </c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4"/>
      <c r="Q267" s="104"/>
      <c r="R267" s="105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</row>
    <row r="268" spans="1:36" ht="33" customHeight="1" x14ac:dyDescent="0.3">
      <c r="A268" s="100">
        <v>13112</v>
      </c>
      <c r="B268" s="159" t="s">
        <v>420</v>
      </c>
      <c r="C268" s="112">
        <v>44309</v>
      </c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4"/>
      <c r="Q268" s="104"/>
      <c r="R268" s="105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</row>
    <row r="269" spans="1:36" ht="33" customHeight="1" x14ac:dyDescent="0.3">
      <c r="A269" s="100">
        <v>12894</v>
      </c>
      <c r="B269" s="159" t="s">
        <v>422</v>
      </c>
      <c r="C269" s="112">
        <v>44309</v>
      </c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4"/>
      <c r="Q269" s="104"/>
      <c r="R269" s="105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</row>
    <row r="270" spans="1:36" ht="33" customHeight="1" x14ac:dyDescent="0.3">
      <c r="A270" s="100">
        <v>12896</v>
      </c>
      <c r="B270" s="159" t="s">
        <v>423</v>
      </c>
      <c r="C270" s="112">
        <v>44309</v>
      </c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4"/>
      <c r="Q270" s="104"/>
      <c r="R270" s="105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</row>
    <row r="271" spans="1:36" ht="33" customHeight="1" x14ac:dyDescent="0.3">
      <c r="A271" s="100">
        <v>12832</v>
      </c>
      <c r="B271" s="159" t="s">
        <v>434</v>
      </c>
      <c r="C271" s="112">
        <v>44309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4"/>
      <c r="Q271" s="104"/>
      <c r="R271" s="105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</row>
    <row r="272" spans="1:36" ht="33" customHeight="1" x14ac:dyDescent="0.3">
      <c r="A272" s="100">
        <v>12841</v>
      </c>
      <c r="B272" s="159" t="s">
        <v>438</v>
      </c>
      <c r="C272" s="112">
        <v>44309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4"/>
      <c r="Q272" s="104"/>
      <c r="R272" s="105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</row>
    <row r="273" spans="1:36" ht="33" customHeight="1" x14ac:dyDescent="0.3">
      <c r="A273" s="100">
        <v>12833</v>
      </c>
      <c r="B273" s="159" t="s">
        <v>442</v>
      </c>
      <c r="C273" s="112">
        <v>44309</v>
      </c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4"/>
      <c r="Q273" s="104"/>
      <c r="R273" s="105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</row>
    <row r="274" spans="1:36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</row>
    <row r="275" spans="1:36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</row>
    <row r="276" spans="1:36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</row>
    <row r="277" spans="1:36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</row>
    <row r="278" spans="1:36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</row>
    <row r="279" spans="1:36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</row>
    <row r="280" spans="1:36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</row>
    <row r="281" spans="1:36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</row>
    <row r="282" spans="1:36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</row>
    <row r="283" spans="1:36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</row>
    <row r="284" spans="1:36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</row>
    <row r="285" spans="1:36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</row>
    <row r="286" spans="1:36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</row>
    <row r="287" spans="1:36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</row>
    <row r="288" spans="1:36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</row>
    <row r="289" spans="1:3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</row>
    <row r="290" spans="1:3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</row>
    <row r="291" spans="1:3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</row>
    <row r="292" spans="1:3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</row>
    <row r="293" spans="1:3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</row>
    <row r="294" spans="1:3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</row>
    <row r="295" spans="1:3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</row>
    <row r="296" spans="1:3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</row>
    <row r="297" spans="1:3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</row>
    <row r="298" spans="1:3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</row>
    <row r="299" spans="1:3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</row>
    <row r="300" spans="1:3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</row>
    <row r="301" spans="1:3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</row>
    <row r="302" spans="1:3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</row>
    <row r="303" spans="1:3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</row>
    <row r="304" spans="1:3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</row>
    <row r="305" spans="1:3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</row>
    <row r="306" spans="1:3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</row>
    <row r="307" spans="1:3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</row>
    <row r="308" spans="1:3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</row>
    <row r="309" spans="1:3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</row>
    <row r="310" spans="1:3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</row>
    <row r="311" spans="1:3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</row>
    <row r="312" spans="1:3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</row>
    <row r="313" spans="1:3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</row>
    <row r="314" spans="1:3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</row>
    <row r="315" spans="1:3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</row>
    <row r="316" spans="1:3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</row>
    <row r="317" spans="1:3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</row>
    <row r="318" spans="1:3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</row>
    <row r="319" spans="1:3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</row>
    <row r="320" spans="1:3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</row>
    <row r="321" spans="1:3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</row>
    <row r="322" spans="1:3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</row>
    <row r="323" spans="1:3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</row>
    <row r="324" spans="1:3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</row>
    <row r="325" spans="1:3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</row>
    <row r="326" spans="1:3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</row>
    <row r="327" spans="1:3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</row>
    <row r="328" spans="1:3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</row>
    <row r="329" spans="1:3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</row>
    <row r="330" spans="1:3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</row>
    <row r="331" spans="1:3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</row>
    <row r="332" spans="1:3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</row>
    <row r="333" spans="1:3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</row>
    <row r="334" spans="1:3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</row>
    <row r="335" spans="1:3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</row>
    <row r="336" spans="1:3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</row>
    <row r="337" spans="1:3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</row>
    <row r="338" spans="1:3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</row>
    <row r="339" spans="1:3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</row>
    <row r="340" spans="1:3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</row>
    <row r="341" spans="1:3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</row>
    <row r="342" spans="1:3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</row>
    <row r="343" spans="1:3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</row>
    <row r="344" spans="1:3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</row>
    <row r="345" spans="1:3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</row>
    <row r="346" spans="1:3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</row>
    <row r="347" spans="1:3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</row>
    <row r="348" spans="1:3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</row>
    <row r="349" spans="1:3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</row>
    <row r="350" spans="1:3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</row>
    <row r="351" spans="1:3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</row>
    <row r="352" spans="1:3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</row>
    <row r="353" spans="1:3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</row>
    <row r="354" spans="1:3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</row>
    <row r="355" spans="1:3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</row>
    <row r="356" spans="1:3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</row>
    <row r="357" spans="1:3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</row>
    <row r="358" spans="1:3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</row>
    <row r="359" spans="1:3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</row>
    <row r="360" spans="1:3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</row>
    <row r="361" spans="1:3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</row>
    <row r="362" spans="1:3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</row>
    <row r="363" spans="1:3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</row>
    <row r="364" spans="1:3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</row>
    <row r="365" spans="1:3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</row>
    <row r="366" spans="1:3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</row>
    <row r="367" spans="1:3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</row>
    <row r="368" spans="1:3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</row>
    <row r="369" spans="1:3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</row>
    <row r="370" spans="1:3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</row>
    <row r="371" spans="1:3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</row>
    <row r="372" spans="1:3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</row>
    <row r="373" spans="1:3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</row>
    <row r="374" spans="1:3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</row>
    <row r="375" spans="1:3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</row>
    <row r="376" spans="1:3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</row>
    <row r="377" spans="1:3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</row>
    <row r="378" spans="1:3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</row>
    <row r="379" spans="1:3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</row>
    <row r="380" spans="1:3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</row>
    <row r="381" spans="1:3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</row>
    <row r="382" spans="1:3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</row>
    <row r="383" spans="1:3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</row>
    <row r="384" spans="1:3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</row>
    <row r="385" spans="1:3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</row>
    <row r="386" spans="1:3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</row>
    <row r="387" spans="1:3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</row>
    <row r="388" spans="1:3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</row>
    <row r="389" spans="1:3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</row>
    <row r="390" spans="1:3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</row>
    <row r="391" spans="1:3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</row>
    <row r="392" spans="1:3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</row>
    <row r="393" spans="1:3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</row>
    <row r="394" spans="1:3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</row>
    <row r="395" spans="1:3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</row>
    <row r="396" spans="1:3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</row>
    <row r="397" spans="1:3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</row>
    <row r="398" spans="1:3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</row>
    <row r="399" spans="1:3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</row>
    <row r="400" spans="1:3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</row>
    <row r="401" spans="1:3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</row>
    <row r="402" spans="1:3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</row>
    <row r="403" spans="1:3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</row>
    <row r="404" spans="1:3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</row>
    <row r="405" spans="1:3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</row>
    <row r="406" spans="1:3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</row>
    <row r="407" spans="1:3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</row>
    <row r="408" spans="1:3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</row>
    <row r="409" spans="1:3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</row>
    <row r="410" spans="1:3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</row>
    <row r="411" spans="1:3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</row>
    <row r="412" spans="1:3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</row>
    <row r="413" spans="1:3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</row>
    <row r="414" spans="1:3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</row>
    <row r="415" spans="1:3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</row>
    <row r="416" spans="1:3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</row>
    <row r="417" spans="1:3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</row>
    <row r="418" spans="1:3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</row>
    <row r="419" spans="1:3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</row>
    <row r="420" spans="1:3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</row>
    <row r="421" spans="1:3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</row>
    <row r="422" spans="1:3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</row>
    <row r="423" spans="1:3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</row>
    <row r="424" spans="1:3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</row>
    <row r="425" spans="1:3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</row>
    <row r="426" spans="1:3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</row>
    <row r="427" spans="1:3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</row>
    <row r="428" spans="1:3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</row>
    <row r="429" spans="1:3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</row>
    <row r="430" spans="1:3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</row>
    <row r="431" spans="1:3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</row>
    <row r="432" spans="1:3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</row>
    <row r="433" spans="1:3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</row>
    <row r="434" spans="1:3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</row>
    <row r="435" spans="1:3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</row>
    <row r="436" spans="1:3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</row>
    <row r="437" spans="1:3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</row>
    <row r="438" spans="1:3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</row>
    <row r="439" spans="1:3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</row>
    <row r="440" spans="1:3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</row>
    <row r="441" spans="1:3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</row>
    <row r="442" spans="1:3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</row>
    <row r="443" spans="1:3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</row>
    <row r="444" spans="1:3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</row>
    <row r="445" spans="1:3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</row>
    <row r="446" spans="1:3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</row>
    <row r="447" spans="1:3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</row>
    <row r="448" spans="1:3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</row>
    <row r="449" spans="1:3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</row>
    <row r="450" spans="1:3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</row>
    <row r="451" spans="1:3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</row>
    <row r="452" spans="1:3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</row>
    <row r="453" spans="1:3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</row>
    <row r="454" spans="1:3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</row>
    <row r="455" spans="1:3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</row>
    <row r="456" spans="1:3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</row>
    <row r="457" spans="1:3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</row>
    <row r="458" spans="1:3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</row>
    <row r="459" spans="1:3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</row>
    <row r="460" spans="1:3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</row>
    <row r="461" spans="1:3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</row>
    <row r="462" spans="1:3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</row>
    <row r="463" spans="1:3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</row>
    <row r="464" spans="1:3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</row>
    <row r="465" spans="1:3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</row>
    <row r="466" spans="1:3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</row>
    <row r="467" spans="1:3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</row>
    <row r="468" spans="1:3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</row>
    <row r="469" spans="1:3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</row>
    <row r="470" spans="1:3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</row>
    <row r="471" spans="1:3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</row>
    <row r="472" spans="1:3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</row>
    <row r="473" spans="1:3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</row>
    <row r="474" spans="1:3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</row>
    <row r="475" spans="1:3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</row>
    <row r="476" spans="1:3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</row>
    <row r="477" spans="1:3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</row>
    <row r="478" spans="1:3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</row>
    <row r="479" spans="1:3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</row>
    <row r="480" spans="1:3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</row>
    <row r="481" spans="1:3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</row>
    <row r="482" spans="1:3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</row>
    <row r="483" spans="1:3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</row>
    <row r="484" spans="1:3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</row>
    <row r="485" spans="1:3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</row>
    <row r="486" spans="1:3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</row>
    <row r="487" spans="1:3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</row>
    <row r="488" spans="1:3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</row>
    <row r="489" spans="1:3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</row>
    <row r="490" spans="1:3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</row>
    <row r="491" spans="1:3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</row>
    <row r="492" spans="1:3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</row>
    <row r="493" spans="1:3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</row>
    <row r="494" spans="1:3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</row>
    <row r="495" spans="1:3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</row>
    <row r="496" spans="1:3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</row>
    <row r="497" spans="1:3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</row>
    <row r="498" spans="1:3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</row>
    <row r="499" spans="1:3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</row>
    <row r="500" spans="1:3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</row>
    <row r="501" spans="1:3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</row>
    <row r="502" spans="1:3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</row>
    <row r="503" spans="1:3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</row>
    <row r="504" spans="1:3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</row>
    <row r="505" spans="1:3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</row>
    <row r="506" spans="1:3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</row>
    <row r="507" spans="1:3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</row>
    <row r="508" spans="1:3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</row>
    <row r="509" spans="1:3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</row>
    <row r="510" spans="1:3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</row>
    <row r="511" spans="1:3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</row>
    <row r="512" spans="1:3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</row>
    <row r="513" spans="1:3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</row>
    <row r="514" spans="1:3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</row>
    <row r="515" spans="1:3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</row>
    <row r="516" spans="1:3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</row>
    <row r="517" spans="1:3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</row>
    <row r="518" spans="1:3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</row>
    <row r="519" spans="1:3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</row>
    <row r="520" spans="1:3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</row>
    <row r="521" spans="1:3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</row>
    <row r="522" spans="1:3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</row>
    <row r="523" spans="1:3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</row>
    <row r="524" spans="1:3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</row>
    <row r="525" spans="1:3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</row>
    <row r="526" spans="1:3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</row>
    <row r="527" spans="1:3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</row>
    <row r="528" spans="1:3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</row>
    <row r="529" spans="1:3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</row>
    <row r="530" spans="1:3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</row>
    <row r="531" spans="1:3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</row>
    <row r="532" spans="1:3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</row>
    <row r="533" spans="1:3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</row>
    <row r="534" spans="1:3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</row>
    <row r="535" spans="1:3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</row>
    <row r="536" spans="1:3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</row>
    <row r="537" spans="1:3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</row>
    <row r="538" spans="1:3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</row>
    <row r="539" spans="1:3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</row>
    <row r="540" spans="1:3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</row>
    <row r="541" spans="1:3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</row>
    <row r="542" spans="1:3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</row>
    <row r="543" spans="1:3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</row>
    <row r="544" spans="1:3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</row>
    <row r="545" spans="1:3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</row>
    <row r="546" spans="1:3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</row>
    <row r="547" spans="1:3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</row>
    <row r="548" spans="1:3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</row>
    <row r="549" spans="1:3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</row>
    <row r="550" spans="1:3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</row>
    <row r="551" spans="1:3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</row>
    <row r="552" spans="1:3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</row>
    <row r="553" spans="1:3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</row>
    <row r="554" spans="1:3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</row>
    <row r="555" spans="1:3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</row>
    <row r="556" spans="1:3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</row>
    <row r="557" spans="1:3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</row>
    <row r="558" spans="1:3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</row>
    <row r="559" spans="1:3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</row>
    <row r="560" spans="1:3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</row>
    <row r="561" spans="1:3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</row>
    <row r="562" spans="1:3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</row>
    <row r="563" spans="1:3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</row>
    <row r="564" spans="1:3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</row>
    <row r="565" spans="1:3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</row>
    <row r="566" spans="1:3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</row>
    <row r="567" spans="1:3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</row>
    <row r="568" spans="1:3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</row>
    <row r="569" spans="1:3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</row>
    <row r="570" spans="1:3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</row>
    <row r="571" spans="1:3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</row>
    <row r="572" spans="1:3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</row>
    <row r="573" spans="1:3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</row>
    <row r="574" spans="1:3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</row>
    <row r="575" spans="1:3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</row>
    <row r="576" spans="1:3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</row>
    <row r="577" spans="1:3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</row>
    <row r="578" spans="1:3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</row>
    <row r="579" spans="1:3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</row>
    <row r="580" spans="1:3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</row>
    <row r="581" spans="1:3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</row>
    <row r="582" spans="1:3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</row>
    <row r="583" spans="1:3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</row>
    <row r="584" spans="1:3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</row>
    <row r="585" spans="1:3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</row>
    <row r="586" spans="1:3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</row>
    <row r="587" spans="1:3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</row>
    <row r="588" spans="1:3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</row>
    <row r="589" spans="1:3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</row>
    <row r="590" spans="1:3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</row>
    <row r="591" spans="1:3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</row>
    <row r="592" spans="1:3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</row>
    <row r="593" spans="1:3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</row>
    <row r="594" spans="1:3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</row>
    <row r="595" spans="1:3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</row>
    <row r="596" spans="1:3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</row>
    <row r="597" spans="1:3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</row>
    <row r="598" spans="1:3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</row>
    <row r="599" spans="1:3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</row>
    <row r="600" spans="1:3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</row>
    <row r="601" spans="1:3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</row>
    <row r="602" spans="1:3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</row>
    <row r="603" spans="1:3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</row>
    <row r="604" spans="1:3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</row>
    <row r="605" spans="1:3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</row>
    <row r="606" spans="1:3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</row>
    <row r="607" spans="1:3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</row>
    <row r="608" spans="1:3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</row>
    <row r="609" spans="1:3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</row>
    <row r="610" spans="1:3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</row>
    <row r="611" spans="1:3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</row>
    <row r="612" spans="1:3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</row>
    <row r="613" spans="1:3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</row>
    <row r="614" spans="1:3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</row>
    <row r="615" spans="1:3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</row>
    <row r="616" spans="1:3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</row>
    <row r="617" spans="1:3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</row>
    <row r="618" spans="1:3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</row>
    <row r="619" spans="1:3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</row>
    <row r="620" spans="1:3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</row>
    <row r="621" spans="1:3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</row>
    <row r="622" spans="1:3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</row>
    <row r="623" spans="1:3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</row>
    <row r="624" spans="1:3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</row>
    <row r="625" spans="1:3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</row>
    <row r="626" spans="1:3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</row>
    <row r="627" spans="1:3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</row>
    <row r="628" spans="1:3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</row>
    <row r="629" spans="1:3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</row>
    <row r="630" spans="1:3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</row>
    <row r="631" spans="1:3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</row>
    <row r="632" spans="1:3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</row>
    <row r="633" spans="1:3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</row>
    <row r="634" spans="1:3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</row>
    <row r="635" spans="1:3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</row>
    <row r="636" spans="1:3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</row>
    <row r="637" spans="1:3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</row>
    <row r="638" spans="1:3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</row>
    <row r="639" spans="1:3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</row>
    <row r="640" spans="1:3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</row>
    <row r="641" spans="1:3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</row>
    <row r="642" spans="1:3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</row>
    <row r="643" spans="1:3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</row>
    <row r="644" spans="1:3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</row>
    <row r="645" spans="1:3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</row>
    <row r="646" spans="1:3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</row>
    <row r="647" spans="1:3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</row>
    <row r="648" spans="1:3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</row>
    <row r="649" spans="1:3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</row>
    <row r="650" spans="1:3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</row>
    <row r="651" spans="1:3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</row>
    <row r="652" spans="1:3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</row>
    <row r="653" spans="1:3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</row>
    <row r="654" spans="1:3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</row>
    <row r="655" spans="1:3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</row>
    <row r="656" spans="1:3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</row>
    <row r="657" spans="1:3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</row>
    <row r="658" spans="1:3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</row>
    <row r="659" spans="1:3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</row>
    <row r="660" spans="1:3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</row>
    <row r="661" spans="1:3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</row>
    <row r="662" spans="1:3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</row>
    <row r="663" spans="1:3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</row>
    <row r="664" spans="1:3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</row>
    <row r="665" spans="1:3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</row>
    <row r="666" spans="1:3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</row>
    <row r="667" spans="1:3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</row>
    <row r="668" spans="1:3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</row>
    <row r="669" spans="1:3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</row>
    <row r="670" spans="1:3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</row>
    <row r="671" spans="1:3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</row>
    <row r="672" spans="1:3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</row>
    <row r="673" spans="1:3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</row>
    <row r="674" spans="1:3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</row>
    <row r="675" spans="1:3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</row>
    <row r="676" spans="1:3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</row>
    <row r="677" spans="1:3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</row>
    <row r="678" spans="1:3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</row>
    <row r="679" spans="1:3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</row>
    <row r="680" spans="1:3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</row>
    <row r="681" spans="1:3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</row>
    <row r="682" spans="1:3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</row>
    <row r="683" spans="1:3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</row>
    <row r="684" spans="1:3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</row>
    <row r="685" spans="1:3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</row>
    <row r="686" spans="1:3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</row>
    <row r="687" spans="1:3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</row>
    <row r="688" spans="1:3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</row>
    <row r="689" spans="1:3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</row>
    <row r="690" spans="1:3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</row>
    <row r="691" spans="1:3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</row>
    <row r="692" spans="1:3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</row>
    <row r="693" spans="1:3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</row>
    <row r="694" spans="1:3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</row>
    <row r="695" spans="1:3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</row>
    <row r="696" spans="1:3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</row>
    <row r="697" spans="1:3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</row>
    <row r="698" spans="1:3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</row>
    <row r="699" spans="1:3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</row>
    <row r="700" spans="1:3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</row>
    <row r="701" spans="1:3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</row>
    <row r="702" spans="1:3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</row>
    <row r="703" spans="1:3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</row>
    <row r="704" spans="1:3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</row>
    <row r="705" spans="1:3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</row>
    <row r="706" spans="1:3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</row>
    <row r="707" spans="1:3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</row>
    <row r="708" spans="1:3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</row>
    <row r="709" spans="1:3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</row>
    <row r="710" spans="1:3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</row>
    <row r="711" spans="1:3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</row>
    <row r="712" spans="1:3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</row>
    <row r="713" spans="1:3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</row>
    <row r="714" spans="1:3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</row>
    <row r="715" spans="1:3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</row>
    <row r="716" spans="1:3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</row>
    <row r="717" spans="1:3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</row>
    <row r="718" spans="1:3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</row>
    <row r="719" spans="1:3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</row>
    <row r="720" spans="1:3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</row>
    <row r="721" spans="1:3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</row>
    <row r="722" spans="1:3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</row>
    <row r="723" spans="1:3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</row>
    <row r="724" spans="1:3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</row>
    <row r="725" spans="1:3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</row>
    <row r="726" spans="1:3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</row>
    <row r="727" spans="1:3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</row>
    <row r="728" spans="1:3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</row>
    <row r="729" spans="1:3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</row>
    <row r="730" spans="1:3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</row>
    <row r="731" spans="1:3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</row>
    <row r="732" spans="1:3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</row>
    <row r="733" spans="1:3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</row>
    <row r="734" spans="1:3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</row>
    <row r="735" spans="1:3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</row>
    <row r="736" spans="1:3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</row>
    <row r="737" spans="1:3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</row>
    <row r="738" spans="1:3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</row>
    <row r="739" spans="1:3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</row>
    <row r="740" spans="1:3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</row>
    <row r="741" spans="1:3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</row>
    <row r="742" spans="1:3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</row>
    <row r="743" spans="1:3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</row>
    <row r="744" spans="1:3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</row>
    <row r="745" spans="1:3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</row>
    <row r="746" spans="1:3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</row>
    <row r="747" spans="1:3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</row>
    <row r="748" spans="1:3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</row>
    <row r="749" spans="1:3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</row>
    <row r="750" spans="1:3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</row>
    <row r="751" spans="1:3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</row>
    <row r="752" spans="1:3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</row>
    <row r="753" spans="1:3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</row>
    <row r="754" spans="1:3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</row>
    <row r="755" spans="1:3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</row>
    <row r="756" spans="1:3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</row>
    <row r="757" spans="1:3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</row>
    <row r="758" spans="1:3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</row>
    <row r="759" spans="1:3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</row>
    <row r="760" spans="1:3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</row>
    <row r="761" spans="1:3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</row>
    <row r="762" spans="1:3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</row>
    <row r="763" spans="1:3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</row>
    <row r="764" spans="1:3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</row>
    <row r="765" spans="1:3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</row>
    <row r="766" spans="1:3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</row>
    <row r="767" spans="1:3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</row>
    <row r="768" spans="1:3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</row>
    <row r="769" spans="1:3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</row>
    <row r="770" spans="1:3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</row>
    <row r="771" spans="1:3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</row>
    <row r="772" spans="1:3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</row>
    <row r="773" spans="1:3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</row>
    <row r="774" spans="1:3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</row>
    <row r="775" spans="1:3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</row>
    <row r="776" spans="1:3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</row>
    <row r="777" spans="1:3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</row>
    <row r="778" spans="1:3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</row>
    <row r="779" spans="1:3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</row>
    <row r="780" spans="1:3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</row>
    <row r="781" spans="1:3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</row>
    <row r="782" spans="1:3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</row>
    <row r="783" spans="1:3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</row>
    <row r="784" spans="1:3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</row>
    <row r="785" spans="1:3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</row>
    <row r="786" spans="1:3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</row>
    <row r="787" spans="1:3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</row>
    <row r="788" spans="1:3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</row>
    <row r="789" spans="1:3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</row>
    <row r="790" spans="1:3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</row>
    <row r="791" spans="1:3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</row>
    <row r="792" spans="1:3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</row>
    <row r="793" spans="1:3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</row>
    <row r="794" spans="1:3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</row>
    <row r="795" spans="1:3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</row>
    <row r="796" spans="1:3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</row>
    <row r="797" spans="1:3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</row>
    <row r="798" spans="1:3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</row>
    <row r="799" spans="1:3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</row>
    <row r="800" spans="1:3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</row>
    <row r="801" spans="1:3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</row>
    <row r="802" spans="1:3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</row>
    <row r="803" spans="1:3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</row>
    <row r="804" spans="1:3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</row>
    <row r="805" spans="1:3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</row>
    <row r="806" spans="1:3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</row>
    <row r="807" spans="1:3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</row>
    <row r="808" spans="1:3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</row>
    <row r="809" spans="1:3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</row>
    <row r="810" spans="1:3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</row>
    <row r="811" spans="1:3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</row>
    <row r="812" spans="1:3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</row>
    <row r="813" spans="1:3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</row>
    <row r="814" spans="1:3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</row>
    <row r="815" spans="1:3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</row>
    <row r="816" spans="1:3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</row>
    <row r="817" spans="1:3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</row>
    <row r="818" spans="1:3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</row>
    <row r="819" spans="1:3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</row>
    <row r="820" spans="1:3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</row>
    <row r="821" spans="1:3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</row>
    <row r="822" spans="1:3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</row>
    <row r="823" spans="1:3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</row>
    <row r="824" spans="1:3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</row>
    <row r="825" spans="1:3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</row>
    <row r="826" spans="1:3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</row>
    <row r="827" spans="1:3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</row>
    <row r="828" spans="1:3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</row>
    <row r="829" spans="1:3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</row>
    <row r="830" spans="1:3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</row>
    <row r="831" spans="1:3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</row>
    <row r="832" spans="1:3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</row>
    <row r="833" spans="1:3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</row>
    <row r="834" spans="1:3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</row>
    <row r="835" spans="1:3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</row>
    <row r="836" spans="1:3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</row>
    <row r="837" spans="1:3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</row>
    <row r="838" spans="1:36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</row>
    <row r="839" spans="1:36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</row>
    <row r="840" spans="1:36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</row>
    <row r="841" spans="1:36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</row>
    <row r="842" spans="1:36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</row>
    <row r="843" spans="1:36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</row>
    <row r="844" spans="1:36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</row>
    <row r="845" spans="1:36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</row>
    <row r="846" spans="1:36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</row>
    <row r="847" spans="1:36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</row>
    <row r="848" spans="1:36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</row>
    <row r="849" spans="1:36" ht="16.5" customHeight="1" x14ac:dyDescent="0.35">
      <c r="A849" s="140"/>
      <c r="B849" s="160"/>
      <c r="C849" s="141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</row>
    <row r="850" spans="1:36" ht="16.5" customHeight="1" x14ac:dyDescent="0.35">
      <c r="A850" s="140"/>
      <c r="B850" s="160"/>
      <c r="C850" s="141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</row>
    <row r="851" spans="1:36" ht="16.5" customHeight="1" x14ac:dyDescent="0.35">
      <c r="A851" s="140"/>
      <c r="B851" s="160"/>
      <c r="C851" s="141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</row>
    <row r="852" spans="1:36" ht="16.5" customHeight="1" x14ac:dyDescent="0.35">
      <c r="A852" s="140"/>
      <c r="B852" s="160"/>
      <c r="C852" s="141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</row>
    <row r="853" spans="1:36" ht="16.5" customHeight="1" x14ac:dyDescent="0.35">
      <c r="A853" s="140"/>
      <c r="B853" s="160"/>
      <c r="C853" s="141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</row>
    <row r="854" spans="1:36" ht="16.5" customHeight="1" x14ac:dyDescent="0.35">
      <c r="A854" s="140"/>
      <c r="B854" s="160"/>
      <c r="C854" s="141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</row>
    <row r="855" spans="1:36" ht="16.5" customHeight="1" x14ac:dyDescent="0.35">
      <c r="A855" s="140"/>
      <c r="B855" s="160"/>
      <c r="C855" s="141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</row>
    <row r="856" spans="1:36" ht="16.5" customHeight="1" x14ac:dyDescent="0.35">
      <c r="A856" s="140"/>
      <c r="B856" s="160"/>
      <c r="C856" s="141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</row>
    <row r="857" spans="1:36" ht="16.5" customHeight="1" x14ac:dyDescent="0.35">
      <c r="A857" s="140"/>
      <c r="B857" s="160"/>
      <c r="C857" s="141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</row>
    <row r="858" spans="1:36" ht="16.5" customHeight="1" x14ac:dyDescent="0.35">
      <c r="A858" s="140"/>
      <c r="B858" s="160"/>
      <c r="C858" s="141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</row>
    <row r="859" spans="1:36" ht="16.5" customHeight="1" x14ac:dyDescent="0.35">
      <c r="A859" s="140"/>
      <c r="B859" s="160"/>
      <c r="C859" s="141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</row>
    <row r="860" spans="1:36" ht="16.5" customHeight="1" x14ac:dyDescent="0.35">
      <c r="A860" s="140"/>
      <c r="B860" s="160"/>
      <c r="C860" s="141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</row>
    <row r="861" spans="1:36" ht="16.5" customHeight="1" x14ac:dyDescent="0.35">
      <c r="A861" s="140"/>
      <c r="B861" s="160"/>
      <c r="C861" s="141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</row>
    <row r="862" spans="1:36" ht="16.5" customHeight="1" x14ac:dyDescent="0.35">
      <c r="A862" s="140"/>
      <c r="B862" s="160"/>
      <c r="C862" s="141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</row>
    <row r="863" spans="1:36" ht="16.5" customHeight="1" x14ac:dyDescent="0.35">
      <c r="A863" s="140"/>
      <c r="B863" s="160"/>
      <c r="C863" s="141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</row>
    <row r="864" spans="1:36" ht="16.5" customHeight="1" x14ac:dyDescent="0.35">
      <c r="A864" s="140"/>
      <c r="B864" s="160"/>
      <c r="C864" s="141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</row>
    <row r="865" spans="1:36" ht="16.5" customHeight="1" x14ac:dyDescent="0.35">
      <c r="A865" s="140"/>
      <c r="B865" s="160"/>
      <c r="C865" s="141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</row>
    <row r="866" spans="1:36" ht="16.5" customHeight="1" x14ac:dyDescent="0.35">
      <c r="A866" s="140"/>
      <c r="B866" s="160"/>
      <c r="C866" s="141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</row>
    <row r="867" spans="1:36" ht="16.5" customHeight="1" x14ac:dyDescent="0.35">
      <c r="A867" s="140"/>
      <c r="B867" s="160"/>
      <c r="C867" s="141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</row>
    <row r="868" spans="1:36" ht="16.5" customHeight="1" x14ac:dyDescent="0.35">
      <c r="A868" s="140"/>
      <c r="B868" s="160"/>
      <c r="C868" s="141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</row>
    <row r="869" spans="1:36" ht="16.5" customHeight="1" x14ac:dyDescent="0.35">
      <c r="A869" s="140"/>
      <c r="B869" s="160"/>
      <c r="C869" s="141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</row>
    <row r="870" spans="1:36" ht="16.5" customHeight="1" x14ac:dyDescent="0.35">
      <c r="A870" s="140"/>
      <c r="B870" s="160"/>
      <c r="C870" s="141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</row>
    <row r="871" spans="1:36" ht="16.5" customHeight="1" x14ac:dyDescent="0.35">
      <c r="A871" s="140"/>
      <c r="B871" s="160"/>
      <c r="C871" s="141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</row>
    <row r="872" spans="1:36" ht="16.5" customHeight="1" x14ac:dyDescent="0.35">
      <c r="A872" s="140"/>
      <c r="B872" s="160"/>
      <c r="C872" s="141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</row>
    <row r="873" spans="1:36" ht="16.5" customHeight="1" x14ac:dyDescent="0.35">
      <c r="A873" s="140"/>
      <c r="B873" s="160"/>
      <c r="C873" s="141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</row>
    <row r="874" spans="1:36" ht="16.5" customHeight="1" x14ac:dyDescent="0.35">
      <c r="A874" s="140"/>
      <c r="B874" s="160"/>
      <c r="C874" s="141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</row>
    <row r="875" spans="1:36" ht="16.5" customHeight="1" x14ac:dyDescent="0.35">
      <c r="A875" s="140"/>
      <c r="B875" s="160"/>
      <c r="C875" s="141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</row>
    <row r="876" spans="1:36" ht="16.5" customHeight="1" x14ac:dyDescent="0.35">
      <c r="A876" s="140"/>
      <c r="B876" s="160"/>
      <c r="C876" s="141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</row>
    <row r="877" spans="1:36" ht="16.5" customHeight="1" x14ac:dyDescent="0.35">
      <c r="A877" s="140"/>
      <c r="B877" s="160"/>
      <c r="C877" s="141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</row>
    <row r="878" spans="1:36" ht="16.5" customHeight="1" x14ac:dyDescent="0.35">
      <c r="A878" s="140"/>
      <c r="B878" s="160"/>
      <c r="C878" s="141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</row>
    <row r="879" spans="1:36" ht="16.5" customHeight="1" x14ac:dyDescent="0.35">
      <c r="A879" s="140"/>
      <c r="B879" s="160"/>
      <c r="C879" s="141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</row>
    <row r="880" spans="1:36" ht="16.5" customHeight="1" x14ac:dyDescent="0.35">
      <c r="A880" s="140"/>
      <c r="B880" s="160"/>
      <c r="C880" s="141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</row>
    <row r="881" spans="1:36" ht="16.5" customHeight="1" x14ac:dyDescent="0.35">
      <c r="A881" s="140"/>
      <c r="B881" s="160"/>
      <c r="C881" s="141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</row>
    <row r="882" spans="1:36" ht="16.5" customHeight="1" x14ac:dyDescent="0.35">
      <c r="A882" s="140"/>
      <c r="B882" s="160"/>
      <c r="C882" s="141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</row>
    <row r="883" spans="1:36" ht="16.5" customHeight="1" x14ac:dyDescent="0.35">
      <c r="A883" s="140"/>
      <c r="B883" s="160"/>
      <c r="C883" s="141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</row>
    <row r="884" spans="1:36" ht="16.5" customHeight="1" x14ac:dyDescent="0.35">
      <c r="A884" s="140"/>
      <c r="B884" s="160"/>
      <c r="C884" s="141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</row>
    <row r="885" spans="1:36" ht="16.5" customHeight="1" x14ac:dyDescent="0.35">
      <c r="A885" s="140"/>
      <c r="B885" s="160"/>
      <c r="C885" s="141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</row>
    <row r="886" spans="1:36" ht="16.5" customHeight="1" x14ac:dyDescent="0.35">
      <c r="A886" s="140"/>
      <c r="B886" s="160"/>
      <c r="C886" s="141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</row>
    <row r="887" spans="1:36" ht="16.5" customHeight="1" x14ac:dyDescent="0.35">
      <c r="A887" s="140"/>
      <c r="B887" s="160"/>
      <c r="C887" s="141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</row>
    <row r="888" spans="1:36" ht="16.5" customHeight="1" x14ac:dyDescent="0.35">
      <c r="A888" s="140"/>
      <c r="B888" s="160"/>
      <c r="C888" s="141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</row>
    <row r="889" spans="1:36" ht="16.5" customHeight="1" x14ac:dyDescent="0.35">
      <c r="A889" s="140"/>
      <c r="B889" s="160"/>
      <c r="C889" s="141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</row>
    <row r="890" spans="1:36" ht="16.5" customHeight="1" x14ac:dyDescent="0.35">
      <c r="A890" s="140"/>
      <c r="B890" s="160"/>
      <c r="C890" s="141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</row>
    <row r="891" spans="1:36" ht="16.5" customHeight="1" x14ac:dyDescent="0.35">
      <c r="A891" s="140"/>
      <c r="B891" s="160"/>
      <c r="C891" s="141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</row>
    <row r="892" spans="1:36" ht="16.5" customHeight="1" x14ac:dyDescent="0.35">
      <c r="A892" s="140"/>
      <c r="B892" s="160"/>
      <c r="C892" s="141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</row>
    <row r="893" spans="1:36" ht="16.5" customHeight="1" x14ac:dyDescent="0.35">
      <c r="A893" s="140"/>
      <c r="B893" s="160"/>
      <c r="C893" s="141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</row>
    <row r="894" spans="1:36" ht="16.5" customHeight="1" x14ac:dyDescent="0.35">
      <c r="A894" s="140"/>
      <c r="B894" s="160"/>
      <c r="C894" s="141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</row>
    <row r="895" spans="1:36" ht="16.5" customHeight="1" x14ac:dyDescent="0.35">
      <c r="A895" s="140"/>
      <c r="B895" s="160"/>
      <c r="C895" s="141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</row>
    <row r="896" spans="1:36" ht="16.5" customHeight="1" x14ac:dyDescent="0.35">
      <c r="A896" s="140"/>
      <c r="B896" s="160"/>
      <c r="C896" s="141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</row>
    <row r="897" spans="1:36" ht="16.5" customHeight="1" x14ac:dyDescent="0.35">
      <c r="A897" s="140"/>
      <c r="B897" s="160"/>
      <c r="C897" s="141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</row>
    <row r="898" spans="1:36" ht="16.5" customHeight="1" x14ac:dyDescent="0.35">
      <c r="A898" s="140"/>
      <c r="B898" s="160"/>
      <c r="C898" s="141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</row>
    <row r="899" spans="1:36" ht="16.5" customHeight="1" x14ac:dyDescent="0.35">
      <c r="A899" s="140"/>
      <c r="B899" s="160"/>
      <c r="C899" s="141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</row>
    <row r="900" spans="1:36" ht="16.5" customHeight="1" x14ac:dyDescent="0.35">
      <c r="A900" s="140"/>
      <c r="B900" s="160"/>
      <c r="C900" s="141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</row>
    <row r="901" spans="1:36" ht="16.5" customHeight="1" x14ac:dyDescent="0.35">
      <c r="A901" s="140"/>
      <c r="B901" s="160"/>
      <c r="C901" s="141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</row>
    <row r="902" spans="1:36" ht="16.5" customHeight="1" x14ac:dyDescent="0.35">
      <c r="A902" s="140"/>
      <c r="B902" s="160"/>
      <c r="C902" s="141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</row>
  </sheetData>
  <autoFilter ref="A1:R195" xr:uid="{00000000-0001-0000-0700-000000000000}"/>
  <pageMargins left="0.51180555555555496" right="0.51180555555555496" top="0.78749999999999998" bottom="0.78749999999999998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3FF2D-24D0-4465-8C79-3C326DAAD057}">
  <dimension ref="A1:R1252"/>
  <sheetViews>
    <sheetView showGridLines="0" zoomScale="70" zoomScaleNormal="70" workbookViewId="0">
      <pane xSplit="3" ySplit="1" topLeftCell="D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20.77734375" style="251" customWidth="1"/>
    <col min="2" max="2" width="60.77734375" style="250" customWidth="1"/>
    <col min="3" max="3" width="20.77734375" style="250" customWidth="1"/>
    <col min="4" max="16" width="12.77734375" style="251" customWidth="1"/>
    <col min="17" max="18" width="10.77734375" style="251" customWidth="1"/>
    <col min="19" max="31" width="25.77734375" style="251" customWidth="1"/>
    <col min="32" max="16384" width="8.88671875" style="251"/>
  </cols>
  <sheetData>
    <row r="1" spans="1:18" s="33" customFormat="1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18" s="248" customFormat="1" ht="33" customHeight="1" thickBot="1" x14ac:dyDescent="0.35">
      <c r="A2" s="349">
        <v>2900</v>
      </c>
      <c r="B2" s="350" t="s">
        <v>28</v>
      </c>
      <c r="C2" s="351">
        <v>46378</v>
      </c>
      <c r="D2" s="303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5"/>
      <c r="Q2" s="352"/>
      <c r="R2" s="353"/>
    </row>
    <row r="3" spans="1:18" s="248" customFormat="1" ht="33" customHeight="1" x14ac:dyDescent="0.3">
      <c r="A3" s="354">
        <v>13000</v>
      </c>
      <c r="B3" s="355" t="s">
        <v>40</v>
      </c>
      <c r="C3" s="356">
        <v>46378</v>
      </c>
      <c r="D3" s="311">
        <v>0.82352941176470584</v>
      </c>
      <c r="E3" s="311">
        <v>0.82352941176470584</v>
      </c>
      <c r="F3" s="311">
        <v>0.73529411764705888</v>
      </c>
      <c r="G3" s="311">
        <v>0.63636363636363635</v>
      </c>
      <c r="H3" s="311">
        <v>0.59375</v>
      </c>
      <c r="I3" s="311">
        <v>0.70588235294117652</v>
      </c>
      <c r="J3" s="311">
        <v>0.66666666666666663</v>
      </c>
      <c r="K3" s="311">
        <v>0.71875</v>
      </c>
      <c r="L3" s="311">
        <v>0.8125</v>
      </c>
      <c r="M3" s="311">
        <v>0.78125</v>
      </c>
      <c r="N3" s="311">
        <v>0.8</v>
      </c>
      <c r="O3" s="311">
        <v>0.875</v>
      </c>
      <c r="P3" s="312">
        <v>0.74193548387096775</v>
      </c>
      <c r="Q3" s="357">
        <v>0.74620267470827428</v>
      </c>
      <c r="R3" s="358"/>
    </row>
    <row r="4" spans="1:18" s="248" customFormat="1" ht="33" customHeight="1" x14ac:dyDescent="0.3">
      <c r="A4" s="359">
        <v>13002</v>
      </c>
      <c r="B4" s="360" t="s">
        <v>41</v>
      </c>
      <c r="C4" s="361">
        <v>46378</v>
      </c>
      <c r="D4" s="318">
        <v>0.8</v>
      </c>
      <c r="E4" s="318">
        <v>0.7</v>
      </c>
      <c r="F4" s="318">
        <v>0.6</v>
      </c>
      <c r="G4" s="318">
        <v>0.6</v>
      </c>
      <c r="H4" s="318">
        <v>0.5</v>
      </c>
      <c r="I4" s="318">
        <v>0.5</v>
      </c>
      <c r="J4" s="318">
        <v>0.5</v>
      </c>
      <c r="K4" s="318">
        <v>0.7</v>
      </c>
      <c r="L4" s="318">
        <v>0.9</v>
      </c>
      <c r="M4" s="318">
        <v>0.7</v>
      </c>
      <c r="N4" s="318">
        <v>0.77777777777777779</v>
      </c>
      <c r="O4" s="318">
        <v>0.7</v>
      </c>
      <c r="P4" s="319">
        <v>0.55555555555555558</v>
      </c>
      <c r="Q4" s="357">
        <v>0.65548869905438312</v>
      </c>
      <c r="R4" s="358"/>
    </row>
    <row r="5" spans="1:18" s="248" customFormat="1" ht="33" customHeight="1" x14ac:dyDescent="0.3">
      <c r="A5" s="359">
        <v>13003</v>
      </c>
      <c r="B5" s="360" t="s">
        <v>42</v>
      </c>
      <c r="C5" s="361">
        <v>46378</v>
      </c>
      <c r="D5" s="318">
        <v>0.82608695652173914</v>
      </c>
      <c r="E5" s="318">
        <v>0.86956521739130432</v>
      </c>
      <c r="F5" s="318">
        <v>0.78260869565217395</v>
      </c>
      <c r="G5" s="318">
        <v>0.65217391304347827</v>
      </c>
      <c r="H5" s="318">
        <v>0.63636363636363635</v>
      </c>
      <c r="I5" s="318">
        <v>0.78260869565217395</v>
      </c>
      <c r="J5" s="318">
        <v>0.73913043478260865</v>
      </c>
      <c r="K5" s="318">
        <v>0.72727272727272729</v>
      </c>
      <c r="L5" s="318">
        <v>0.77272727272727271</v>
      </c>
      <c r="M5" s="318">
        <v>0.81818181818181823</v>
      </c>
      <c r="N5" s="318">
        <v>0.80952380952380953</v>
      </c>
      <c r="O5" s="318">
        <v>0.95454545454545459</v>
      </c>
      <c r="P5" s="319">
        <v>0.81818181818181823</v>
      </c>
      <c r="Q5" s="357">
        <v>0.78261242663500252</v>
      </c>
      <c r="R5" s="358"/>
    </row>
    <row r="6" spans="1:18" s="248" customFormat="1" ht="33" customHeight="1" x14ac:dyDescent="0.3">
      <c r="A6" s="359">
        <v>12817</v>
      </c>
      <c r="B6" s="360" t="s">
        <v>318</v>
      </c>
      <c r="C6" s="361">
        <v>46378</v>
      </c>
      <c r="D6" s="318">
        <v>0.66666666666666663</v>
      </c>
      <c r="E6" s="318">
        <v>0.66666666666666663</v>
      </c>
      <c r="F6" s="318">
        <v>0.5</v>
      </c>
      <c r="G6" s="318">
        <v>0.33333333333333331</v>
      </c>
      <c r="H6" s="318">
        <v>0.33333333333333331</v>
      </c>
      <c r="I6" s="318">
        <v>0.33333333333333331</v>
      </c>
      <c r="J6" s="318">
        <v>0.5</v>
      </c>
      <c r="K6" s="318">
        <v>0.66666666666666663</v>
      </c>
      <c r="L6" s="318">
        <v>0.66666666666666663</v>
      </c>
      <c r="M6" s="318">
        <v>0.5</v>
      </c>
      <c r="N6" s="318">
        <v>0.66666666666666663</v>
      </c>
      <c r="O6" s="318">
        <v>0.66666666666666663</v>
      </c>
      <c r="P6" s="319">
        <v>0.5</v>
      </c>
      <c r="Q6" s="357">
        <v>0.53665640702073625</v>
      </c>
      <c r="R6" s="358"/>
    </row>
    <row r="7" spans="1:18" s="248" customFormat="1" ht="33" customHeight="1" thickBot="1" x14ac:dyDescent="0.35">
      <c r="A7" s="362">
        <v>13545</v>
      </c>
      <c r="B7" s="363" t="s">
        <v>43</v>
      </c>
      <c r="C7" s="364">
        <v>46378</v>
      </c>
      <c r="D7" s="323">
        <v>0.77777777777777779</v>
      </c>
      <c r="E7" s="323">
        <v>0.77777777777777779</v>
      </c>
      <c r="F7" s="323">
        <v>0.72222222222222221</v>
      </c>
      <c r="G7" s="323">
        <v>0.55555555555555558</v>
      </c>
      <c r="H7" s="323">
        <v>0.55555555555555558</v>
      </c>
      <c r="I7" s="323">
        <v>0.66666666666666663</v>
      </c>
      <c r="J7" s="323">
        <v>0.66666666666666663</v>
      </c>
      <c r="K7" s="323">
        <v>0.61111111111111116</v>
      </c>
      <c r="L7" s="323">
        <v>0.77777777777777779</v>
      </c>
      <c r="M7" s="323">
        <v>0.77777777777777779</v>
      </c>
      <c r="N7" s="323">
        <v>0.75</v>
      </c>
      <c r="O7" s="323">
        <v>0.88235294117647056</v>
      </c>
      <c r="P7" s="324">
        <v>0.70588235294117652</v>
      </c>
      <c r="Q7" s="357">
        <v>0.70848916817450469</v>
      </c>
      <c r="R7" s="358"/>
    </row>
    <row r="8" spans="1:18" s="248" customFormat="1" ht="33" customHeight="1" x14ac:dyDescent="0.3">
      <c r="A8" s="354">
        <v>12920</v>
      </c>
      <c r="B8" s="355" t="s">
        <v>44</v>
      </c>
      <c r="C8" s="356">
        <v>46378</v>
      </c>
      <c r="D8" s="311">
        <v>0.82640586797066018</v>
      </c>
      <c r="E8" s="311">
        <v>0.81818181818181823</v>
      </c>
      <c r="F8" s="311">
        <v>0.72340425531914898</v>
      </c>
      <c r="G8" s="311">
        <v>0.77173913043478259</v>
      </c>
      <c r="H8" s="311">
        <v>0.80801335559265441</v>
      </c>
      <c r="I8" s="311">
        <v>0.81576763485477177</v>
      </c>
      <c r="J8" s="311">
        <v>0.79769299023957407</v>
      </c>
      <c r="K8" s="311">
        <v>0.75862068965517238</v>
      </c>
      <c r="L8" s="311">
        <v>0.83660714285714288</v>
      </c>
      <c r="M8" s="311">
        <v>0.83348498635122836</v>
      </c>
      <c r="N8" s="311">
        <v>0.7816091954022989</v>
      </c>
      <c r="O8" s="311">
        <v>0.84168157423971379</v>
      </c>
      <c r="P8" s="312">
        <v>0.79545454545454541</v>
      </c>
      <c r="Q8" s="357">
        <v>0.80146477808372807</v>
      </c>
      <c r="R8" s="358"/>
    </row>
    <row r="9" spans="1:18" s="248" customFormat="1" ht="33" customHeight="1" x14ac:dyDescent="0.3">
      <c r="A9" s="359">
        <v>12921</v>
      </c>
      <c r="B9" s="360" t="s">
        <v>45</v>
      </c>
      <c r="C9" s="361">
        <v>46378</v>
      </c>
      <c r="D9" s="318">
        <v>0.82474226804123707</v>
      </c>
      <c r="E9" s="318">
        <v>0.76595744680851063</v>
      </c>
      <c r="F9" s="318">
        <v>0.72340425531914898</v>
      </c>
      <c r="G9" s="318">
        <v>0.77173913043478259</v>
      </c>
      <c r="H9" s="318">
        <v>0.71739130434782605</v>
      </c>
      <c r="I9" s="318">
        <v>0.80851063829787229</v>
      </c>
      <c r="J9" s="318">
        <v>0.797752808988764</v>
      </c>
      <c r="K9" s="318">
        <v>0.75862068965517238</v>
      </c>
      <c r="L9" s="318">
        <v>0.8666666666666667</v>
      </c>
      <c r="M9" s="318">
        <v>0.85227272727272729</v>
      </c>
      <c r="N9" s="318">
        <v>0.7816091954022989</v>
      </c>
      <c r="O9" s="318">
        <v>0.86363636363636365</v>
      </c>
      <c r="P9" s="319">
        <v>0.79545454545454541</v>
      </c>
      <c r="Q9" s="357">
        <v>0.79471312285092732</v>
      </c>
      <c r="R9" s="358"/>
    </row>
    <row r="10" spans="1:18" s="248" customFormat="1" ht="33" customHeight="1" x14ac:dyDescent="0.3">
      <c r="A10" s="359">
        <v>12922</v>
      </c>
      <c r="B10" s="360" t="s">
        <v>46</v>
      </c>
      <c r="C10" s="361">
        <v>46378</v>
      </c>
      <c r="D10" s="318">
        <v>0.82654867256637166</v>
      </c>
      <c r="E10" s="318">
        <v>0.82253771073646853</v>
      </c>
      <c r="F10" s="318"/>
      <c r="G10" s="318"/>
      <c r="H10" s="318">
        <v>0.81555153707052441</v>
      </c>
      <c r="I10" s="318">
        <v>0.81638163816381637</v>
      </c>
      <c r="J10" s="318">
        <v>0.79768786127167635</v>
      </c>
      <c r="K10" s="318"/>
      <c r="L10" s="318">
        <v>0.83398058252427187</v>
      </c>
      <c r="M10" s="318">
        <v>0.83184965380811082</v>
      </c>
      <c r="N10" s="318"/>
      <c r="O10" s="318">
        <v>0.83980582524271841</v>
      </c>
      <c r="P10" s="319"/>
      <c r="Q10" s="357">
        <v>0.82288379582577753</v>
      </c>
      <c r="R10" s="358"/>
    </row>
    <row r="11" spans="1:18" s="248" customFormat="1" ht="33" customHeight="1" x14ac:dyDescent="0.3">
      <c r="A11" s="359">
        <v>12923</v>
      </c>
      <c r="B11" s="360" t="s">
        <v>47</v>
      </c>
      <c r="C11" s="361">
        <v>46378</v>
      </c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9"/>
      <c r="Q11" s="357"/>
      <c r="R11" s="358"/>
    </row>
    <row r="12" spans="1:18" s="248" customFormat="1" ht="33" customHeight="1" x14ac:dyDescent="0.3">
      <c r="A12" s="359">
        <v>12924</v>
      </c>
      <c r="B12" s="360" t="s">
        <v>48</v>
      </c>
      <c r="C12" s="361">
        <v>46378</v>
      </c>
      <c r="D12" s="318">
        <v>0.91304347826086951</v>
      </c>
      <c r="E12" s="318">
        <v>0.86363636363636365</v>
      </c>
      <c r="F12" s="318">
        <v>0.86363636363636365</v>
      </c>
      <c r="G12" s="318">
        <v>0.86363636363636365</v>
      </c>
      <c r="H12" s="318">
        <v>0.86363636363636365</v>
      </c>
      <c r="I12" s="318">
        <v>0.86956521739130432</v>
      </c>
      <c r="J12" s="318">
        <v>0.90476190476190477</v>
      </c>
      <c r="K12" s="318">
        <v>0.80952380952380953</v>
      </c>
      <c r="L12" s="318">
        <v>0.95652173913043481</v>
      </c>
      <c r="M12" s="318">
        <v>0.95454545454545459</v>
      </c>
      <c r="N12" s="318">
        <v>0.82608695652173914</v>
      </c>
      <c r="O12" s="318">
        <v>0.91304347826086951</v>
      </c>
      <c r="P12" s="319">
        <v>0.90909090909090906</v>
      </c>
      <c r="Q12" s="357">
        <v>0.88627705636581522</v>
      </c>
      <c r="R12" s="358"/>
    </row>
    <row r="13" spans="1:18" s="248" customFormat="1" ht="33" customHeight="1" x14ac:dyDescent="0.3">
      <c r="A13" s="359">
        <v>12925</v>
      </c>
      <c r="B13" s="360" t="s">
        <v>49</v>
      </c>
      <c r="C13" s="361">
        <v>46378</v>
      </c>
      <c r="D13" s="318">
        <v>0.74358974358974361</v>
      </c>
      <c r="E13" s="318">
        <v>0.71794871794871795</v>
      </c>
      <c r="F13" s="318">
        <v>0.68421052631578949</v>
      </c>
      <c r="G13" s="318">
        <v>0.70270270270270274</v>
      </c>
      <c r="H13" s="318">
        <v>0.6216216216216216</v>
      </c>
      <c r="I13" s="318">
        <v>0.78947368421052633</v>
      </c>
      <c r="J13" s="318">
        <v>0.76315789473684215</v>
      </c>
      <c r="K13" s="318">
        <v>0.74285714285714288</v>
      </c>
      <c r="L13" s="318">
        <v>0.80555555555555558</v>
      </c>
      <c r="M13" s="318">
        <v>0.8</v>
      </c>
      <c r="N13" s="318">
        <v>0.77142857142857146</v>
      </c>
      <c r="O13" s="318">
        <v>0.83333333333333337</v>
      </c>
      <c r="P13" s="319">
        <v>0.74285714285714288</v>
      </c>
      <c r="Q13" s="357">
        <v>0.74719700827088498</v>
      </c>
      <c r="R13" s="358"/>
    </row>
    <row r="14" spans="1:18" s="248" customFormat="1" ht="33" customHeight="1" x14ac:dyDescent="0.3">
      <c r="A14" s="359">
        <v>12926</v>
      </c>
      <c r="B14" s="360" t="s">
        <v>319</v>
      </c>
      <c r="C14" s="361">
        <v>46378</v>
      </c>
      <c r="D14" s="318">
        <v>0.875</v>
      </c>
      <c r="E14" s="318">
        <v>0.76666666666666672</v>
      </c>
      <c r="F14" s="318">
        <v>0.70967741935483875</v>
      </c>
      <c r="G14" s="318">
        <v>0.8</v>
      </c>
      <c r="H14" s="318">
        <v>0.76666666666666672</v>
      </c>
      <c r="I14" s="318">
        <v>0.8</v>
      </c>
      <c r="J14" s="318">
        <v>0.7407407407407407</v>
      </c>
      <c r="K14" s="318">
        <v>0.7857142857142857</v>
      </c>
      <c r="L14" s="318">
        <v>0.8571428571428571</v>
      </c>
      <c r="M14" s="318">
        <v>0.8214285714285714</v>
      </c>
      <c r="N14" s="318">
        <v>0.80769230769230771</v>
      </c>
      <c r="O14" s="318">
        <v>0.84615384615384615</v>
      </c>
      <c r="P14" s="319">
        <v>0.7857142857142857</v>
      </c>
      <c r="Q14" s="357">
        <v>0.79736617123437192</v>
      </c>
      <c r="R14" s="358"/>
    </row>
    <row r="15" spans="1:18" s="248" customFormat="1" ht="33" customHeight="1" x14ac:dyDescent="0.3">
      <c r="A15" s="359">
        <v>12929</v>
      </c>
      <c r="B15" s="360" t="s">
        <v>50</v>
      </c>
      <c r="C15" s="361">
        <v>46378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9"/>
      <c r="Q15" s="357"/>
      <c r="R15" s="358"/>
    </row>
    <row r="16" spans="1:18" s="248" customFormat="1" ht="33" customHeight="1" x14ac:dyDescent="0.3">
      <c r="A16" s="359">
        <v>12931</v>
      </c>
      <c r="B16" s="360" t="s">
        <v>51</v>
      </c>
      <c r="C16" s="361">
        <v>46378</v>
      </c>
      <c r="D16" s="318">
        <v>0.9285714285714286</v>
      </c>
      <c r="E16" s="318">
        <v>0.84615384615384615</v>
      </c>
      <c r="F16" s="318">
        <v>0.7142857142857143</v>
      </c>
      <c r="G16" s="318">
        <v>0.7857142857142857</v>
      </c>
      <c r="H16" s="318">
        <v>0.7857142857142857</v>
      </c>
      <c r="I16" s="318">
        <v>0.7857142857142857</v>
      </c>
      <c r="J16" s="318">
        <v>0.76923076923076927</v>
      </c>
      <c r="K16" s="318">
        <v>0.84615384615384615</v>
      </c>
      <c r="L16" s="318">
        <v>0.84615384615384615</v>
      </c>
      <c r="M16" s="318">
        <v>0.84615384615384615</v>
      </c>
      <c r="N16" s="318">
        <v>0.76923076923076927</v>
      </c>
      <c r="O16" s="318">
        <v>0.84615384615384615</v>
      </c>
      <c r="P16" s="319">
        <v>0.84615384615384615</v>
      </c>
      <c r="Q16" s="357">
        <v>0.8177268910485217</v>
      </c>
      <c r="R16" s="358"/>
    </row>
    <row r="17" spans="1:18" s="248" customFormat="1" ht="33" customHeight="1" x14ac:dyDescent="0.3">
      <c r="A17" s="359">
        <v>12935</v>
      </c>
      <c r="B17" s="360" t="s">
        <v>320</v>
      </c>
      <c r="C17" s="361">
        <v>46378</v>
      </c>
      <c r="D17" s="318">
        <v>0.66666666666666663</v>
      </c>
      <c r="E17" s="318">
        <v>0.58333333333333337</v>
      </c>
      <c r="F17" s="318">
        <v>0.45454545454545453</v>
      </c>
      <c r="G17" s="318">
        <v>0.5</v>
      </c>
      <c r="H17" s="318">
        <v>0.45454545454545453</v>
      </c>
      <c r="I17" s="318">
        <v>0.66666666666666663</v>
      </c>
      <c r="J17" s="318">
        <v>0.90909090909090906</v>
      </c>
      <c r="K17" s="318">
        <v>0.54545454545454541</v>
      </c>
      <c r="L17" s="318">
        <v>1</v>
      </c>
      <c r="M17" s="318">
        <v>0.91666666666666663</v>
      </c>
      <c r="N17" s="318">
        <v>0.58333333333333337</v>
      </c>
      <c r="O17" s="318">
        <v>0.91666666666666663</v>
      </c>
      <c r="P17" s="319">
        <v>0.72727272727272729</v>
      </c>
      <c r="Q17" s="357">
        <v>0.68837213490615923</v>
      </c>
      <c r="R17" s="358"/>
    </row>
    <row r="18" spans="1:18" s="248" customFormat="1" ht="33" customHeight="1" x14ac:dyDescent="0.3">
      <c r="A18" s="359">
        <v>13082</v>
      </c>
      <c r="B18" s="360" t="s">
        <v>52</v>
      </c>
      <c r="C18" s="361">
        <v>46378</v>
      </c>
      <c r="D18" s="318">
        <v>0.9</v>
      </c>
      <c r="E18" s="318">
        <v>0.9</v>
      </c>
      <c r="F18" s="318">
        <v>0.9</v>
      </c>
      <c r="G18" s="318">
        <v>1</v>
      </c>
      <c r="H18" s="318">
        <v>0.9</v>
      </c>
      <c r="I18" s="318">
        <v>1</v>
      </c>
      <c r="J18" s="318">
        <v>1</v>
      </c>
      <c r="K18" s="318">
        <v>1</v>
      </c>
      <c r="L18" s="318">
        <v>0.88888888888888884</v>
      </c>
      <c r="M18" s="318">
        <v>0.88888888888888884</v>
      </c>
      <c r="N18" s="318">
        <v>1</v>
      </c>
      <c r="O18" s="318">
        <v>0.875</v>
      </c>
      <c r="P18" s="319">
        <v>0.88888888888888884</v>
      </c>
      <c r="Q18" s="357">
        <v>0.93345323238085165</v>
      </c>
      <c r="R18" s="358"/>
    </row>
    <row r="19" spans="1:18" s="248" customFormat="1" ht="33" customHeight="1" x14ac:dyDescent="0.3">
      <c r="A19" s="359">
        <v>13469</v>
      </c>
      <c r="B19" s="360" t="s">
        <v>53</v>
      </c>
      <c r="C19" s="361">
        <v>46378</v>
      </c>
      <c r="D19" s="318">
        <v>0.84210526315789469</v>
      </c>
      <c r="E19" s="318">
        <v>0.78378378378378377</v>
      </c>
      <c r="F19" s="318">
        <v>0.75</v>
      </c>
      <c r="G19" s="318">
        <v>0.79411764705882348</v>
      </c>
      <c r="H19" s="318">
        <v>0.70588235294117652</v>
      </c>
      <c r="I19" s="318">
        <v>0.8</v>
      </c>
      <c r="J19" s="318">
        <v>0.79411764705882348</v>
      </c>
      <c r="K19" s="318">
        <v>0.71875</v>
      </c>
      <c r="L19" s="318">
        <v>0.88235294117647056</v>
      </c>
      <c r="M19" s="318">
        <v>0.87878787878787878</v>
      </c>
      <c r="N19" s="318">
        <v>0.84375</v>
      </c>
      <c r="O19" s="318">
        <v>0.88235294117647056</v>
      </c>
      <c r="P19" s="319">
        <v>0.78787878787878785</v>
      </c>
      <c r="Q19" s="357">
        <v>0.8044935707388865</v>
      </c>
      <c r="R19" s="358"/>
    </row>
    <row r="20" spans="1:18" s="248" customFormat="1" ht="33" customHeight="1" x14ac:dyDescent="0.3">
      <c r="A20" s="359">
        <v>12818</v>
      </c>
      <c r="B20" s="360" t="s">
        <v>321</v>
      </c>
      <c r="C20" s="361">
        <v>46378</v>
      </c>
      <c r="D20" s="318">
        <v>0.625</v>
      </c>
      <c r="E20" s="318">
        <v>0.75</v>
      </c>
      <c r="F20" s="318">
        <v>0.625</v>
      </c>
      <c r="G20" s="318">
        <v>0.75</v>
      </c>
      <c r="H20" s="318">
        <v>0.75</v>
      </c>
      <c r="I20" s="318">
        <v>0.875</v>
      </c>
      <c r="J20" s="318">
        <v>0.75</v>
      </c>
      <c r="K20" s="318">
        <v>0.75</v>
      </c>
      <c r="L20" s="318">
        <v>0.75</v>
      </c>
      <c r="M20" s="318">
        <v>0.75</v>
      </c>
      <c r="N20" s="318">
        <v>0.75</v>
      </c>
      <c r="O20" s="318">
        <v>0.8571428571428571</v>
      </c>
      <c r="P20" s="319">
        <v>0.75</v>
      </c>
      <c r="Q20" s="357">
        <v>0.74907031435275129</v>
      </c>
      <c r="R20" s="358"/>
    </row>
    <row r="21" spans="1:18" s="248" customFormat="1" ht="33" customHeight="1" x14ac:dyDescent="0.3">
      <c r="A21" s="359">
        <v>12930</v>
      </c>
      <c r="B21" s="360" t="s">
        <v>263</v>
      </c>
      <c r="C21" s="361">
        <v>46378</v>
      </c>
      <c r="D21" s="318">
        <v>0.75</v>
      </c>
      <c r="E21" s="318">
        <v>0.70833333333333337</v>
      </c>
      <c r="F21" s="318"/>
      <c r="G21" s="318"/>
      <c r="H21" s="318">
        <v>0.75</v>
      </c>
      <c r="I21" s="318">
        <v>0.75</v>
      </c>
      <c r="J21" s="318">
        <v>0.65217391304347827</v>
      </c>
      <c r="K21" s="318"/>
      <c r="L21" s="318">
        <v>0.70833333333333337</v>
      </c>
      <c r="M21" s="318">
        <v>0.75</v>
      </c>
      <c r="N21" s="318"/>
      <c r="O21" s="318">
        <v>0.70833333333333337</v>
      </c>
      <c r="P21" s="319"/>
      <c r="Q21" s="357">
        <v>0.72234155152983714</v>
      </c>
      <c r="R21" s="358"/>
    </row>
    <row r="22" spans="1:18" s="248" customFormat="1" ht="33" customHeight="1" x14ac:dyDescent="0.3">
      <c r="A22" s="359">
        <v>12933</v>
      </c>
      <c r="B22" s="360" t="s">
        <v>264</v>
      </c>
      <c r="C22" s="361">
        <v>46378</v>
      </c>
      <c r="D22" s="318">
        <v>0.88888888888888884</v>
      </c>
      <c r="E22" s="318">
        <v>0.87037037037037035</v>
      </c>
      <c r="F22" s="318"/>
      <c r="G22" s="318"/>
      <c r="H22" s="318">
        <v>0.85185185185185186</v>
      </c>
      <c r="I22" s="318">
        <v>0.88888888888888884</v>
      </c>
      <c r="J22" s="318">
        <v>0.87037037037037035</v>
      </c>
      <c r="K22" s="318"/>
      <c r="L22" s="318">
        <v>0.88888888888888884</v>
      </c>
      <c r="M22" s="318">
        <v>0.8867924528301887</v>
      </c>
      <c r="N22" s="318"/>
      <c r="O22" s="318">
        <v>0.87037037037037035</v>
      </c>
      <c r="P22" s="319"/>
      <c r="Q22" s="357">
        <v>0.87708392959564441</v>
      </c>
      <c r="R22" s="358"/>
    </row>
    <row r="23" spans="1:18" s="248" customFormat="1" ht="33" customHeight="1" x14ac:dyDescent="0.3">
      <c r="A23" s="359">
        <v>12932</v>
      </c>
      <c r="B23" s="360" t="s">
        <v>265</v>
      </c>
      <c r="C23" s="361">
        <v>46378</v>
      </c>
      <c r="D23" s="318">
        <v>0.85555555555555551</v>
      </c>
      <c r="E23" s="318">
        <v>0.8202247191011236</v>
      </c>
      <c r="F23" s="318"/>
      <c r="G23" s="318"/>
      <c r="H23" s="318">
        <v>0.8314606741573034</v>
      </c>
      <c r="I23" s="318">
        <v>0.8202247191011236</v>
      </c>
      <c r="J23" s="318">
        <v>0.82758620689655171</v>
      </c>
      <c r="K23" s="318"/>
      <c r="L23" s="318">
        <v>0.84269662921348309</v>
      </c>
      <c r="M23" s="318">
        <v>0.83908045977011492</v>
      </c>
      <c r="N23" s="318"/>
      <c r="O23" s="318">
        <v>0.875</v>
      </c>
      <c r="P23" s="319"/>
      <c r="Q23" s="357">
        <v>0.83843382586312065</v>
      </c>
      <c r="R23" s="358"/>
    </row>
    <row r="24" spans="1:18" s="248" customFormat="1" ht="33" customHeight="1" x14ac:dyDescent="0.3">
      <c r="A24" s="359">
        <v>12846</v>
      </c>
      <c r="B24" s="360" t="s">
        <v>322</v>
      </c>
      <c r="C24" s="361">
        <v>46378</v>
      </c>
      <c r="D24" s="318">
        <v>0.83333333333333337</v>
      </c>
      <c r="E24" s="318">
        <v>0.8666666666666667</v>
      </c>
      <c r="F24" s="318"/>
      <c r="G24" s="318"/>
      <c r="H24" s="318">
        <v>0.83333333333333337</v>
      </c>
      <c r="I24" s="318">
        <v>0.83333333333333337</v>
      </c>
      <c r="J24" s="318">
        <v>0.8214285714285714</v>
      </c>
      <c r="K24" s="318"/>
      <c r="L24" s="318">
        <v>0.86206896551724133</v>
      </c>
      <c r="M24" s="318">
        <v>0.7931034482758621</v>
      </c>
      <c r="N24" s="318"/>
      <c r="O24" s="318">
        <v>0.93103448275862066</v>
      </c>
      <c r="P24" s="319"/>
      <c r="Q24" s="357">
        <v>0.8459729083527705</v>
      </c>
      <c r="R24" s="358"/>
    </row>
    <row r="25" spans="1:18" s="248" customFormat="1" ht="33" customHeight="1" x14ac:dyDescent="0.3">
      <c r="A25" s="359">
        <v>12936</v>
      </c>
      <c r="B25" s="360" t="s">
        <v>323</v>
      </c>
      <c r="C25" s="361">
        <v>46378</v>
      </c>
      <c r="D25" s="318">
        <v>1</v>
      </c>
      <c r="E25" s="318">
        <v>0.89473684210526316</v>
      </c>
      <c r="F25" s="318"/>
      <c r="G25" s="318"/>
      <c r="H25" s="318">
        <v>0.94117647058823528</v>
      </c>
      <c r="I25" s="318">
        <v>1</v>
      </c>
      <c r="J25" s="318">
        <v>1</v>
      </c>
      <c r="K25" s="318"/>
      <c r="L25" s="318">
        <v>1</v>
      </c>
      <c r="M25" s="318">
        <v>1</v>
      </c>
      <c r="N25" s="318"/>
      <c r="O25" s="318">
        <v>1</v>
      </c>
      <c r="P25" s="319"/>
      <c r="Q25" s="357">
        <v>0.97882523745822514</v>
      </c>
      <c r="R25" s="358"/>
    </row>
    <row r="26" spans="1:18" s="248" customFormat="1" ht="33" customHeight="1" x14ac:dyDescent="0.3">
      <c r="A26" s="359">
        <v>13083</v>
      </c>
      <c r="B26" s="360" t="s">
        <v>324</v>
      </c>
      <c r="C26" s="361">
        <v>46378</v>
      </c>
      <c r="D26" s="318">
        <v>0.96153846153846156</v>
      </c>
      <c r="E26" s="318">
        <v>0.96296296296296291</v>
      </c>
      <c r="F26" s="318"/>
      <c r="G26" s="318"/>
      <c r="H26" s="318">
        <v>0.96296296296296291</v>
      </c>
      <c r="I26" s="318">
        <v>0.96296296296296291</v>
      </c>
      <c r="J26" s="318">
        <v>0.92592592592592593</v>
      </c>
      <c r="K26" s="318"/>
      <c r="L26" s="318">
        <v>0.96296296296296291</v>
      </c>
      <c r="M26" s="318">
        <v>0.96296296296296291</v>
      </c>
      <c r="N26" s="318"/>
      <c r="O26" s="318">
        <v>0.92592592592592593</v>
      </c>
      <c r="P26" s="319"/>
      <c r="Q26" s="357">
        <v>0.95398867245375918</v>
      </c>
      <c r="R26" s="358"/>
    </row>
    <row r="27" spans="1:18" s="248" customFormat="1" ht="33" customHeight="1" x14ac:dyDescent="0.3">
      <c r="A27" s="359">
        <v>12847</v>
      </c>
      <c r="B27" s="360" t="s">
        <v>325</v>
      </c>
      <c r="C27" s="361">
        <v>46378</v>
      </c>
      <c r="D27" s="318">
        <v>0.85</v>
      </c>
      <c r="E27" s="318">
        <v>0.85</v>
      </c>
      <c r="F27" s="318"/>
      <c r="G27" s="318"/>
      <c r="H27" s="318">
        <v>0.77500000000000002</v>
      </c>
      <c r="I27" s="318">
        <v>0.85</v>
      </c>
      <c r="J27" s="318">
        <v>0.81578947368421051</v>
      </c>
      <c r="K27" s="318"/>
      <c r="L27" s="318">
        <v>0.84615384615384615</v>
      </c>
      <c r="M27" s="318">
        <v>0.82051282051282048</v>
      </c>
      <c r="N27" s="318"/>
      <c r="O27" s="318">
        <v>0.85</v>
      </c>
      <c r="P27" s="319"/>
      <c r="Q27" s="357">
        <v>0.83197128285597577</v>
      </c>
      <c r="R27" s="358"/>
    </row>
    <row r="28" spans="1:18" s="248" customFormat="1" ht="33" customHeight="1" x14ac:dyDescent="0.3">
      <c r="A28" s="359">
        <v>13470</v>
      </c>
      <c r="B28" s="360" t="s">
        <v>270</v>
      </c>
      <c r="C28" s="361">
        <v>46378</v>
      </c>
      <c r="D28" s="318">
        <v>0.80075901328273247</v>
      </c>
      <c r="E28" s="318">
        <v>0.80961538461538463</v>
      </c>
      <c r="F28" s="318"/>
      <c r="G28" s="318"/>
      <c r="H28" s="318">
        <v>0.79343629343629341</v>
      </c>
      <c r="I28" s="318">
        <v>0.77840909090909094</v>
      </c>
      <c r="J28" s="318">
        <v>0.77413127413127414</v>
      </c>
      <c r="K28" s="318"/>
      <c r="L28" s="318">
        <v>0.82046332046332049</v>
      </c>
      <c r="M28" s="318">
        <v>0.81409001956947158</v>
      </c>
      <c r="N28" s="318"/>
      <c r="O28" s="318">
        <v>0.81609195402298851</v>
      </c>
      <c r="P28" s="319"/>
      <c r="Q28" s="357">
        <v>0.80079391601986427</v>
      </c>
      <c r="R28" s="358"/>
    </row>
    <row r="29" spans="1:18" s="248" customFormat="1" ht="33" customHeight="1" x14ac:dyDescent="0.3">
      <c r="A29" s="359">
        <v>13476</v>
      </c>
      <c r="B29" s="360" t="s">
        <v>271</v>
      </c>
      <c r="C29" s="361">
        <v>46378</v>
      </c>
      <c r="D29" s="318">
        <v>0.91379310344827591</v>
      </c>
      <c r="E29" s="318">
        <v>0.89915966386554624</v>
      </c>
      <c r="F29" s="318"/>
      <c r="G29" s="318"/>
      <c r="H29" s="318">
        <v>0.90598290598290598</v>
      </c>
      <c r="I29" s="318">
        <v>0.89743589743589747</v>
      </c>
      <c r="J29" s="318">
        <v>0.8571428571428571</v>
      </c>
      <c r="K29" s="318"/>
      <c r="L29" s="318">
        <v>0.89565217391304353</v>
      </c>
      <c r="M29" s="318">
        <v>0.9196428571428571</v>
      </c>
      <c r="N29" s="318"/>
      <c r="O29" s="318">
        <v>0.92307692307692313</v>
      </c>
      <c r="P29" s="319"/>
      <c r="Q29" s="357">
        <v>0.90123435213446246</v>
      </c>
      <c r="R29" s="358"/>
    </row>
    <row r="30" spans="1:18" s="248" customFormat="1" ht="33" customHeight="1" thickBot="1" x14ac:dyDescent="0.35">
      <c r="A30" s="365">
        <v>12848</v>
      </c>
      <c r="B30" s="366" t="s">
        <v>326</v>
      </c>
      <c r="C30" s="367">
        <v>46378</v>
      </c>
      <c r="D30" s="329">
        <v>0.8</v>
      </c>
      <c r="E30" s="329">
        <v>0.7</v>
      </c>
      <c r="F30" s="329"/>
      <c r="G30" s="329"/>
      <c r="H30" s="329">
        <v>0.6</v>
      </c>
      <c r="I30" s="329">
        <v>0.6</v>
      </c>
      <c r="J30" s="329">
        <v>0.8</v>
      </c>
      <c r="K30" s="329"/>
      <c r="L30" s="329">
        <v>0.7</v>
      </c>
      <c r="M30" s="329">
        <v>0.7</v>
      </c>
      <c r="N30" s="329"/>
      <c r="O30" s="329">
        <v>0.8</v>
      </c>
      <c r="P30" s="330"/>
      <c r="Q30" s="357">
        <v>0.71065225142637034</v>
      </c>
      <c r="R30" s="358"/>
    </row>
    <row r="31" spans="1:18" s="248" customFormat="1" ht="33" customHeight="1" x14ac:dyDescent="0.3">
      <c r="A31" s="354">
        <v>12960</v>
      </c>
      <c r="B31" s="355" t="s">
        <v>54</v>
      </c>
      <c r="C31" s="356">
        <v>46378</v>
      </c>
      <c r="D31" s="311">
        <v>0.76655629139072845</v>
      </c>
      <c r="E31" s="311">
        <v>0.77116512992455988</v>
      </c>
      <c r="F31" s="311">
        <v>0.76190476190476186</v>
      </c>
      <c r="G31" s="311">
        <v>0.80487804878048785</v>
      </c>
      <c r="H31" s="311">
        <v>0.78249787595581988</v>
      </c>
      <c r="I31" s="311">
        <v>0.79558948261238338</v>
      </c>
      <c r="J31" s="311">
        <v>0.76454789615040286</v>
      </c>
      <c r="K31" s="311">
        <v>0.74683544303797467</v>
      </c>
      <c r="L31" s="311">
        <v>0.80053908355795145</v>
      </c>
      <c r="M31" s="311">
        <v>0.78193430656934304</v>
      </c>
      <c r="N31" s="311">
        <v>0.78947368421052633</v>
      </c>
      <c r="O31" s="311">
        <v>0.80973850315599638</v>
      </c>
      <c r="P31" s="312">
        <v>0.82278481012658233</v>
      </c>
      <c r="Q31" s="357">
        <v>0.78460665161507348</v>
      </c>
      <c r="R31" s="358"/>
    </row>
    <row r="32" spans="1:18" s="248" customFormat="1" ht="33" customHeight="1" x14ac:dyDescent="0.3">
      <c r="A32" s="359">
        <v>12961</v>
      </c>
      <c r="B32" s="360" t="s">
        <v>55</v>
      </c>
      <c r="C32" s="361">
        <v>46378</v>
      </c>
      <c r="D32" s="318">
        <v>0.7558139534883721</v>
      </c>
      <c r="E32" s="318">
        <v>0.81927710843373491</v>
      </c>
      <c r="F32" s="318">
        <v>0.76190476190476186</v>
      </c>
      <c r="G32" s="318">
        <v>0.80487804878048785</v>
      </c>
      <c r="H32" s="318">
        <v>0.71084337349397586</v>
      </c>
      <c r="I32" s="318">
        <v>0.81927710843373491</v>
      </c>
      <c r="J32" s="318">
        <v>0.75308641975308643</v>
      </c>
      <c r="K32" s="318">
        <v>0.74683544303797467</v>
      </c>
      <c r="L32" s="318">
        <v>0.85</v>
      </c>
      <c r="M32" s="318">
        <v>0.80769230769230771</v>
      </c>
      <c r="N32" s="318">
        <v>0.78947368421052633</v>
      </c>
      <c r="O32" s="318">
        <v>0.8571428571428571</v>
      </c>
      <c r="P32" s="319">
        <v>0.82278481012658233</v>
      </c>
      <c r="Q32" s="357">
        <v>0.79232983339635188</v>
      </c>
      <c r="R32" s="358"/>
    </row>
    <row r="33" spans="1:18" s="248" customFormat="1" ht="33" customHeight="1" x14ac:dyDescent="0.3">
      <c r="A33" s="359">
        <v>12962</v>
      </c>
      <c r="B33" s="360" t="s">
        <v>56</v>
      </c>
      <c r="C33" s="361">
        <v>46378</v>
      </c>
      <c r="D33" s="318">
        <v>0.76737967914438499</v>
      </c>
      <c r="E33" s="318">
        <v>0.76756756756756761</v>
      </c>
      <c r="F33" s="318"/>
      <c r="G33" s="318"/>
      <c r="H33" s="318">
        <v>0.78793418647166358</v>
      </c>
      <c r="I33" s="318">
        <v>0.79379562043795615</v>
      </c>
      <c r="J33" s="318">
        <v>0.76544401544401541</v>
      </c>
      <c r="K33" s="318"/>
      <c r="L33" s="318">
        <v>0.79670861568247819</v>
      </c>
      <c r="M33" s="318">
        <v>0.77996070726915523</v>
      </c>
      <c r="N33" s="318"/>
      <c r="O33" s="318">
        <v>0.80620155038759689</v>
      </c>
      <c r="P33" s="319"/>
      <c r="Q33" s="357">
        <v>0.78292168618258884</v>
      </c>
      <c r="R33" s="358"/>
    </row>
    <row r="34" spans="1:18" s="248" customFormat="1" ht="33" customHeight="1" x14ac:dyDescent="0.3">
      <c r="A34" s="359">
        <v>12963</v>
      </c>
      <c r="B34" s="360" t="s">
        <v>57</v>
      </c>
      <c r="C34" s="361">
        <v>46378</v>
      </c>
      <c r="D34" s="318"/>
      <c r="E34" s="318"/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9"/>
      <c r="Q34" s="357"/>
      <c r="R34" s="358"/>
    </row>
    <row r="35" spans="1:18" s="248" customFormat="1" ht="33" customHeight="1" x14ac:dyDescent="0.3">
      <c r="A35" s="359">
        <v>12808</v>
      </c>
      <c r="B35" s="360" t="s">
        <v>58</v>
      </c>
      <c r="C35" s="361">
        <v>46378</v>
      </c>
      <c r="D35" s="318">
        <v>0.89473684210526316</v>
      </c>
      <c r="E35" s="318">
        <v>1</v>
      </c>
      <c r="F35" s="318">
        <v>0.84210526315789469</v>
      </c>
      <c r="G35" s="318">
        <v>1</v>
      </c>
      <c r="H35" s="318">
        <v>0.89473684210526316</v>
      </c>
      <c r="I35" s="318">
        <v>0.89473684210526316</v>
      </c>
      <c r="J35" s="318">
        <v>0.89473684210526316</v>
      </c>
      <c r="K35" s="318">
        <v>0.83333333333333337</v>
      </c>
      <c r="L35" s="318">
        <v>0.89473684210526316</v>
      </c>
      <c r="M35" s="318">
        <v>0.88888888888888884</v>
      </c>
      <c r="N35" s="318">
        <v>1</v>
      </c>
      <c r="O35" s="318">
        <v>1</v>
      </c>
      <c r="P35" s="319">
        <v>1</v>
      </c>
      <c r="Q35" s="357">
        <v>0.92569552805717492</v>
      </c>
      <c r="R35" s="358"/>
    </row>
    <row r="36" spans="1:18" s="248" customFormat="1" ht="33" customHeight="1" x14ac:dyDescent="0.3">
      <c r="A36" s="359">
        <v>12809</v>
      </c>
      <c r="B36" s="360" t="s">
        <v>59</v>
      </c>
      <c r="C36" s="361">
        <v>46378</v>
      </c>
      <c r="D36" s="318">
        <v>0.69444444444444442</v>
      </c>
      <c r="E36" s="318">
        <v>0.82857142857142863</v>
      </c>
      <c r="F36" s="318">
        <v>0.83333333333333337</v>
      </c>
      <c r="G36" s="318">
        <v>0.76470588235294112</v>
      </c>
      <c r="H36" s="318">
        <v>0.67647058823529416</v>
      </c>
      <c r="I36" s="318">
        <v>0.82352941176470584</v>
      </c>
      <c r="J36" s="318">
        <v>0.68571428571428572</v>
      </c>
      <c r="K36" s="318">
        <v>0.75757575757575757</v>
      </c>
      <c r="L36" s="318">
        <v>0.87878787878787878</v>
      </c>
      <c r="M36" s="318">
        <v>0.78125</v>
      </c>
      <c r="N36" s="318">
        <v>0.83870967741935487</v>
      </c>
      <c r="O36" s="318">
        <v>0.84375</v>
      </c>
      <c r="P36" s="319">
        <v>0.81818181818181823</v>
      </c>
      <c r="Q36" s="357">
        <v>0.78573618272348744</v>
      </c>
      <c r="R36" s="358"/>
    </row>
    <row r="37" spans="1:18" s="248" customFormat="1" ht="33" customHeight="1" x14ac:dyDescent="0.3">
      <c r="A37" s="359">
        <v>12810</v>
      </c>
      <c r="B37" s="360" t="s">
        <v>327</v>
      </c>
      <c r="C37" s="361">
        <v>46378</v>
      </c>
      <c r="D37" s="318">
        <v>0.75862068965517238</v>
      </c>
      <c r="E37" s="318">
        <v>0.70370370370370372</v>
      </c>
      <c r="F37" s="318">
        <v>0.66666666666666663</v>
      </c>
      <c r="G37" s="318">
        <v>0.75</v>
      </c>
      <c r="H37" s="318">
        <v>0.6785714285714286</v>
      </c>
      <c r="I37" s="318">
        <v>0.7857142857142857</v>
      </c>
      <c r="J37" s="318">
        <v>0.72</v>
      </c>
      <c r="K37" s="318">
        <v>0.73076923076923073</v>
      </c>
      <c r="L37" s="318">
        <v>0.76923076923076927</v>
      </c>
      <c r="M37" s="318">
        <v>0.76923076923076927</v>
      </c>
      <c r="N37" s="318">
        <v>0.64</v>
      </c>
      <c r="O37" s="318">
        <v>0.76</v>
      </c>
      <c r="P37" s="319">
        <v>0.73076923076923073</v>
      </c>
      <c r="Q37" s="357">
        <v>0.72903401953305802</v>
      </c>
      <c r="R37" s="358"/>
    </row>
    <row r="38" spans="1:18" s="248" customFormat="1" ht="33" customHeight="1" x14ac:dyDescent="0.3">
      <c r="A38" s="359">
        <v>12971</v>
      </c>
      <c r="B38" s="360" t="s">
        <v>61</v>
      </c>
      <c r="C38" s="361">
        <v>46378</v>
      </c>
      <c r="D38" s="318">
        <v>0.6428571428571429</v>
      </c>
      <c r="E38" s="318">
        <v>0.7857142857142857</v>
      </c>
      <c r="F38" s="318">
        <v>0.7142857142857143</v>
      </c>
      <c r="G38" s="318">
        <v>0.7142857142857143</v>
      </c>
      <c r="H38" s="318">
        <v>0.7142857142857143</v>
      </c>
      <c r="I38" s="318">
        <v>0.7857142857142857</v>
      </c>
      <c r="J38" s="318">
        <v>0.76923076923076927</v>
      </c>
      <c r="K38" s="318">
        <v>0.76923076923076927</v>
      </c>
      <c r="L38" s="318">
        <v>0.76923076923076927</v>
      </c>
      <c r="M38" s="318">
        <v>0.69230769230769229</v>
      </c>
      <c r="N38" s="318">
        <v>0.61538461538461542</v>
      </c>
      <c r="O38" s="318">
        <v>0.84615384615384615</v>
      </c>
      <c r="P38" s="319">
        <v>0.76923076923076927</v>
      </c>
      <c r="Q38" s="357">
        <v>0.7384912493927126</v>
      </c>
      <c r="R38" s="358"/>
    </row>
    <row r="39" spans="1:18" s="248" customFormat="1" ht="33" customHeight="1" x14ac:dyDescent="0.3">
      <c r="A39" s="359">
        <v>12975</v>
      </c>
      <c r="B39" s="360" t="s">
        <v>328</v>
      </c>
      <c r="C39" s="361">
        <v>46378</v>
      </c>
      <c r="D39" s="318">
        <v>0.8</v>
      </c>
      <c r="E39" s="318">
        <v>0.8</v>
      </c>
      <c r="F39" s="318">
        <v>0.7</v>
      </c>
      <c r="G39" s="318">
        <v>0.8</v>
      </c>
      <c r="H39" s="318">
        <v>0.6</v>
      </c>
      <c r="I39" s="318">
        <v>0.8</v>
      </c>
      <c r="J39" s="318">
        <v>0.8</v>
      </c>
      <c r="K39" s="318">
        <v>0.6</v>
      </c>
      <c r="L39" s="318">
        <v>0.9</v>
      </c>
      <c r="M39" s="318">
        <v>0.9</v>
      </c>
      <c r="N39" s="318">
        <v>0.6</v>
      </c>
      <c r="O39" s="318">
        <v>0.9</v>
      </c>
      <c r="P39" s="319">
        <v>0.8</v>
      </c>
      <c r="Q39" s="357">
        <v>0.770966774481046</v>
      </c>
      <c r="R39" s="358"/>
    </row>
    <row r="40" spans="1:18" s="248" customFormat="1" ht="33" customHeight="1" x14ac:dyDescent="0.3">
      <c r="A40" s="359">
        <v>12849</v>
      </c>
      <c r="B40" s="360" t="s">
        <v>329</v>
      </c>
      <c r="C40" s="361">
        <v>46378</v>
      </c>
      <c r="D40" s="318">
        <v>0.88888888888888884</v>
      </c>
      <c r="E40" s="318">
        <v>0.88888888888888884</v>
      </c>
      <c r="F40" s="318">
        <v>0.875</v>
      </c>
      <c r="G40" s="318">
        <v>0.88888888888888884</v>
      </c>
      <c r="H40" s="318">
        <v>0.88888888888888884</v>
      </c>
      <c r="I40" s="318">
        <v>0.88888888888888884</v>
      </c>
      <c r="J40" s="318">
        <v>0.875</v>
      </c>
      <c r="K40" s="318">
        <v>0.875</v>
      </c>
      <c r="L40" s="318">
        <v>0.875</v>
      </c>
      <c r="M40" s="318">
        <v>1</v>
      </c>
      <c r="N40" s="318">
        <v>1</v>
      </c>
      <c r="O40" s="318">
        <v>0.8571428571428571</v>
      </c>
      <c r="P40" s="319">
        <v>0.875</v>
      </c>
      <c r="Q40" s="357">
        <v>0.8975712994610916</v>
      </c>
      <c r="R40" s="358"/>
    </row>
    <row r="41" spans="1:18" s="248" customFormat="1" ht="33" customHeight="1" x14ac:dyDescent="0.3">
      <c r="A41" s="359">
        <v>13489</v>
      </c>
      <c r="B41" s="360" t="s">
        <v>62</v>
      </c>
      <c r="C41" s="361">
        <v>46378</v>
      </c>
      <c r="D41" s="318">
        <v>0.70588235294117652</v>
      </c>
      <c r="E41" s="318">
        <v>0.83870967741935487</v>
      </c>
      <c r="F41" s="318">
        <v>0.75757575757575757</v>
      </c>
      <c r="G41" s="318">
        <v>0.83333333333333337</v>
      </c>
      <c r="H41" s="318">
        <v>0.67741935483870963</v>
      </c>
      <c r="I41" s="318">
        <v>0.80645161290322576</v>
      </c>
      <c r="J41" s="318">
        <v>0.74193548387096775</v>
      </c>
      <c r="K41" s="318">
        <v>0.76666666666666672</v>
      </c>
      <c r="L41" s="318">
        <v>0.90322580645161288</v>
      </c>
      <c r="M41" s="318">
        <v>0.82758620689655171</v>
      </c>
      <c r="N41" s="318">
        <v>0.8571428571428571</v>
      </c>
      <c r="O41" s="318">
        <v>0.89655172413793105</v>
      </c>
      <c r="P41" s="319">
        <v>0.8666666666666667</v>
      </c>
      <c r="Q41" s="357">
        <v>0.80571697080952842</v>
      </c>
      <c r="R41" s="358"/>
    </row>
    <row r="42" spans="1:18" s="248" customFormat="1" ht="33" customHeight="1" x14ac:dyDescent="0.3">
      <c r="A42" s="359">
        <v>12823</v>
      </c>
      <c r="B42" s="360" t="s">
        <v>330</v>
      </c>
      <c r="C42" s="361">
        <v>46378</v>
      </c>
      <c r="D42" s="318">
        <v>0.5</v>
      </c>
      <c r="E42" s="318">
        <v>0.5</v>
      </c>
      <c r="F42" s="318">
        <v>0.5</v>
      </c>
      <c r="G42" s="318">
        <v>0.5</v>
      </c>
      <c r="H42" s="318">
        <v>0.5</v>
      </c>
      <c r="I42" s="318">
        <v>0.66666666666666663</v>
      </c>
      <c r="J42" s="318">
        <v>0.66666666666666663</v>
      </c>
      <c r="K42" s="318">
        <v>0.5</v>
      </c>
      <c r="L42" s="318">
        <v>0.5</v>
      </c>
      <c r="M42" s="318">
        <v>0.33333333333333331</v>
      </c>
      <c r="N42" s="318">
        <v>0.66666666666666663</v>
      </c>
      <c r="O42" s="318">
        <v>0.5</v>
      </c>
      <c r="P42" s="319">
        <v>0.5</v>
      </c>
      <c r="Q42" s="357">
        <v>0.52457628104591403</v>
      </c>
      <c r="R42" s="358"/>
    </row>
    <row r="43" spans="1:18" s="248" customFormat="1" ht="33" customHeight="1" x14ac:dyDescent="0.3">
      <c r="A43" s="359">
        <v>12969</v>
      </c>
      <c r="B43" s="360" t="s">
        <v>60</v>
      </c>
      <c r="C43" s="361">
        <v>46378</v>
      </c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9"/>
      <c r="Q43" s="357"/>
      <c r="R43" s="358"/>
    </row>
    <row r="44" spans="1:18" s="248" customFormat="1" ht="33" customHeight="1" x14ac:dyDescent="0.3">
      <c r="A44" s="359">
        <v>12970</v>
      </c>
      <c r="B44" s="360" t="s">
        <v>272</v>
      </c>
      <c r="C44" s="361">
        <v>46378</v>
      </c>
      <c r="D44" s="318">
        <v>0.70833333333333337</v>
      </c>
      <c r="E44" s="318">
        <v>0.73913043478260865</v>
      </c>
      <c r="F44" s="318"/>
      <c r="G44" s="318"/>
      <c r="H44" s="318">
        <v>0.66666666666666663</v>
      </c>
      <c r="I44" s="318">
        <v>0.625</v>
      </c>
      <c r="J44" s="318">
        <v>0.75</v>
      </c>
      <c r="K44" s="318"/>
      <c r="L44" s="318">
        <v>0.70833333333333337</v>
      </c>
      <c r="M44" s="318">
        <v>0.66666666666666663</v>
      </c>
      <c r="N44" s="318"/>
      <c r="O44" s="318">
        <v>0.70833333333333337</v>
      </c>
      <c r="P44" s="319"/>
      <c r="Q44" s="357">
        <v>0.69639712752746097</v>
      </c>
      <c r="R44" s="358"/>
    </row>
    <row r="45" spans="1:18" s="248" customFormat="1" ht="33" customHeight="1" x14ac:dyDescent="0.3">
      <c r="A45" s="359">
        <v>12973</v>
      </c>
      <c r="B45" s="360" t="s">
        <v>273</v>
      </c>
      <c r="C45" s="361">
        <v>46378</v>
      </c>
      <c r="D45" s="318">
        <v>0.85185185185185186</v>
      </c>
      <c r="E45" s="318">
        <v>0.84905660377358494</v>
      </c>
      <c r="F45" s="318"/>
      <c r="G45" s="318"/>
      <c r="H45" s="318">
        <v>0.81481481481481477</v>
      </c>
      <c r="I45" s="318">
        <v>0.85185185185185186</v>
      </c>
      <c r="J45" s="318">
        <v>0.81132075471698117</v>
      </c>
      <c r="K45" s="318"/>
      <c r="L45" s="318">
        <v>0.87037037037037035</v>
      </c>
      <c r="M45" s="318">
        <v>0.81132075471698117</v>
      </c>
      <c r="N45" s="318"/>
      <c r="O45" s="318">
        <v>0.83333333333333337</v>
      </c>
      <c r="P45" s="319"/>
      <c r="Q45" s="357">
        <v>0.83695735007460836</v>
      </c>
      <c r="R45" s="358"/>
    </row>
    <row r="46" spans="1:18" s="248" customFormat="1" ht="33" customHeight="1" x14ac:dyDescent="0.3">
      <c r="A46" s="359">
        <v>12972</v>
      </c>
      <c r="B46" s="360" t="s">
        <v>274</v>
      </c>
      <c r="C46" s="361">
        <v>46378</v>
      </c>
      <c r="D46" s="318">
        <v>0.8</v>
      </c>
      <c r="E46" s="318">
        <v>0.7865168539325843</v>
      </c>
      <c r="F46" s="318"/>
      <c r="G46" s="318"/>
      <c r="H46" s="318">
        <v>0.78888888888888886</v>
      </c>
      <c r="I46" s="318">
        <v>0.8202247191011236</v>
      </c>
      <c r="J46" s="318">
        <v>0.7528089887640449</v>
      </c>
      <c r="K46" s="318"/>
      <c r="L46" s="318">
        <v>0.81111111111111112</v>
      </c>
      <c r="M46" s="318">
        <v>0.75</v>
      </c>
      <c r="N46" s="318"/>
      <c r="O46" s="318">
        <v>0.797752808988764</v>
      </c>
      <c r="P46" s="319"/>
      <c r="Q46" s="357">
        <v>0.78848408553716709</v>
      </c>
      <c r="R46" s="358"/>
    </row>
    <row r="47" spans="1:18" s="248" customFormat="1" ht="33" customHeight="1" x14ac:dyDescent="0.3">
      <c r="A47" s="359">
        <v>12851</v>
      </c>
      <c r="B47" s="360" t="s">
        <v>331</v>
      </c>
      <c r="C47" s="361">
        <v>46378</v>
      </c>
      <c r="D47" s="318">
        <v>0.89655172413793105</v>
      </c>
      <c r="E47" s="318">
        <v>0.9285714285714286</v>
      </c>
      <c r="F47" s="318"/>
      <c r="G47" s="318"/>
      <c r="H47" s="318">
        <v>0.9285714285714286</v>
      </c>
      <c r="I47" s="318">
        <v>0.9285714285714286</v>
      </c>
      <c r="J47" s="318">
        <v>0.8928571428571429</v>
      </c>
      <c r="K47" s="318"/>
      <c r="L47" s="318">
        <v>0.9285714285714286</v>
      </c>
      <c r="M47" s="318">
        <v>0.8571428571428571</v>
      </c>
      <c r="N47" s="318"/>
      <c r="O47" s="318">
        <v>0.9642857142857143</v>
      </c>
      <c r="P47" s="319"/>
      <c r="Q47" s="357">
        <v>0.91532179830764349</v>
      </c>
      <c r="R47" s="358"/>
    </row>
    <row r="48" spans="1:18" s="248" customFormat="1" ht="33" customHeight="1" x14ac:dyDescent="0.3">
      <c r="A48" s="359">
        <v>12976</v>
      </c>
      <c r="B48" s="360" t="s">
        <v>332</v>
      </c>
      <c r="C48" s="361">
        <v>46378</v>
      </c>
      <c r="D48" s="318">
        <v>0.9</v>
      </c>
      <c r="E48" s="318">
        <v>0.9</v>
      </c>
      <c r="F48" s="318"/>
      <c r="G48" s="318"/>
      <c r="H48" s="318">
        <v>1</v>
      </c>
      <c r="I48" s="318">
        <v>1</v>
      </c>
      <c r="J48" s="318">
        <v>0.94444444444444442</v>
      </c>
      <c r="K48" s="318"/>
      <c r="L48" s="318">
        <v>0.94117647058823528</v>
      </c>
      <c r="M48" s="318">
        <v>1</v>
      </c>
      <c r="N48" s="318"/>
      <c r="O48" s="318">
        <v>1</v>
      </c>
      <c r="P48" s="319"/>
      <c r="Q48" s="357">
        <v>0.96015859252470992</v>
      </c>
      <c r="R48" s="358"/>
    </row>
    <row r="49" spans="1:18" s="248" customFormat="1" ht="33" customHeight="1" x14ac:dyDescent="0.3">
      <c r="A49" s="359">
        <v>13095</v>
      </c>
      <c r="B49" s="360" t="s">
        <v>333</v>
      </c>
      <c r="C49" s="361">
        <v>46378</v>
      </c>
      <c r="D49" s="318">
        <v>0.96296296296296291</v>
      </c>
      <c r="E49" s="318">
        <v>0.96296296296296291</v>
      </c>
      <c r="F49" s="318"/>
      <c r="G49" s="318"/>
      <c r="H49" s="318">
        <v>0.96296296296296291</v>
      </c>
      <c r="I49" s="318">
        <v>0.96296296296296291</v>
      </c>
      <c r="J49" s="318">
        <v>0.92592592592592593</v>
      </c>
      <c r="K49" s="318"/>
      <c r="L49" s="318">
        <v>0.92592592592592593</v>
      </c>
      <c r="M49" s="318">
        <v>0.92592592592592593</v>
      </c>
      <c r="N49" s="318"/>
      <c r="O49" s="318">
        <v>0.92592592592592593</v>
      </c>
      <c r="P49" s="319"/>
      <c r="Q49" s="357">
        <v>0.94474376375326485</v>
      </c>
      <c r="R49" s="358"/>
    </row>
    <row r="50" spans="1:18" s="248" customFormat="1" ht="33" customHeight="1" x14ac:dyDescent="0.3">
      <c r="A50" s="359">
        <v>12852</v>
      </c>
      <c r="B50" s="360" t="s">
        <v>334</v>
      </c>
      <c r="C50" s="361">
        <v>46378</v>
      </c>
      <c r="D50" s="318">
        <v>0.77500000000000002</v>
      </c>
      <c r="E50" s="318">
        <v>0.8</v>
      </c>
      <c r="F50" s="318"/>
      <c r="G50" s="318"/>
      <c r="H50" s="318">
        <v>0.81578947368421051</v>
      </c>
      <c r="I50" s="318">
        <v>0.87179487179487181</v>
      </c>
      <c r="J50" s="318">
        <v>0.79487179487179482</v>
      </c>
      <c r="K50" s="318"/>
      <c r="L50" s="318">
        <v>0.875</v>
      </c>
      <c r="M50" s="318">
        <v>0.8</v>
      </c>
      <c r="N50" s="318"/>
      <c r="O50" s="318">
        <v>0.875</v>
      </c>
      <c r="P50" s="319"/>
      <c r="Q50" s="357">
        <v>0.82562079177392156</v>
      </c>
      <c r="R50" s="358"/>
    </row>
    <row r="51" spans="1:18" s="248" customFormat="1" ht="33" customHeight="1" x14ac:dyDescent="0.3">
      <c r="A51" s="359">
        <v>13490</v>
      </c>
      <c r="B51" s="360" t="s">
        <v>279</v>
      </c>
      <c r="C51" s="361">
        <v>46378</v>
      </c>
      <c r="D51" s="318">
        <v>0.73142857142857143</v>
      </c>
      <c r="E51" s="318">
        <v>0.73449612403100772</v>
      </c>
      <c r="F51" s="318"/>
      <c r="G51" s="318"/>
      <c r="H51" s="318">
        <v>0.7562862669245648</v>
      </c>
      <c r="I51" s="318">
        <v>0.74952198852772467</v>
      </c>
      <c r="J51" s="318">
        <v>0.73500967117988392</v>
      </c>
      <c r="K51" s="318"/>
      <c r="L51" s="318">
        <v>0.76923076923076927</v>
      </c>
      <c r="M51" s="318">
        <v>0.76171875</v>
      </c>
      <c r="N51" s="318"/>
      <c r="O51" s="318">
        <v>0.77419354838709675</v>
      </c>
      <c r="P51" s="319"/>
      <c r="Q51" s="357">
        <v>0.75128070772964317</v>
      </c>
      <c r="R51" s="358"/>
    </row>
    <row r="52" spans="1:18" s="248" customFormat="1" ht="33" customHeight="1" x14ac:dyDescent="0.3">
      <c r="A52" s="359">
        <v>13496</v>
      </c>
      <c r="B52" s="360" t="s">
        <v>280</v>
      </c>
      <c r="C52" s="361">
        <v>46378</v>
      </c>
      <c r="D52" s="318">
        <v>0.84070796460176989</v>
      </c>
      <c r="E52" s="318">
        <v>0.84210526315789469</v>
      </c>
      <c r="F52" s="318"/>
      <c r="G52" s="318"/>
      <c r="H52" s="318">
        <v>0.85964912280701755</v>
      </c>
      <c r="I52" s="318">
        <v>0.90434782608695652</v>
      </c>
      <c r="J52" s="318">
        <v>0.84482758620689657</v>
      </c>
      <c r="K52" s="318"/>
      <c r="L52" s="318">
        <v>0.86206896551724133</v>
      </c>
      <c r="M52" s="318">
        <v>0.86324786324786329</v>
      </c>
      <c r="N52" s="318"/>
      <c r="O52" s="318">
        <v>0.90517241379310343</v>
      </c>
      <c r="P52" s="319"/>
      <c r="Q52" s="357">
        <v>0.86478777558603592</v>
      </c>
      <c r="R52" s="358"/>
    </row>
    <row r="53" spans="1:18" s="248" customFormat="1" ht="33" customHeight="1" thickBot="1" x14ac:dyDescent="0.35">
      <c r="A53" s="362">
        <v>12853</v>
      </c>
      <c r="B53" s="363" t="s">
        <v>335</v>
      </c>
      <c r="C53" s="364">
        <v>46378</v>
      </c>
      <c r="D53" s="323">
        <v>0.66666666666666663</v>
      </c>
      <c r="E53" s="323">
        <v>0.77777777777777779</v>
      </c>
      <c r="F53" s="323"/>
      <c r="G53" s="323"/>
      <c r="H53" s="323">
        <v>0.44444444444444442</v>
      </c>
      <c r="I53" s="323">
        <v>0.55555555555555558</v>
      </c>
      <c r="J53" s="323">
        <v>0.55555555555555558</v>
      </c>
      <c r="K53" s="323"/>
      <c r="L53" s="323">
        <v>0.55555555555555558</v>
      </c>
      <c r="M53" s="323">
        <v>0.44444444444444442</v>
      </c>
      <c r="N53" s="323"/>
      <c r="O53" s="323">
        <v>0.55555555555555558</v>
      </c>
      <c r="P53" s="324"/>
      <c r="Q53" s="357">
        <v>0.56999609591810096</v>
      </c>
      <c r="R53" s="358"/>
    </row>
    <row r="54" spans="1:18" s="248" customFormat="1" ht="33" customHeight="1" x14ac:dyDescent="0.3">
      <c r="A54" s="354">
        <v>12940</v>
      </c>
      <c r="B54" s="355" t="s">
        <v>63</v>
      </c>
      <c r="C54" s="356">
        <v>46378</v>
      </c>
      <c r="D54" s="311">
        <v>0.83156173344235484</v>
      </c>
      <c r="E54" s="311">
        <v>0.8226072607260726</v>
      </c>
      <c r="F54" s="311">
        <v>0.7857142857142857</v>
      </c>
      <c r="G54" s="311">
        <v>0.75903614457831325</v>
      </c>
      <c r="H54" s="311">
        <v>0.82402001668056712</v>
      </c>
      <c r="I54" s="311">
        <v>0.82828282828282829</v>
      </c>
      <c r="J54" s="311">
        <v>0.7982300884955752</v>
      </c>
      <c r="K54" s="311">
        <v>0.80769230769230771</v>
      </c>
      <c r="L54" s="311">
        <v>0.83183453237410077</v>
      </c>
      <c r="M54" s="311">
        <v>0.8267148014440433</v>
      </c>
      <c r="N54" s="311">
        <v>0.76388888888888884</v>
      </c>
      <c r="O54" s="311">
        <v>0.84107142857142858</v>
      </c>
      <c r="P54" s="312">
        <v>0.79487179487179482</v>
      </c>
      <c r="Q54" s="357">
        <v>0.80948880680535007</v>
      </c>
      <c r="R54" s="358"/>
    </row>
    <row r="55" spans="1:18" s="248" customFormat="1" ht="33" customHeight="1" x14ac:dyDescent="0.3">
      <c r="A55" s="359">
        <v>12941</v>
      </c>
      <c r="B55" s="360" t="s">
        <v>64</v>
      </c>
      <c r="C55" s="361">
        <v>46378</v>
      </c>
      <c r="D55" s="318">
        <v>0.78823529411764703</v>
      </c>
      <c r="E55" s="318">
        <v>0.77108433734939763</v>
      </c>
      <c r="F55" s="318">
        <v>0.7857142857142857</v>
      </c>
      <c r="G55" s="318">
        <v>0.75903614457831325</v>
      </c>
      <c r="H55" s="318">
        <v>0.79268292682926833</v>
      </c>
      <c r="I55" s="318">
        <v>0.83132530120481929</v>
      </c>
      <c r="J55" s="318">
        <v>0.72499999999999998</v>
      </c>
      <c r="K55" s="318">
        <v>0.80769230769230771</v>
      </c>
      <c r="L55" s="318">
        <v>0.83116883116883122</v>
      </c>
      <c r="M55" s="318">
        <v>0.78947368421052633</v>
      </c>
      <c r="N55" s="318">
        <v>0.76388888888888884</v>
      </c>
      <c r="O55" s="318">
        <v>0.87012987012987009</v>
      </c>
      <c r="P55" s="319">
        <v>0.79487179487179482</v>
      </c>
      <c r="Q55" s="357">
        <v>0.79306308253317181</v>
      </c>
      <c r="R55" s="358"/>
    </row>
    <row r="56" spans="1:18" s="248" customFormat="1" ht="33" customHeight="1" x14ac:dyDescent="0.3">
      <c r="A56" s="359">
        <v>12942</v>
      </c>
      <c r="B56" s="360" t="s">
        <v>65</v>
      </c>
      <c r="C56" s="361">
        <v>46378</v>
      </c>
      <c r="D56" s="318">
        <v>0.83479789103690683</v>
      </c>
      <c r="E56" s="318">
        <v>0.82639503985828167</v>
      </c>
      <c r="F56" s="318"/>
      <c r="G56" s="318"/>
      <c r="H56" s="318">
        <v>0.82632050134288271</v>
      </c>
      <c r="I56" s="318">
        <v>0.82805429864253388</v>
      </c>
      <c r="J56" s="318">
        <v>0.80380952380952386</v>
      </c>
      <c r="K56" s="318"/>
      <c r="L56" s="318">
        <v>0.8318840579710145</v>
      </c>
      <c r="M56" s="318">
        <v>0.8294573643410853</v>
      </c>
      <c r="N56" s="318"/>
      <c r="O56" s="318">
        <v>0.83892617449664431</v>
      </c>
      <c r="P56" s="319"/>
      <c r="Q56" s="357">
        <v>0.82735137665299074</v>
      </c>
      <c r="R56" s="358"/>
    </row>
    <row r="57" spans="1:18" s="248" customFormat="1" ht="33" customHeight="1" x14ac:dyDescent="0.3">
      <c r="A57" s="359">
        <v>13565</v>
      </c>
      <c r="B57" s="360" t="s">
        <v>66</v>
      </c>
      <c r="C57" s="361">
        <v>46378</v>
      </c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9"/>
      <c r="Q57" s="357"/>
      <c r="R57" s="358"/>
    </row>
    <row r="58" spans="1:18" s="248" customFormat="1" ht="33" customHeight="1" x14ac:dyDescent="0.3">
      <c r="A58" s="359">
        <v>12944</v>
      </c>
      <c r="B58" s="360" t="s">
        <v>67</v>
      </c>
      <c r="C58" s="361">
        <v>46378</v>
      </c>
      <c r="D58" s="318">
        <v>0.8125</v>
      </c>
      <c r="E58" s="318">
        <v>0.875</v>
      </c>
      <c r="F58" s="318">
        <v>0.8125</v>
      </c>
      <c r="G58" s="318">
        <v>0.875</v>
      </c>
      <c r="H58" s="318">
        <v>0.8125</v>
      </c>
      <c r="I58" s="318">
        <v>0.875</v>
      </c>
      <c r="J58" s="318">
        <v>0.6</v>
      </c>
      <c r="K58" s="318">
        <v>0.93333333333333335</v>
      </c>
      <c r="L58" s="318">
        <v>0.8571428571428571</v>
      </c>
      <c r="M58" s="318">
        <v>0.8125</v>
      </c>
      <c r="N58" s="318">
        <v>0.8666666666666667</v>
      </c>
      <c r="O58" s="318">
        <v>0.8666666666666667</v>
      </c>
      <c r="P58" s="319">
        <v>0.8</v>
      </c>
      <c r="Q58" s="357">
        <v>0.83025216897123277</v>
      </c>
      <c r="R58" s="358"/>
    </row>
    <row r="59" spans="1:18" s="248" customFormat="1" ht="33" customHeight="1" x14ac:dyDescent="0.3">
      <c r="A59" s="359">
        <v>12945</v>
      </c>
      <c r="B59" s="360" t="s">
        <v>68</v>
      </c>
      <c r="C59" s="361">
        <v>46378</v>
      </c>
      <c r="D59" s="318">
        <v>0.78378378378378377</v>
      </c>
      <c r="E59" s="318">
        <v>0.81081081081081086</v>
      </c>
      <c r="F59" s="318">
        <v>0.81081081081081086</v>
      </c>
      <c r="G59" s="318">
        <v>0.77777777777777779</v>
      </c>
      <c r="H59" s="318">
        <v>0.8</v>
      </c>
      <c r="I59" s="318">
        <v>0.88888888888888884</v>
      </c>
      <c r="J59" s="318">
        <v>0.77777777777777779</v>
      </c>
      <c r="K59" s="318">
        <v>0.82352941176470584</v>
      </c>
      <c r="L59" s="318">
        <v>0.82352941176470584</v>
      </c>
      <c r="M59" s="318">
        <v>0.81818181818181823</v>
      </c>
      <c r="N59" s="318">
        <v>0.76666666666666672</v>
      </c>
      <c r="O59" s="318">
        <v>0.91176470588235292</v>
      </c>
      <c r="P59" s="319">
        <v>0.82352941176470584</v>
      </c>
      <c r="Q59" s="357">
        <v>0.81672058690280513</v>
      </c>
      <c r="R59" s="358"/>
    </row>
    <row r="60" spans="1:18" s="248" customFormat="1" ht="33" customHeight="1" x14ac:dyDescent="0.3">
      <c r="A60" s="359">
        <v>12946</v>
      </c>
      <c r="B60" s="360" t="s">
        <v>336</v>
      </c>
      <c r="C60" s="361">
        <v>46378</v>
      </c>
      <c r="D60" s="318">
        <v>0.77419354838709675</v>
      </c>
      <c r="E60" s="318">
        <v>0.68965517241379315</v>
      </c>
      <c r="F60" s="318">
        <v>0.73333333333333328</v>
      </c>
      <c r="G60" s="318">
        <v>0.66666666666666663</v>
      </c>
      <c r="H60" s="318">
        <v>0.76666666666666672</v>
      </c>
      <c r="I60" s="318">
        <v>0.76666666666666672</v>
      </c>
      <c r="J60" s="318">
        <v>0.7142857142857143</v>
      </c>
      <c r="K60" s="318">
        <v>0.75</v>
      </c>
      <c r="L60" s="318">
        <v>0.8214285714285714</v>
      </c>
      <c r="M60" s="318">
        <v>0.73076923076923073</v>
      </c>
      <c r="N60" s="318">
        <v>0.73076923076923073</v>
      </c>
      <c r="O60" s="318">
        <v>0.81481481481481477</v>
      </c>
      <c r="P60" s="319">
        <v>0.7857142857142857</v>
      </c>
      <c r="Q60" s="357">
        <v>0.74976903990843891</v>
      </c>
      <c r="R60" s="358"/>
    </row>
    <row r="61" spans="1:18" s="248" customFormat="1" ht="33" customHeight="1" x14ac:dyDescent="0.3">
      <c r="A61" s="359">
        <v>12949</v>
      </c>
      <c r="B61" s="360" t="s">
        <v>70</v>
      </c>
      <c r="C61" s="361">
        <v>46378</v>
      </c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9"/>
      <c r="Q61" s="357"/>
      <c r="R61" s="358"/>
    </row>
    <row r="62" spans="1:18" s="248" customFormat="1" ht="33" customHeight="1" x14ac:dyDescent="0.3">
      <c r="A62" s="359">
        <v>12951</v>
      </c>
      <c r="B62" s="360" t="s">
        <v>71</v>
      </c>
      <c r="C62" s="361">
        <v>46378</v>
      </c>
      <c r="D62" s="318">
        <v>0.73333333333333328</v>
      </c>
      <c r="E62" s="318">
        <v>0.73333333333333328</v>
      </c>
      <c r="F62" s="318">
        <v>0.66666666666666663</v>
      </c>
      <c r="G62" s="318">
        <v>0.6</v>
      </c>
      <c r="H62" s="318">
        <v>0.73333333333333328</v>
      </c>
      <c r="I62" s="318">
        <v>0.73333333333333328</v>
      </c>
      <c r="J62" s="318">
        <v>0.7142857142857143</v>
      </c>
      <c r="K62" s="318">
        <v>0.7142857142857143</v>
      </c>
      <c r="L62" s="318">
        <v>0.7142857142857143</v>
      </c>
      <c r="M62" s="318">
        <v>0.7857142857142857</v>
      </c>
      <c r="N62" s="318">
        <v>0.7142857142857143</v>
      </c>
      <c r="O62" s="318">
        <v>0.7857142857142857</v>
      </c>
      <c r="P62" s="319">
        <v>0.7142857142857143</v>
      </c>
      <c r="Q62" s="357">
        <v>0.71892179841803183</v>
      </c>
      <c r="R62" s="358"/>
    </row>
    <row r="63" spans="1:18" s="248" customFormat="1" ht="33" customHeight="1" x14ac:dyDescent="0.3">
      <c r="A63" s="359">
        <v>12955</v>
      </c>
      <c r="B63" s="360" t="s">
        <v>337</v>
      </c>
      <c r="C63" s="361">
        <v>46378</v>
      </c>
      <c r="D63" s="318">
        <v>0.63636363636363635</v>
      </c>
      <c r="E63" s="318">
        <v>0.81818181818181823</v>
      </c>
      <c r="F63" s="318">
        <v>0.81818181818181823</v>
      </c>
      <c r="G63" s="318">
        <v>0.90909090909090906</v>
      </c>
      <c r="H63" s="318">
        <v>0.81818181818181823</v>
      </c>
      <c r="I63" s="318">
        <v>0.81818181818181823</v>
      </c>
      <c r="J63" s="318">
        <v>0.63636363636363635</v>
      </c>
      <c r="K63" s="318">
        <v>0.81818181818181823</v>
      </c>
      <c r="L63" s="318">
        <v>0.81818181818181823</v>
      </c>
      <c r="M63" s="318">
        <v>0.72727272727272729</v>
      </c>
      <c r="N63" s="318">
        <v>0.66666666666666663</v>
      </c>
      <c r="O63" s="318">
        <v>0.90909090909090906</v>
      </c>
      <c r="P63" s="319">
        <v>0.72727272727272729</v>
      </c>
      <c r="Q63" s="357">
        <v>0.77855687622274139</v>
      </c>
      <c r="R63" s="358"/>
    </row>
    <row r="64" spans="1:18" s="248" customFormat="1" ht="33" customHeight="1" x14ac:dyDescent="0.3">
      <c r="A64" s="359">
        <v>13088</v>
      </c>
      <c r="B64" s="360" t="s">
        <v>69</v>
      </c>
      <c r="C64" s="361">
        <v>46378</v>
      </c>
      <c r="D64" s="318">
        <v>1</v>
      </c>
      <c r="E64" s="318">
        <v>1</v>
      </c>
      <c r="F64" s="318">
        <v>1</v>
      </c>
      <c r="G64" s="318">
        <v>1</v>
      </c>
      <c r="H64" s="318">
        <v>1</v>
      </c>
      <c r="I64" s="318">
        <v>1</v>
      </c>
      <c r="J64" s="318">
        <v>1</v>
      </c>
      <c r="K64" s="318">
        <v>1</v>
      </c>
      <c r="L64" s="318">
        <v>1</v>
      </c>
      <c r="M64" s="318">
        <v>1</v>
      </c>
      <c r="N64" s="318">
        <v>1</v>
      </c>
      <c r="O64" s="318">
        <v>1</v>
      </c>
      <c r="P64" s="319">
        <v>1</v>
      </c>
      <c r="Q64" s="357">
        <v>1</v>
      </c>
      <c r="R64" s="358"/>
    </row>
    <row r="65" spans="1:18" s="248" customFormat="1" ht="33" customHeight="1" x14ac:dyDescent="0.3">
      <c r="A65" s="359">
        <v>13479</v>
      </c>
      <c r="B65" s="360" t="s">
        <v>72</v>
      </c>
      <c r="C65" s="361">
        <v>46378</v>
      </c>
      <c r="D65" s="318">
        <v>0.77419354838709675</v>
      </c>
      <c r="E65" s="318">
        <v>0.65517241379310343</v>
      </c>
      <c r="F65" s="318">
        <v>0.76666666666666672</v>
      </c>
      <c r="G65" s="318">
        <v>0.68965517241379315</v>
      </c>
      <c r="H65" s="318">
        <v>0.7857142857142857</v>
      </c>
      <c r="I65" s="318">
        <v>0.7931034482758621</v>
      </c>
      <c r="J65" s="318">
        <v>0.7407407407407407</v>
      </c>
      <c r="K65" s="318">
        <v>0.77777777777777779</v>
      </c>
      <c r="L65" s="318">
        <v>0.88888888888888884</v>
      </c>
      <c r="M65" s="318">
        <v>0.77777777777777779</v>
      </c>
      <c r="N65" s="318">
        <v>0.75</v>
      </c>
      <c r="O65" s="318">
        <v>0.92592592592592593</v>
      </c>
      <c r="P65" s="319">
        <v>0.77777777777777779</v>
      </c>
      <c r="Q65" s="357">
        <v>0.77664886368197128</v>
      </c>
      <c r="R65" s="358"/>
    </row>
    <row r="66" spans="1:18" s="248" customFormat="1" ht="33" customHeight="1" x14ac:dyDescent="0.3">
      <c r="A66" s="359">
        <v>12824</v>
      </c>
      <c r="B66" s="360" t="s">
        <v>338</v>
      </c>
      <c r="C66" s="361">
        <v>46378</v>
      </c>
      <c r="D66" s="318">
        <v>0.875</v>
      </c>
      <c r="E66" s="318">
        <v>0.875</v>
      </c>
      <c r="F66" s="318">
        <v>0.75</v>
      </c>
      <c r="G66" s="318">
        <v>0.875</v>
      </c>
      <c r="H66" s="318">
        <v>0.75</v>
      </c>
      <c r="I66" s="318">
        <v>0.875</v>
      </c>
      <c r="J66" s="318">
        <v>0.75</v>
      </c>
      <c r="K66" s="318">
        <v>0.875</v>
      </c>
      <c r="L66" s="318">
        <v>0.8571428571428571</v>
      </c>
      <c r="M66" s="318">
        <v>0.875</v>
      </c>
      <c r="N66" s="318">
        <v>0.875</v>
      </c>
      <c r="O66" s="318">
        <v>0.875</v>
      </c>
      <c r="P66" s="319">
        <v>0.875</v>
      </c>
      <c r="Q66" s="357">
        <v>0.84498599027088139</v>
      </c>
      <c r="R66" s="358"/>
    </row>
    <row r="67" spans="1:18" s="248" customFormat="1" ht="33" customHeight="1" x14ac:dyDescent="0.3">
      <c r="A67" s="359">
        <v>12950</v>
      </c>
      <c r="B67" s="360" t="s">
        <v>281</v>
      </c>
      <c r="C67" s="361">
        <v>46378</v>
      </c>
      <c r="D67" s="318">
        <v>0.66666666666666663</v>
      </c>
      <c r="E67" s="318">
        <v>0.70833333333333337</v>
      </c>
      <c r="F67" s="318"/>
      <c r="G67" s="318"/>
      <c r="H67" s="318">
        <v>0.75</v>
      </c>
      <c r="I67" s="318">
        <v>0.75</v>
      </c>
      <c r="J67" s="318">
        <v>0.70833333333333337</v>
      </c>
      <c r="K67" s="318"/>
      <c r="L67" s="318">
        <v>0.78260869565217395</v>
      </c>
      <c r="M67" s="318">
        <v>0.79166666666666663</v>
      </c>
      <c r="N67" s="318"/>
      <c r="O67" s="318">
        <v>0.78260869565217395</v>
      </c>
      <c r="P67" s="319"/>
      <c r="Q67" s="357">
        <v>0.74225097044569233</v>
      </c>
      <c r="R67" s="358"/>
    </row>
    <row r="68" spans="1:18" s="248" customFormat="1" ht="33" customHeight="1" x14ac:dyDescent="0.3">
      <c r="A68" s="359">
        <v>12953</v>
      </c>
      <c r="B68" s="360" t="s">
        <v>282</v>
      </c>
      <c r="C68" s="361">
        <v>46378</v>
      </c>
      <c r="D68" s="318">
        <v>0.8867924528301887</v>
      </c>
      <c r="E68" s="318">
        <v>0.88888888888888884</v>
      </c>
      <c r="F68" s="318"/>
      <c r="G68" s="318"/>
      <c r="H68" s="318">
        <v>0.81481481481481477</v>
      </c>
      <c r="I68" s="318">
        <v>0.83018867924528306</v>
      </c>
      <c r="J68" s="318">
        <v>0.83333333333333337</v>
      </c>
      <c r="K68" s="318"/>
      <c r="L68" s="318">
        <v>0.8867924528301887</v>
      </c>
      <c r="M68" s="318">
        <v>0.86792452830188682</v>
      </c>
      <c r="N68" s="318"/>
      <c r="O68" s="318">
        <v>0.85185185185185186</v>
      </c>
      <c r="P68" s="319"/>
      <c r="Q68" s="357">
        <v>0.85772267262267798</v>
      </c>
      <c r="R68" s="358"/>
    </row>
    <row r="69" spans="1:18" s="248" customFormat="1" ht="33" customHeight="1" x14ac:dyDescent="0.3">
      <c r="A69" s="359">
        <v>12952</v>
      </c>
      <c r="B69" s="360" t="s">
        <v>283</v>
      </c>
      <c r="C69" s="361">
        <v>46378</v>
      </c>
      <c r="D69" s="318">
        <v>0.8666666666666667</v>
      </c>
      <c r="E69" s="318">
        <v>0.82222222222222219</v>
      </c>
      <c r="F69" s="318"/>
      <c r="G69" s="318"/>
      <c r="H69" s="318">
        <v>0.84269662921348309</v>
      </c>
      <c r="I69" s="318">
        <v>0.8202247191011236</v>
      </c>
      <c r="J69" s="318">
        <v>0.78888888888888886</v>
      </c>
      <c r="K69" s="318"/>
      <c r="L69" s="318">
        <v>0.8202247191011236</v>
      </c>
      <c r="M69" s="318">
        <v>0.83333333333333337</v>
      </c>
      <c r="N69" s="318"/>
      <c r="O69" s="318">
        <v>0.875</v>
      </c>
      <c r="P69" s="319"/>
      <c r="Q69" s="357">
        <v>0.83307996632830084</v>
      </c>
      <c r="R69" s="358"/>
    </row>
    <row r="70" spans="1:18" s="248" customFormat="1" ht="33" customHeight="1" x14ac:dyDescent="0.3">
      <c r="A70" s="359">
        <v>12855</v>
      </c>
      <c r="B70" s="360" t="s">
        <v>339</v>
      </c>
      <c r="C70" s="361">
        <v>46378</v>
      </c>
      <c r="D70" s="318">
        <v>0.87096774193548387</v>
      </c>
      <c r="E70" s="318">
        <v>0.90322580645161288</v>
      </c>
      <c r="F70" s="318"/>
      <c r="G70" s="318"/>
      <c r="H70" s="318">
        <v>0.90322580645161288</v>
      </c>
      <c r="I70" s="318">
        <v>0.9</v>
      </c>
      <c r="J70" s="318">
        <v>0.87096774193548387</v>
      </c>
      <c r="K70" s="318"/>
      <c r="L70" s="318">
        <v>0.93548387096774188</v>
      </c>
      <c r="M70" s="318">
        <v>0.9</v>
      </c>
      <c r="N70" s="318"/>
      <c r="O70" s="318">
        <v>0.93548387096774188</v>
      </c>
      <c r="P70" s="319"/>
      <c r="Q70" s="357">
        <v>0.9022657723693922</v>
      </c>
      <c r="R70" s="358"/>
    </row>
    <row r="71" spans="1:18" s="248" customFormat="1" ht="33" customHeight="1" x14ac:dyDescent="0.3">
      <c r="A71" s="359">
        <v>12956</v>
      </c>
      <c r="B71" s="360" t="s">
        <v>340</v>
      </c>
      <c r="C71" s="361">
        <v>46378</v>
      </c>
      <c r="D71" s="318">
        <v>0.75</v>
      </c>
      <c r="E71" s="318">
        <v>0.8</v>
      </c>
      <c r="F71" s="318"/>
      <c r="G71" s="318"/>
      <c r="H71" s="318">
        <v>0.73684210526315785</v>
      </c>
      <c r="I71" s="318">
        <v>0.85</v>
      </c>
      <c r="J71" s="318">
        <v>0.73684210526315785</v>
      </c>
      <c r="K71" s="318"/>
      <c r="L71" s="318">
        <v>0.6875</v>
      </c>
      <c r="M71" s="318">
        <v>0.83333333333333337</v>
      </c>
      <c r="N71" s="318"/>
      <c r="O71" s="318">
        <v>0.9</v>
      </c>
      <c r="P71" s="319"/>
      <c r="Q71" s="357">
        <v>0.78516230781849228</v>
      </c>
      <c r="R71" s="358"/>
    </row>
    <row r="72" spans="1:18" s="248" customFormat="1" ht="33" customHeight="1" x14ac:dyDescent="0.3">
      <c r="A72" s="359">
        <v>13089</v>
      </c>
      <c r="B72" s="360" t="s">
        <v>341</v>
      </c>
      <c r="C72" s="361">
        <v>46378</v>
      </c>
      <c r="D72" s="318">
        <v>0.96153846153846156</v>
      </c>
      <c r="E72" s="318">
        <v>0.96296296296296291</v>
      </c>
      <c r="F72" s="318"/>
      <c r="G72" s="318"/>
      <c r="H72" s="318">
        <v>0.96296296296296291</v>
      </c>
      <c r="I72" s="318">
        <v>0.96296296296296291</v>
      </c>
      <c r="J72" s="318">
        <v>0.96296296296296291</v>
      </c>
      <c r="K72" s="318"/>
      <c r="L72" s="318">
        <v>0.96296296296296291</v>
      </c>
      <c r="M72" s="318">
        <v>0.96296296296296291</v>
      </c>
      <c r="N72" s="318"/>
      <c r="O72" s="318">
        <v>0.96296296296296291</v>
      </c>
      <c r="P72" s="319"/>
      <c r="Q72" s="357">
        <v>0.96278668830841974</v>
      </c>
      <c r="R72" s="358"/>
    </row>
    <row r="73" spans="1:18" s="248" customFormat="1" ht="33" customHeight="1" x14ac:dyDescent="0.3">
      <c r="A73" s="359">
        <v>12856</v>
      </c>
      <c r="B73" s="360" t="s">
        <v>342</v>
      </c>
      <c r="C73" s="361">
        <v>46378</v>
      </c>
      <c r="D73" s="318">
        <v>0.82499999999999996</v>
      </c>
      <c r="E73" s="318">
        <v>0.8</v>
      </c>
      <c r="F73" s="318"/>
      <c r="G73" s="318"/>
      <c r="H73" s="318">
        <v>0.82499999999999996</v>
      </c>
      <c r="I73" s="318">
        <v>0.85</v>
      </c>
      <c r="J73" s="318">
        <v>0.72499999999999998</v>
      </c>
      <c r="K73" s="318"/>
      <c r="L73" s="318">
        <v>0.82499999999999996</v>
      </c>
      <c r="M73" s="318">
        <v>0.8</v>
      </c>
      <c r="N73" s="318"/>
      <c r="O73" s="318">
        <v>0.8</v>
      </c>
      <c r="P73" s="319"/>
      <c r="Q73" s="357">
        <v>0.8065690240760145</v>
      </c>
      <c r="R73" s="358"/>
    </row>
    <row r="74" spans="1:18" s="248" customFormat="1" ht="33" customHeight="1" x14ac:dyDescent="0.3">
      <c r="A74" s="359">
        <v>13480</v>
      </c>
      <c r="B74" s="360" t="s">
        <v>288</v>
      </c>
      <c r="C74" s="361">
        <v>46378</v>
      </c>
      <c r="D74" s="318">
        <v>0.81835205992509363</v>
      </c>
      <c r="E74" s="318">
        <v>0.80608365019011408</v>
      </c>
      <c r="F74" s="318"/>
      <c r="G74" s="318"/>
      <c r="H74" s="318">
        <v>0.79316888045540801</v>
      </c>
      <c r="I74" s="318">
        <v>0.80113636363636365</v>
      </c>
      <c r="J74" s="318">
        <v>0.78095238095238095</v>
      </c>
      <c r="K74" s="318"/>
      <c r="L74" s="318">
        <v>0.80534351145038163</v>
      </c>
      <c r="M74" s="318">
        <v>0.8045977011494253</v>
      </c>
      <c r="N74" s="318"/>
      <c r="O74" s="318">
        <v>0.81425891181988741</v>
      </c>
      <c r="P74" s="319"/>
      <c r="Q74" s="357">
        <v>0.80285155393587671</v>
      </c>
      <c r="R74" s="358"/>
    </row>
    <row r="75" spans="1:18" s="248" customFormat="1" ht="33" customHeight="1" x14ac:dyDescent="0.3">
      <c r="A75" s="359">
        <v>13486</v>
      </c>
      <c r="B75" s="360" t="s">
        <v>289</v>
      </c>
      <c r="C75" s="361">
        <v>46378</v>
      </c>
      <c r="D75" s="318">
        <v>0.91304347826086951</v>
      </c>
      <c r="E75" s="318">
        <v>0.91228070175438591</v>
      </c>
      <c r="F75" s="318"/>
      <c r="G75" s="318"/>
      <c r="H75" s="318">
        <v>0.93103448275862066</v>
      </c>
      <c r="I75" s="318">
        <v>0.90350877192982459</v>
      </c>
      <c r="J75" s="318">
        <v>0.92105263157894735</v>
      </c>
      <c r="K75" s="318"/>
      <c r="L75" s="318">
        <v>0.93913043478260871</v>
      </c>
      <c r="M75" s="318">
        <v>0.92173913043478262</v>
      </c>
      <c r="N75" s="318"/>
      <c r="O75" s="318">
        <v>0.94017094017094016</v>
      </c>
      <c r="P75" s="319"/>
      <c r="Q75" s="357">
        <v>0.92258067859077286</v>
      </c>
      <c r="R75" s="358"/>
    </row>
    <row r="76" spans="1:18" s="248" customFormat="1" ht="33" customHeight="1" thickBot="1" x14ac:dyDescent="0.35">
      <c r="A76" s="362">
        <v>12857</v>
      </c>
      <c r="B76" s="363" t="s">
        <v>343</v>
      </c>
      <c r="C76" s="364">
        <v>46378</v>
      </c>
      <c r="D76" s="323">
        <v>0.8</v>
      </c>
      <c r="E76" s="323">
        <v>0.8</v>
      </c>
      <c r="F76" s="323"/>
      <c r="G76" s="323"/>
      <c r="H76" s="323">
        <v>0.7</v>
      </c>
      <c r="I76" s="323">
        <v>0.7</v>
      </c>
      <c r="J76" s="323">
        <v>0.8</v>
      </c>
      <c r="K76" s="323"/>
      <c r="L76" s="323">
        <v>0.8</v>
      </c>
      <c r="M76" s="323">
        <v>0.7</v>
      </c>
      <c r="N76" s="323"/>
      <c r="O76" s="323">
        <v>0.7</v>
      </c>
      <c r="P76" s="324"/>
      <c r="Q76" s="357">
        <v>0.75068733620229944</v>
      </c>
      <c r="R76" s="358"/>
    </row>
    <row r="77" spans="1:18" s="248" customFormat="1" ht="33" customHeight="1" x14ac:dyDescent="0.3">
      <c r="A77" s="354">
        <v>13020</v>
      </c>
      <c r="B77" s="355" t="s">
        <v>73</v>
      </c>
      <c r="C77" s="356">
        <v>46378</v>
      </c>
      <c r="D77" s="311">
        <v>0.88</v>
      </c>
      <c r="E77" s="311">
        <v>0.83838383838383834</v>
      </c>
      <c r="F77" s="311">
        <v>0.8</v>
      </c>
      <c r="G77" s="311">
        <v>0.81818181818181823</v>
      </c>
      <c r="H77" s="311">
        <v>0.76767676767676762</v>
      </c>
      <c r="I77" s="311">
        <v>0.83</v>
      </c>
      <c r="J77" s="311">
        <v>0.83505154639175261</v>
      </c>
      <c r="K77" s="311">
        <v>0.78125</v>
      </c>
      <c r="L77" s="311">
        <v>0.89583333333333337</v>
      </c>
      <c r="M77" s="311">
        <v>0.9042553191489362</v>
      </c>
      <c r="N77" s="311">
        <v>0.83333333333333337</v>
      </c>
      <c r="O77" s="311">
        <v>0.92553191489361697</v>
      </c>
      <c r="P77" s="312">
        <v>0.83870967741935487</v>
      </c>
      <c r="Q77" s="357">
        <v>0.84210057741888156</v>
      </c>
      <c r="R77" s="358"/>
    </row>
    <row r="78" spans="1:18" s="248" customFormat="1" ht="33" customHeight="1" x14ac:dyDescent="0.3">
      <c r="A78" s="359">
        <v>13021</v>
      </c>
      <c r="B78" s="360" t="s">
        <v>74</v>
      </c>
      <c r="C78" s="361">
        <v>46378</v>
      </c>
      <c r="D78" s="318">
        <v>0.93333333333333335</v>
      </c>
      <c r="E78" s="318">
        <v>1</v>
      </c>
      <c r="F78" s="318">
        <v>0.8666666666666667</v>
      </c>
      <c r="G78" s="318">
        <v>1</v>
      </c>
      <c r="H78" s="318">
        <v>0.8666666666666667</v>
      </c>
      <c r="I78" s="318">
        <v>0.8666666666666667</v>
      </c>
      <c r="J78" s="318">
        <v>1</v>
      </c>
      <c r="K78" s="318">
        <v>0.66666666666666663</v>
      </c>
      <c r="L78" s="318">
        <v>1</v>
      </c>
      <c r="M78" s="318">
        <v>1</v>
      </c>
      <c r="N78" s="318">
        <v>0.66666666666666663</v>
      </c>
      <c r="O78" s="318">
        <v>0.93333333333333335</v>
      </c>
      <c r="P78" s="319">
        <v>0.8666666666666667</v>
      </c>
      <c r="Q78" s="357">
        <v>0.90030340320782809</v>
      </c>
      <c r="R78" s="358"/>
    </row>
    <row r="79" spans="1:18" s="248" customFormat="1" ht="33" customHeight="1" x14ac:dyDescent="0.3">
      <c r="A79" s="359">
        <v>13022</v>
      </c>
      <c r="B79" s="360" t="s">
        <v>75</v>
      </c>
      <c r="C79" s="361">
        <v>46378</v>
      </c>
      <c r="D79" s="318">
        <v>0.95744680851063835</v>
      </c>
      <c r="E79" s="318">
        <v>0.91489361702127658</v>
      </c>
      <c r="F79" s="318">
        <v>0.8936170212765957</v>
      </c>
      <c r="G79" s="318">
        <v>0.85106382978723405</v>
      </c>
      <c r="H79" s="318">
        <v>0.84782608695652173</v>
      </c>
      <c r="I79" s="318">
        <v>0.8936170212765957</v>
      </c>
      <c r="J79" s="318">
        <v>0.91304347826086951</v>
      </c>
      <c r="K79" s="318">
        <v>0.89130434782608692</v>
      </c>
      <c r="L79" s="318">
        <v>0.97872340425531912</v>
      </c>
      <c r="M79" s="318">
        <v>0.91304347826086951</v>
      </c>
      <c r="N79" s="318">
        <v>0.93023255813953487</v>
      </c>
      <c r="O79" s="318">
        <v>0.9555555555555556</v>
      </c>
      <c r="P79" s="319">
        <v>0.88372093023255816</v>
      </c>
      <c r="Q79" s="357">
        <v>0.90925470361074989</v>
      </c>
      <c r="R79" s="358"/>
    </row>
    <row r="80" spans="1:18" s="248" customFormat="1" ht="33" customHeight="1" x14ac:dyDescent="0.3">
      <c r="A80" s="359">
        <v>13114</v>
      </c>
      <c r="B80" s="360" t="s">
        <v>76</v>
      </c>
      <c r="C80" s="361">
        <v>46378</v>
      </c>
      <c r="D80" s="318">
        <v>0.76315789473684215</v>
      </c>
      <c r="E80" s="318">
        <v>0.67567567567567566</v>
      </c>
      <c r="F80" s="318">
        <v>0.65789473684210531</v>
      </c>
      <c r="G80" s="318">
        <v>0.70270270270270274</v>
      </c>
      <c r="H80" s="318">
        <v>0.63157894736842102</v>
      </c>
      <c r="I80" s="318">
        <v>0.73684210526315785</v>
      </c>
      <c r="J80" s="318">
        <v>0.66666666666666663</v>
      </c>
      <c r="K80" s="318">
        <v>0.68571428571428572</v>
      </c>
      <c r="L80" s="318">
        <v>0.73529411764705888</v>
      </c>
      <c r="M80" s="318">
        <v>0.84848484848484851</v>
      </c>
      <c r="N80" s="318">
        <v>0.78125</v>
      </c>
      <c r="O80" s="318">
        <v>0.88235294117647056</v>
      </c>
      <c r="P80" s="319">
        <v>0.77142857142857146</v>
      </c>
      <c r="Q80" s="357">
        <v>0.73271742510267657</v>
      </c>
      <c r="R80" s="358"/>
    </row>
    <row r="81" spans="1:18" s="248" customFormat="1" ht="33" customHeight="1" x14ac:dyDescent="0.3">
      <c r="A81" s="359">
        <v>13115</v>
      </c>
      <c r="B81" s="360" t="s">
        <v>77</v>
      </c>
      <c r="C81" s="361">
        <v>46378</v>
      </c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9"/>
      <c r="Q81" s="357"/>
      <c r="R81" s="358"/>
    </row>
    <row r="82" spans="1:18" s="248" customFormat="1" ht="33" customHeight="1" x14ac:dyDescent="0.3">
      <c r="A82" s="359">
        <v>13116</v>
      </c>
      <c r="B82" s="360" t="s">
        <v>344</v>
      </c>
      <c r="C82" s="361">
        <v>46378</v>
      </c>
      <c r="D82" s="318">
        <v>1</v>
      </c>
      <c r="E82" s="318">
        <v>1</v>
      </c>
      <c r="F82" s="318">
        <v>1</v>
      </c>
      <c r="G82" s="318">
        <v>1</v>
      </c>
      <c r="H82" s="318">
        <v>1</v>
      </c>
      <c r="I82" s="318">
        <v>1</v>
      </c>
      <c r="J82" s="318">
        <v>1</v>
      </c>
      <c r="K82" s="318">
        <v>1</v>
      </c>
      <c r="L82" s="318">
        <v>1</v>
      </c>
      <c r="M82" s="318">
        <v>1</v>
      </c>
      <c r="N82" s="318">
        <v>1</v>
      </c>
      <c r="O82" s="318">
        <v>1</v>
      </c>
      <c r="P82" s="319">
        <v>1</v>
      </c>
      <c r="Q82" s="357">
        <v>1</v>
      </c>
      <c r="R82" s="358"/>
    </row>
    <row r="83" spans="1:18" s="248" customFormat="1" ht="33" customHeight="1" x14ac:dyDescent="0.3">
      <c r="A83" s="359">
        <v>13028</v>
      </c>
      <c r="B83" s="360" t="s">
        <v>78</v>
      </c>
      <c r="C83" s="361">
        <v>46378</v>
      </c>
      <c r="D83" s="318">
        <v>0.88888888888888884</v>
      </c>
      <c r="E83" s="318">
        <v>0.83333333333333337</v>
      </c>
      <c r="F83" s="318">
        <v>0.72222222222222221</v>
      </c>
      <c r="G83" s="318">
        <v>0.83333333333333337</v>
      </c>
      <c r="H83" s="318">
        <v>0.73684210526315785</v>
      </c>
      <c r="I83" s="318">
        <v>0.68421052631578949</v>
      </c>
      <c r="J83" s="318">
        <v>0.88235294117647056</v>
      </c>
      <c r="K83" s="318">
        <v>0.72222222222222221</v>
      </c>
      <c r="L83" s="318">
        <v>0.94444444444444442</v>
      </c>
      <c r="M83" s="318">
        <v>0.94444444444444442</v>
      </c>
      <c r="N83" s="318">
        <v>0.72222222222222221</v>
      </c>
      <c r="O83" s="318">
        <v>0.89473684210526316</v>
      </c>
      <c r="P83" s="319">
        <v>0.66666666666666663</v>
      </c>
      <c r="Q83" s="357">
        <v>0.80661287539434323</v>
      </c>
      <c r="R83" s="358"/>
    </row>
    <row r="84" spans="1:18" s="248" customFormat="1" ht="33" customHeight="1" x14ac:dyDescent="0.3">
      <c r="A84" s="359">
        <v>13117</v>
      </c>
      <c r="B84" s="360" t="s">
        <v>79</v>
      </c>
      <c r="C84" s="361">
        <v>46378</v>
      </c>
      <c r="D84" s="318">
        <v>0.91666666666666663</v>
      </c>
      <c r="E84" s="318">
        <v>1</v>
      </c>
      <c r="F84" s="318">
        <v>0.91666666666666663</v>
      </c>
      <c r="G84" s="318">
        <v>0.91666666666666663</v>
      </c>
      <c r="H84" s="318">
        <v>0.83333333333333337</v>
      </c>
      <c r="I84" s="318">
        <v>0.91666666666666663</v>
      </c>
      <c r="J84" s="318">
        <v>0.91666666666666663</v>
      </c>
      <c r="K84" s="318">
        <v>0.90909090909090906</v>
      </c>
      <c r="L84" s="318">
        <v>1</v>
      </c>
      <c r="M84" s="318">
        <v>0.9</v>
      </c>
      <c r="N84" s="318">
        <v>0.90909090909090906</v>
      </c>
      <c r="O84" s="318">
        <v>1</v>
      </c>
      <c r="P84" s="319">
        <v>0.90909090909090906</v>
      </c>
      <c r="Q84" s="357">
        <v>0.92644017743979501</v>
      </c>
      <c r="R84" s="358"/>
    </row>
    <row r="85" spans="1:18" s="248" customFormat="1" ht="33" customHeight="1" x14ac:dyDescent="0.3">
      <c r="A85" s="359">
        <v>13550</v>
      </c>
      <c r="B85" s="360" t="s">
        <v>80</v>
      </c>
      <c r="C85" s="361">
        <v>46378</v>
      </c>
      <c r="D85" s="318">
        <v>0.81578947368421051</v>
      </c>
      <c r="E85" s="318">
        <v>0.76315789473684215</v>
      </c>
      <c r="F85" s="318">
        <v>0.76315789473684215</v>
      </c>
      <c r="G85" s="318">
        <v>0.78378378378378377</v>
      </c>
      <c r="H85" s="318">
        <v>0.67567567567567566</v>
      </c>
      <c r="I85" s="318">
        <v>0.83783783783783783</v>
      </c>
      <c r="J85" s="318">
        <v>0.72972972972972971</v>
      </c>
      <c r="K85" s="318">
        <v>0.72222222222222221</v>
      </c>
      <c r="L85" s="318">
        <v>0.83333333333333337</v>
      </c>
      <c r="M85" s="318">
        <v>0.86486486486486491</v>
      </c>
      <c r="N85" s="318">
        <v>0.84848484848484851</v>
      </c>
      <c r="O85" s="318">
        <v>0.94117647058823528</v>
      </c>
      <c r="P85" s="319">
        <v>0.82857142857142863</v>
      </c>
      <c r="Q85" s="357">
        <v>0.79945830760570447</v>
      </c>
      <c r="R85" s="358"/>
    </row>
    <row r="86" spans="1:18" s="248" customFormat="1" ht="33" customHeight="1" thickBot="1" x14ac:dyDescent="0.35">
      <c r="A86" s="362">
        <v>12825</v>
      </c>
      <c r="B86" s="363" t="s">
        <v>345</v>
      </c>
      <c r="C86" s="364">
        <v>46378</v>
      </c>
      <c r="D86" s="323">
        <v>0.83333333333333337</v>
      </c>
      <c r="E86" s="323">
        <v>0.83333333333333337</v>
      </c>
      <c r="F86" s="323">
        <v>0.83333333333333337</v>
      </c>
      <c r="G86" s="323">
        <v>0.83333333333333337</v>
      </c>
      <c r="H86" s="323">
        <v>1</v>
      </c>
      <c r="I86" s="323">
        <v>1</v>
      </c>
      <c r="J86" s="323">
        <v>1</v>
      </c>
      <c r="K86" s="323">
        <v>1</v>
      </c>
      <c r="L86" s="323">
        <v>1</v>
      </c>
      <c r="M86" s="323">
        <v>1</v>
      </c>
      <c r="N86" s="323">
        <v>0.83333333333333337</v>
      </c>
      <c r="O86" s="323">
        <v>1</v>
      </c>
      <c r="P86" s="324">
        <v>1</v>
      </c>
      <c r="Q86" s="357">
        <v>0.93758601619638882</v>
      </c>
      <c r="R86" s="358"/>
    </row>
    <row r="87" spans="1:18" s="248" customFormat="1" ht="33" customHeight="1" x14ac:dyDescent="0.3">
      <c r="A87" s="354">
        <v>13118</v>
      </c>
      <c r="B87" s="355" t="s">
        <v>81</v>
      </c>
      <c r="C87" s="356">
        <v>46378</v>
      </c>
      <c r="D87" s="311">
        <v>0.96551724137931039</v>
      </c>
      <c r="E87" s="311">
        <v>0.96551724137931039</v>
      </c>
      <c r="F87" s="311">
        <v>0.89655172413793105</v>
      </c>
      <c r="G87" s="311">
        <v>0.96551724137931039</v>
      </c>
      <c r="H87" s="311">
        <v>0.93103448275862066</v>
      </c>
      <c r="I87" s="311">
        <v>0.93103448275862066</v>
      </c>
      <c r="J87" s="311">
        <v>0.9285714285714286</v>
      </c>
      <c r="K87" s="311">
        <v>0.86206896551724133</v>
      </c>
      <c r="L87" s="311">
        <v>1</v>
      </c>
      <c r="M87" s="311">
        <v>0.93103448275862066</v>
      </c>
      <c r="N87" s="311">
        <v>0.85185185185185186</v>
      </c>
      <c r="O87" s="311">
        <v>0.9642857142857143</v>
      </c>
      <c r="P87" s="312">
        <v>0.88888888888888884</v>
      </c>
      <c r="Q87" s="357">
        <v>0.93042285615819709</v>
      </c>
      <c r="R87" s="358"/>
    </row>
    <row r="88" spans="1:18" s="248" customFormat="1" ht="33" customHeight="1" x14ac:dyDescent="0.3">
      <c r="A88" s="359">
        <v>13119</v>
      </c>
      <c r="B88" s="360" t="s">
        <v>82</v>
      </c>
      <c r="C88" s="361">
        <v>46378</v>
      </c>
      <c r="D88" s="318">
        <v>1</v>
      </c>
      <c r="E88" s="318">
        <v>1</v>
      </c>
      <c r="F88" s="318">
        <v>0.83333333333333337</v>
      </c>
      <c r="G88" s="318">
        <v>1</v>
      </c>
      <c r="H88" s="318">
        <v>0.83333333333333337</v>
      </c>
      <c r="I88" s="318">
        <v>0.83333333333333337</v>
      </c>
      <c r="J88" s="318">
        <v>1</v>
      </c>
      <c r="K88" s="318">
        <v>0.5</v>
      </c>
      <c r="L88" s="318">
        <v>1</v>
      </c>
      <c r="M88" s="318">
        <v>1</v>
      </c>
      <c r="N88" s="318">
        <v>0.5</v>
      </c>
      <c r="O88" s="318">
        <v>0.83333333333333337</v>
      </c>
      <c r="P88" s="319">
        <v>0.83333333333333337</v>
      </c>
      <c r="Q88" s="357">
        <v>0.86382525118054032</v>
      </c>
      <c r="R88" s="358"/>
    </row>
    <row r="89" spans="1:18" s="248" customFormat="1" ht="33" customHeight="1" x14ac:dyDescent="0.3">
      <c r="A89" s="359">
        <v>13120</v>
      </c>
      <c r="B89" s="360" t="s">
        <v>83</v>
      </c>
      <c r="C89" s="361">
        <v>46378</v>
      </c>
      <c r="D89" s="318">
        <v>0.95652173913043481</v>
      </c>
      <c r="E89" s="318">
        <v>0.95652173913043481</v>
      </c>
      <c r="F89" s="318">
        <v>0.91304347826086951</v>
      </c>
      <c r="G89" s="318">
        <v>0.95652173913043481</v>
      </c>
      <c r="H89" s="318">
        <v>0.95652173913043481</v>
      </c>
      <c r="I89" s="318">
        <v>0.95652173913043481</v>
      </c>
      <c r="J89" s="318">
        <v>0.90909090909090906</v>
      </c>
      <c r="K89" s="318">
        <v>0.95652173913043481</v>
      </c>
      <c r="L89" s="318">
        <v>1</v>
      </c>
      <c r="M89" s="318">
        <v>0.91304347826086951</v>
      </c>
      <c r="N89" s="318">
        <v>0.95238095238095233</v>
      </c>
      <c r="O89" s="318">
        <v>1</v>
      </c>
      <c r="P89" s="319">
        <v>0.90476190476190477</v>
      </c>
      <c r="Q89" s="357">
        <v>0.94855083797794992</v>
      </c>
      <c r="R89" s="358"/>
    </row>
    <row r="90" spans="1:18" s="248" customFormat="1" ht="33" customHeight="1" x14ac:dyDescent="0.3">
      <c r="A90" s="359">
        <v>13121</v>
      </c>
      <c r="B90" s="360" t="s">
        <v>84</v>
      </c>
      <c r="C90" s="361">
        <v>46378</v>
      </c>
      <c r="D90" s="318">
        <v>1</v>
      </c>
      <c r="E90" s="318">
        <v>0.8571428571428571</v>
      </c>
      <c r="F90" s="318">
        <v>0.7142857142857143</v>
      </c>
      <c r="G90" s="318">
        <v>0.8571428571428571</v>
      </c>
      <c r="H90" s="318">
        <v>0.8571428571428571</v>
      </c>
      <c r="I90" s="318">
        <v>0.7142857142857143</v>
      </c>
      <c r="J90" s="318">
        <v>0.83333333333333337</v>
      </c>
      <c r="K90" s="318">
        <v>0.7142857142857143</v>
      </c>
      <c r="L90" s="318">
        <v>1</v>
      </c>
      <c r="M90" s="318">
        <v>0.8571428571428571</v>
      </c>
      <c r="N90" s="318">
        <v>0.7142857142857143</v>
      </c>
      <c r="O90" s="318">
        <v>1</v>
      </c>
      <c r="P90" s="319">
        <v>0.7142857142857143</v>
      </c>
      <c r="Q90" s="357">
        <v>0.83455148071818075</v>
      </c>
      <c r="R90" s="358"/>
    </row>
    <row r="91" spans="1:18" s="248" customFormat="1" ht="33" customHeight="1" thickBot="1" x14ac:dyDescent="0.35">
      <c r="A91" s="362">
        <v>12859</v>
      </c>
      <c r="B91" s="363" t="s">
        <v>346</v>
      </c>
      <c r="C91" s="364">
        <v>46378</v>
      </c>
      <c r="D91" s="323">
        <v>1</v>
      </c>
      <c r="E91" s="323">
        <v>1</v>
      </c>
      <c r="F91" s="323">
        <v>1</v>
      </c>
      <c r="G91" s="323">
        <v>1</v>
      </c>
      <c r="H91" s="323">
        <v>1</v>
      </c>
      <c r="I91" s="323">
        <v>1</v>
      </c>
      <c r="J91" s="323">
        <v>1</v>
      </c>
      <c r="K91" s="323">
        <v>1</v>
      </c>
      <c r="L91" s="323">
        <v>1</v>
      </c>
      <c r="M91" s="323">
        <v>1</v>
      </c>
      <c r="N91" s="323">
        <v>1</v>
      </c>
      <c r="O91" s="323">
        <v>1</v>
      </c>
      <c r="P91" s="324">
        <v>1</v>
      </c>
      <c r="Q91" s="357">
        <v>1</v>
      </c>
      <c r="R91" s="358"/>
    </row>
    <row r="92" spans="1:18" s="248" customFormat="1" ht="33" customHeight="1" x14ac:dyDescent="0.3">
      <c r="A92" s="354">
        <v>13260</v>
      </c>
      <c r="B92" s="355" t="s">
        <v>85</v>
      </c>
      <c r="C92" s="356">
        <v>46378</v>
      </c>
      <c r="D92" s="311">
        <v>0.84848484848484851</v>
      </c>
      <c r="E92" s="311">
        <v>0.76923076923076927</v>
      </c>
      <c r="F92" s="311">
        <v>0.74242424242424243</v>
      </c>
      <c r="G92" s="311">
        <v>0.7384615384615385</v>
      </c>
      <c r="H92" s="311">
        <v>0.68181818181818177</v>
      </c>
      <c r="I92" s="311">
        <v>0.77272727272727271</v>
      </c>
      <c r="J92" s="311">
        <v>0.78125</v>
      </c>
      <c r="K92" s="311">
        <v>0.72580645161290325</v>
      </c>
      <c r="L92" s="311">
        <v>0.83870967741935487</v>
      </c>
      <c r="M92" s="311">
        <v>0.8833333333333333</v>
      </c>
      <c r="N92" s="311">
        <v>0.81355932203389836</v>
      </c>
      <c r="O92" s="311">
        <v>0.90163934426229508</v>
      </c>
      <c r="P92" s="312">
        <v>0.80645161290322576</v>
      </c>
      <c r="Q92" s="357">
        <v>0.79204989390946035</v>
      </c>
      <c r="R92" s="358"/>
    </row>
    <row r="93" spans="1:18" s="248" customFormat="1" ht="33" customHeight="1" x14ac:dyDescent="0.3">
      <c r="A93" s="359">
        <v>13261</v>
      </c>
      <c r="B93" s="360" t="s">
        <v>86</v>
      </c>
      <c r="C93" s="361">
        <v>46378</v>
      </c>
      <c r="D93" s="318">
        <v>1</v>
      </c>
      <c r="E93" s="318">
        <v>1</v>
      </c>
      <c r="F93" s="318">
        <v>0.83333333333333337</v>
      </c>
      <c r="G93" s="318">
        <v>1</v>
      </c>
      <c r="H93" s="318">
        <v>0.83333333333333337</v>
      </c>
      <c r="I93" s="318">
        <v>0.83333333333333337</v>
      </c>
      <c r="J93" s="318">
        <v>1</v>
      </c>
      <c r="K93" s="318">
        <v>0.66666666666666663</v>
      </c>
      <c r="L93" s="318">
        <v>1</v>
      </c>
      <c r="M93" s="318">
        <v>1</v>
      </c>
      <c r="N93" s="318">
        <v>0.66666666666666663</v>
      </c>
      <c r="O93" s="318">
        <v>1</v>
      </c>
      <c r="P93" s="319">
        <v>0.83333333333333337</v>
      </c>
      <c r="Q93" s="357">
        <v>0.89987274128611949</v>
      </c>
      <c r="R93" s="358"/>
    </row>
    <row r="94" spans="1:18" s="248" customFormat="1" ht="33" customHeight="1" x14ac:dyDescent="0.3">
      <c r="A94" s="359">
        <v>13262</v>
      </c>
      <c r="B94" s="360" t="s">
        <v>87</v>
      </c>
      <c r="C94" s="361">
        <v>46378</v>
      </c>
      <c r="D94" s="318">
        <v>0.95454545454545459</v>
      </c>
      <c r="E94" s="318">
        <v>0.86363636363636365</v>
      </c>
      <c r="F94" s="318">
        <v>0.86363636363636365</v>
      </c>
      <c r="G94" s="318">
        <v>0.72727272727272729</v>
      </c>
      <c r="H94" s="318">
        <v>0.72727272727272729</v>
      </c>
      <c r="I94" s="318">
        <v>0.81818181818181823</v>
      </c>
      <c r="J94" s="318">
        <v>0.90909090909090906</v>
      </c>
      <c r="K94" s="318">
        <v>0.80952380952380953</v>
      </c>
      <c r="L94" s="318">
        <v>0.95454545454545459</v>
      </c>
      <c r="M94" s="318">
        <v>0.90476190476190477</v>
      </c>
      <c r="N94" s="318">
        <v>0.90476190476190477</v>
      </c>
      <c r="O94" s="318">
        <v>0.90476190476190477</v>
      </c>
      <c r="P94" s="319">
        <v>0.8571428571428571</v>
      </c>
      <c r="Q94" s="357">
        <v>0.86088837199111135</v>
      </c>
      <c r="R94" s="358"/>
    </row>
    <row r="95" spans="1:18" s="248" customFormat="1" ht="33" customHeight="1" x14ac:dyDescent="0.3">
      <c r="A95" s="359">
        <v>13263</v>
      </c>
      <c r="B95" s="360" t="s">
        <v>88</v>
      </c>
      <c r="C95" s="361">
        <v>46378</v>
      </c>
      <c r="D95" s="318">
        <v>0.76315789473684215</v>
      </c>
      <c r="E95" s="318">
        <v>0.67567567567567566</v>
      </c>
      <c r="F95" s="318">
        <v>0.65789473684210531</v>
      </c>
      <c r="G95" s="318">
        <v>0.70270270270270274</v>
      </c>
      <c r="H95" s="318">
        <v>0.63157894736842102</v>
      </c>
      <c r="I95" s="318">
        <v>0.73684210526315785</v>
      </c>
      <c r="J95" s="318">
        <v>0.66666666666666663</v>
      </c>
      <c r="K95" s="318">
        <v>0.68571428571428572</v>
      </c>
      <c r="L95" s="318">
        <v>0.73529411764705888</v>
      </c>
      <c r="M95" s="318">
        <v>0.84848484848484851</v>
      </c>
      <c r="N95" s="318">
        <v>0.78125</v>
      </c>
      <c r="O95" s="318">
        <v>0.88235294117647056</v>
      </c>
      <c r="P95" s="319">
        <v>0.77142857142857146</v>
      </c>
      <c r="Q95" s="357">
        <v>0.73271742510267657</v>
      </c>
      <c r="R95" s="358"/>
    </row>
    <row r="96" spans="1:18" s="248" customFormat="1" ht="33" customHeight="1" x14ac:dyDescent="0.3">
      <c r="A96" s="359">
        <v>13264</v>
      </c>
      <c r="B96" s="360" t="s">
        <v>89</v>
      </c>
      <c r="C96" s="361">
        <v>46378</v>
      </c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9"/>
      <c r="Q96" s="357"/>
      <c r="R96" s="358"/>
    </row>
    <row r="97" spans="1:18" s="248" customFormat="1" ht="33" customHeight="1" x14ac:dyDescent="0.3">
      <c r="A97" s="359">
        <v>13265</v>
      </c>
      <c r="B97" s="360" t="s">
        <v>90</v>
      </c>
      <c r="C97" s="361">
        <v>46378</v>
      </c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9"/>
      <c r="Q97" s="357"/>
      <c r="R97" s="358"/>
    </row>
    <row r="98" spans="1:18" s="248" customFormat="1" ht="33" customHeight="1" x14ac:dyDescent="0.3">
      <c r="A98" s="359">
        <v>13591</v>
      </c>
      <c r="B98" s="360" t="s">
        <v>93</v>
      </c>
      <c r="C98" s="361">
        <v>46378</v>
      </c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9"/>
      <c r="Q98" s="357"/>
      <c r="R98" s="358"/>
    </row>
    <row r="99" spans="1:18" s="248" customFormat="1" ht="33" customHeight="1" x14ac:dyDescent="0.3">
      <c r="A99" s="359">
        <v>13266</v>
      </c>
      <c r="B99" s="360" t="s">
        <v>91</v>
      </c>
      <c r="C99" s="361">
        <v>46378</v>
      </c>
      <c r="D99" s="318">
        <v>0.88888888888888884</v>
      </c>
      <c r="E99" s="318">
        <v>0.77777777777777779</v>
      </c>
      <c r="F99" s="318">
        <v>0.66666666666666663</v>
      </c>
      <c r="G99" s="318">
        <v>0.77777777777777779</v>
      </c>
      <c r="H99" s="318">
        <v>0.6</v>
      </c>
      <c r="I99" s="318">
        <v>0.6</v>
      </c>
      <c r="J99" s="318">
        <v>0.88888888888888884</v>
      </c>
      <c r="K99" s="318">
        <v>0.66666666666666663</v>
      </c>
      <c r="L99" s="318">
        <v>0.88888888888888884</v>
      </c>
      <c r="M99" s="318">
        <v>1</v>
      </c>
      <c r="N99" s="318">
        <v>0.66666666666666663</v>
      </c>
      <c r="O99" s="318">
        <v>0.8</v>
      </c>
      <c r="P99" s="319">
        <v>0.55555555555555558</v>
      </c>
      <c r="Q99" s="357">
        <v>0.75282610626961632</v>
      </c>
      <c r="R99" s="358"/>
    </row>
    <row r="100" spans="1:18" s="248" customFormat="1" ht="33" customHeight="1" thickBot="1" x14ac:dyDescent="0.35">
      <c r="A100" s="362">
        <v>13554</v>
      </c>
      <c r="B100" s="363" t="s">
        <v>92</v>
      </c>
      <c r="C100" s="364">
        <v>46378</v>
      </c>
      <c r="D100" s="323">
        <v>0.75862068965517238</v>
      </c>
      <c r="E100" s="323">
        <v>0.68965517241379315</v>
      </c>
      <c r="F100" s="323">
        <v>0.68965517241379315</v>
      </c>
      <c r="G100" s="323">
        <v>0.7142857142857143</v>
      </c>
      <c r="H100" s="323">
        <v>0.5714285714285714</v>
      </c>
      <c r="I100" s="323">
        <v>0.7857142857142857</v>
      </c>
      <c r="J100" s="323">
        <v>0.6428571428571429</v>
      </c>
      <c r="K100" s="323">
        <v>0.62962962962962965</v>
      </c>
      <c r="L100" s="323">
        <v>0.77777777777777779</v>
      </c>
      <c r="M100" s="323">
        <v>0.8214285714285714</v>
      </c>
      <c r="N100" s="323">
        <v>0.8</v>
      </c>
      <c r="O100" s="323">
        <v>0.92307692307692313</v>
      </c>
      <c r="P100" s="324">
        <v>0.77777777777777779</v>
      </c>
      <c r="Q100" s="357">
        <v>0.73555987660305644</v>
      </c>
      <c r="R100" s="358"/>
    </row>
    <row r="101" spans="1:18" s="248" customFormat="1" ht="33" customHeight="1" thickBot="1" x14ac:dyDescent="0.35">
      <c r="A101" s="368">
        <v>13269</v>
      </c>
      <c r="B101" s="369" t="s">
        <v>94</v>
      </c>
      <c r="C101" s="370">
        <v>46378</v>
      </c>
      <c r="D101" s="335">
        <v>0.8</v>
      </c>
      <c r="E101" s="335">
        <v>1</v>
      </c>
      <c r="F101" s="335">
        <v>1</v>
      </c>
      <c r="G101" s="335">
        <v>1</v>
      </c>
      <c r="H101" s="335">
        <v>1</v>
      </c>
      <c r="I101" s="335">
        <v>1</v>
      </c>
      <c r="J101" s="335">
        <v>1</v>
      </c>
      <c r="K101" s="335">
        <v>1</v>
      </c>
      <c r="L101" s="335">
        <v>1</v>
      </c>
      <c r="M101" s="335">
        <v>1</v>
      </c>
      <c r="N101" s="335">
        <v>1</v>
      </c>
      <c r="O101" s="335">
        <v>1</v>
      </c>
      <c r="P101" s="336">
        <v>1</v>
      </c>
      <c r="Q101" s="357">
        <v>0.98447261866349201</v>
      </c>
      <c r="R101" s="358"/>
    </row>
    <row r="102" spans="1:18" s="248" customFormat="1" ht="33" customHeight="1" x14ac:dyDescent="0.3">
      <c r="A102" s="354">
        <v>13561</v>
      </c>
      <c r="B102" s="355" t="s">
        <v>347</v>
      </c>
      <c r="C102" s="356">
        <v>46378</v>
      </c>
      <c r="D102" s="311">
        <v>0.66489361702127658</v>
      </c>
      <c r="E102" s="311">
        <v>0.72677595628415304</v>
      </c>
      <c r="F102" s="311">
        <v>0.6203208556149733</v>
      </c>
      <c r="G102" s="311">
        <v>0.65934065934065933</v>
      </c>
      <c r="H102" s="311">
        <v>0.66850828729281764</v>
      </c>
      <c r="I102" s="311">
        <v>0.67724867724867721</v>
      </c>
      <c r="J102" s="311">
        <v>0.65027322404371579</v>
      </c>
      <c r="K102" s="311">
        <v>0.68361581920903958</v>
      </c>
      <c r="L102" s="311">
        <v>0.7055555555555556</v>
      </c>
      <c r="M102" s="311">
        <v>0.77647058823529413</v>
      </c>
      <c r="N102" s="311">
        <v>0.70440251572327039</v>
      </c>
      <c r="O102" s="311">
        <v>0.8202247191011236</v>
      </c>
      <c r="P102" s="312">
        <v>0.69230769230769229</v>
      </c>
      <c r="Q102" s="357">
        <v>0.6959530798042185</v>
      </c>
      <c r="R102" s="358"/>
    </row>
    <row r="103" spans="1:18" s="248" customFormat="1" ht="33" customHeight="1" x14ac:dyDescent="0.3">
      <c r="A103" s="359">
        <v>13011</v>
      </c>
      <c r="B103" s="360" t="s">
        <v>348</v>
      </c>
      <c r="C103" s="361">
        <v>46378</v>
      </c>
      <c r="D103" s="318">
        <v>0.73333333333333328</v>
      </c>
      <c r="E103" s="318">
        <v>0.6428571428571429</v>
      </c>
      <c r="F103" s="318">
        <v>0.46666666666666667</v>
      </c>
      <c r="G103" s="318">
        <v>1</v>
      </c>
      <c r="H103" s="318">
        <v>0.5</v>
      </c>
      <c r="I103" s="318">
        <v>0.8</v>
      </c>
      <c r="J103" s="318">
        <v>0.66666666666666663</v>
      </c>
      <c r="K103" s="318">
        <v>0.58333333333333337</v>
      </c>
      <c r="L103" s="318">
        <v>0.73333333333333328</v>
      </c>
      <c r="M103" s="318">
        <v>1</v>
      </c>
      <c r="N103" s="318">
        <v>0.44444444444444442</v>
      </c>
      <c r="O103" s="318">
        <v>1</v>
      </c>
      <c r="P103" s="319">
        <v>0.9</v>
      </c>
      <c r="Q103" s="357">
        <v>0.73106650627988046</v>
      </c>
      <c r="R103" s="358"/>
    </row>
    <row r="104" spans="1:18" s="248" customFormat="1" ht="33" customHeight="1" x14ac:dyDescent="0.3">
      <c r="A104" s="359">
        <v>13012</v>
      </c>
      <c r="B104" s="360" t="s">
        <v>349</v>
      </c>
      <c r="C104" s="361">
        <v>46378</v>
      </c>
      <c r="D104" s="318">
        <v>0.65822784810126578</v>
      </c>
      <c r="E104" s="318">
        <v>0.70512820512820518</v>
      </c>
      <c r="F104" s="318">
        <v>0.55696202531645567</v>
      </c>
      <c r="G104" s="318">
        <v>0.625</v>
      </c>
      <c r="H104" s="318">
        <v>0.66233766233766234</v>
      </c>
      <c r="I104" s="318">
        <v>0.57499999999999996</v>
      </c>
      <c r="J104" s="318">
        <v>0.6875</v>
      </c>
      <c r="K104" s="318">
        <v>0.72727272727272729</v>
      </c>
      <c r="L104" s="318">
        <v>0.6875</v>
      </c>
      <c r="M104" s="318">
        <v>0.81578947368421051</v>
      </c>
      <c r="N104" s="318">
        <v>0.69863013698630139</v>
      </c>
      <c r="O104" s="318">
        <v>0.79746835443037978</v>
      </c>
      <c r="P104" s="319">
        <v>0.64</v>
      </c>
      <c r="Q104" s="357">
        <v>0.67958445744273066</v>
      </c>
      <c r="R104" s="358"/>
    </row>
    <row r="105" spans="1:18" s="248" customFormat="1" ht="33" customHeight="1" x14ac:dyDescent="0.3">
      <c r="A105" s="359">
        <v>13013</v>
      </c>
      <c r="B105" s="360" t="s">
        <v>350</v>
      </c>
      <c r="C105" s="361">
        <v>46378</v>
      </c>
      <c r="D105" s="318">
        <v>0.65957446808510634</v>
      </c>
      <c r="E105" s="318">
        <v>0.75824175824175821</v>
      </c>
      <c r="F105" s="318">
        <v>0.69892473118279574</v>
      </c>
      <c r="G105" s="318">
        <v>0.63636363636363635</v>
      </c>
      <c r="H105" s="318">
        <v>0.69565217391304346</v>
      </c>
      <c r="I105" s="318">
        <v>0.74468085106382975</v>
      </c>
      <c r="J105" s="318">
        <v>0.61538461538461542</v>
      </c>
      <c r="K105" s="318">
        <v>0.65909090909090906</v>
      </c>
      <c r="L105" s="318">
        <v>0.71764705882352942</v>
      </c>
      <c r="M105" s="318">
        <v>0.70731707317073167</v>
      </c>
      <c r="N105" s="318">
        <v>0.74025974025974028</v>
      </c>
      <c r="O105" s="318">
        <v>0.81609195402298851</v>
      </c>
      <c r="P105" s="319">
        <v>0.7142857142857143</v>
      </c>
      <c r="Q105" s="357">
        <v>0.70431175311609284</v>
      </c>
      <c r="R105" s="358"/>
    </row>
    <row r="106" spans="1:18" s="248" customFormat="1" ht="33" customHeight="1" x14ac:dyDescent="0.3">
      <c r="A106" s="359">
        <v>13578</v>
      </c>
      <c r="B106" s="360" t="s">
        <v>351</v>
      </c>
      <c r="C106" s="361">
        <v>46378</v>
      </c>
      <c r="D106" s="318">
        <v>0.7142857142857143</v>
      </c>
      <c r="E106" s="318">
        <v>0.92307692307692313</v>
      </c>
      <c r="F106" s="318">
        <v>0.9285714285714286</v>
      </c>
      <c r="G106" s="318">
        <v>1</v>
      </c>
      <c r="H106" s="318">
        <v>1</v>
      </c>
      <c r="I106" s="318">
        <v>1</v>
      </c>
      <c r="J106" s="318">
        <v>0.8571428571428571</v>
      </c>
      <c r="K106" s="318">
        <v>0.8571428571428571</v>
      </c>
      <c r="L106" s="318">
        <v>1</v>
      </c>
      <c r="M106" s="318">
        <v>1</v>
      </c>
      <c r="N106" s="318">
        <v>0.8571428571428571</v>
      </c>
      <c r="O106" s="318">
        <v>1</v>
      </c>
      <c r="P106" s="319">
        <v>0.9285714285714286</v>
      </c>
      <c r="Q106" s="357">
        <v>0.92895725306888655</v>
      </c>
      <c r="R106" s="358"/>
    </row>
    <row r="107" spans="1:18" s="248" customFormat="1" ht="33" customHeight="1" x14ac:dyDescent="0.3">
      <c r="A107" s="359">
        <v>13017</v>
      </c>
      <c r="B107" s="360" t="s">
        <v>352</v>
      </c>
      <c r="C107" s="361">
        <v>46378</v>
      </c>
      <c r="D107" s="318">
        <v>0.7</v>
      </c>
      <c r="E107" s="318">
        <v>0.72222222222222221</v>
      </c>
      <c r="F107" s="318">
        <v>0.65</v>
      </c>
      <c r="G107" s="318">
        <v>0.5</v>
      </c>
      <c r="H107" s="318">
        <v>0.75</v>
      </c>
      <c r="I107" s="318">
        <v>0.65</v>
      </c>
      <c r="J107" s="318">
        <v>0.75</v>
      </c>
      <c r="K107" s="318">
        <v>0.85</v>
      </c>
      <c r="L107" s="318">
        <v>0.8</v>
      </c>
      <c r="M107" s="318">
        <v>0.8</v>
      </c>
      <c r="N107" s="318">
        <v>0.63157894736842102</v>
      </c>
      <c r="O107" s="318">
        <v>0.9</v>
      </c>
      <c r="P107" s="319">
        <v>0.75</v>
      </c>
      <c r="Q107" s="357">
        <v>0.72790756397978051</v>
      </c>
      <c r="R107" s="358"/>
    </row>
    <row r="108" spans="1:18" s="248" customFormat="1" ht="33" customHeight="1" x14ac:dyDescent="0.3">
      <c r="A108" s="359">
        <v>12819</v>
      </c>
      <c r="B108" s="360" t="s">
        <v>353</v>
      </c>
      <c r="C108" s="361">
        <v>46378</v>
      </c>
      <c r="D108" s="318">
        <v>0.5</v>
      </c>
      <c r="E108" s="318">
        <v>0.25</v>
      </c>
      <c r="F108" s="318">
        <v>0.375</v>
      </c>
      <c r="G108" s="318">
        <v>0.25</v>
      </c>
      <c r="H108" s="318">
        <v>0.375</v>
      </c>
      <c r="I108" s="318">
        <v>0.375</v>
      </c>
      <c r="J108" s="318">
        <v>0.375</v>
      </c>
      <c r="K108" s="318">
        <v>0.5</v>
      </c>
      <c r="L108" s="318">
        <v>0.375</v>
      </c>
      <c r="M108" s="318">
        <v>0.5</v>
      </c>
      <c r="N108" s="318">
        <v>0.75</v>
      </c>
      <c r="O108" s="318">
        <v>0.5</v>
      </c>
      <c r="P108" s="319">
        <v>0.5</v>
      </c>
      <c r="Q108" s="357">
        <v>0.42896564987033714</v>
      </c>
      <c r="R108" s="358"/>
    </row>
    <row r="109" spans="1:18" s="248" customFormat="1" ht="33" customHeight="1" x14ac:dyDescent="0.3">
      <c r="A109" s="359">
        <v>13579</v>
      </c>
      <c r="B109" s="360" t="s">
        <v>354</v>
      </c>
      <c r="C109" s="361">
        <v>46378</v>
      </c>
      <c r="D109" s="318">
        <v>0.57894736842105265</v>
      </c>
      <c r="E109" s="318">
        <v>0.47368421052631576</v>
      </c>
      <c r="F109" s="318">
        <v>0.2</v>
      </c>
      <c r="G109" s="318">
        <v>0.57894736842105265</v>
      </c>
      <c r="H109" s="318">
        <v>0.55000000000000004</v>
      </c>
      <c r="I109" s="318">
        <v>0.43478260869565216</v>
      </c>
      <c r="J109" s="318">
        <v>0.52941176470588236</v>
      </c>
      <c r="K109" s="318">
        <v>0.52941176470588236</v>
      </c>
      <c r="L109" s="318">
        <v>0.6</v>
      </c>
      <c r="M109" s="318">
        <v>0.76470588235294112</v>
      </c>
      <c r="N109" s="318">
        <v>0.14285714285714285</v>
      </c>
      <c r="O109" s="318">
        <v>0.83333333333333337</v>
      </c>
      <c r="P109" s="319">
        <v>0.6428571428571429</v>
      </c>
      <c r="Q109" s="357">
        <v>0.5319633295766526</v>
      </c>
      <c r="R109" s="358"/>
    </row>
    <row r="110" spans="1:18" s="248" customFormat="1" ht="33" customHeight="1" x14ac:dyDescent="0.3">
      <c r="A110" s="359">
        <v>13110</v>
      </c>
      <c r="B110" s="360" t="s">
        <v>355</v>
      </c>
      <c r="C110" s="361">
        <v>46378</v>
      </c>
      <c r="D110" s="318">
        <v>0.95833333333333337</v>
      </c>
      <c r="E110" s="318">
        <v>0.83333333333333337</v>
      </c>
      <c r="F110" s="318">
        <v>0.79166666666666663</v>
      </c>
      <c r="G110" s="318">
        <v>0.83333333333333337</v>
      </c>
      <c r="H110" s="318">
        <v>0.75</v>
      </c>
      <c r="I110" s="318">
        <v>0.83333333333333337</v>
      </c>
      <c r="J110" s="318">
        <v>0.79166666666666663</v>
      </c>
      <c r="K110" s="318">
        <v>0.8571428571428571</v>
      </c>
      <c r="L110" s="318">
        <v>0.90476190476190477</v>
      </c>
      <c r="M110" s="318">
        <v>0.90476190476190477</v>
      </c>
      <c r="N110" s="318">
        <v>0.90476190476190477</v>
      </c>
      <c r="O110" s="318">
        <v>0.8571428571428571</v>
      </c>
      <c r="P110" s="319">
        <v>0.8571428571428571</v>
      </c>
      <c r="Q110" s="357">
        <v>0.85189610892317735</v>
      </c>
      <c r="R110" s="358"/>
    </row>
    <row r="111" spans="1:18" s="248" customFormat="1" ht="33" customHeight="1" x14ac:dyDescent="0.3">
      <c r="A111" s="359">
        <v>12820</v>
      </c>
      <c r="B111" s="360" t="s">
        <v>356</v>
      </c>
      <c r="C111" s="361">
        <v>46378</v>
      </c>
      <c r="D111" s="318">
        <v>1</v>
      </c>
      <c r="E111" s="318">
        <v>1</v>
      </c>
      <c r="F111" s="318">
        <v>1</v>
      </c>
      <c r="G111" s="318">
        <v>1</v>
      </c>
      <c r="H111" s="318">
        <v>0.9</v>
      </c>
      <c r="I111" s="318">
        <v>1</v>
      </c>
      <c r="J111" s="318">
        <v>0.9</v>
      </c>
      <c r="K111" s="318">
        <v>1</v>
      </c>
      <c r="L111" s="318">
        <v>1</v>
      </c>
      <c r="M111" s="318">
        <v>1</v>
      </c>
      <c r="N111" s="318">
        <v>1</v>
      </c>
      <c r="O111" s="318">
        <v>1</v>
      </c>
      <c r="P111" s="319">
        <v>1</v>
      </c>
      <c r="Q111" s="357">
        <v>0.98418307413210615</v>
      </c>
      <c r="R111" s="358"/>
    </row>
    <row r="112" spans="1:18" s="248" customFormat="1" ht="33" customHeight="1" x14ac:dyDescent="0.3">
      <c r="A112" s="359">
        <v>13580</v>
      </c>
      <c r="B112" s="360" t="s">
        <v>357</v>
      </c>
      <c r="C112" s="361">
        <v>46378</v>
      </c>
      <c r="D112" s="318">
        <v>0.52702702702702697</v>
      </c>
      <c r="E112" s="318">
        <v>0.72222222222222221</v>
      </c>
      <c r="F112" s="318">
        <v>0.58904109589041098</v>
      </c>
      <c r="G112" s="318">
        <v>0.55714285714285716</v>
      </c>
      <c r="H112" s="318">
        <v>0.56338028169014087</v>
      </c>
      <c r="I112" s="318">
        <v>0.59154929577464788</v>
      </c>
      <c r="J112" s="318">
        <v>0.55555555555555558</v>
      </c>
      <c r="K112" s="318">
        <v>0.55072463768115942</v>
      </c>
      <c r="L112" s="318">
        <v>0.55714285714285716</v>
      </c>
      <c r="M112" s="318">
        <v>0.70769230769230773</v>
      </c>
      <c r="N112" s="318">
        <v>0.65079365079365081</v>
      </c>
      <c r="O112" s="318">
        <v>0.77142857142857146</v>
      </c>
      <c r="P112" s="319">
        <v>0.56716417910447758</v>
      </c>
      <c r="Q112" s="357">
        <v>0.60736504251869483</v>
      </c>
      <c r="R112" s="358"/>
    </row>
    <row r="113" spans="1:18" s="248" customFormat="1" ht="33" customHeight="1" x14ac:dyDescent="0.3">
      <c r="A113" s="359">
        <v>12821</v>
      </c>
      <c r="B113" s="360" t="s">
        <v>358</v>
      </c>
      <c r="C113" s="361">
        <v>46378</v>
      </c>
      <c r="D113" s="318">
        <v>0.84615384615384615</v>
      </c>
      <c r="E113" s="318">
        <v>0.92307692307692313</v>
      </c>
      <c r="F113" s="318">
        <v>0.66666666666666663</v>
      </c>
      <c r="G113" s="318">
        <v>1</v>
      </c>
      <c r="H113" s="318">
        <v>1</v>
      </c>
      <c r="I113" s="318">
        <v>1</v>
      </c>
      <c r="J113" s="318">
        <v>0.75</v>
      </c>
      <c r="K113" s="318">
        <v>0.84615384615384615</v>
      </c>
      <c r="L113" s="318">
        <v>1</v>
      </c>
      <c r="M113" s="318">
        <v>0.81818181818181823</v>
      </c>
      <c r="N113" s="318">
        <v>1</v>
      </c>
      <c r="O113" s="318">
        <v>0.91666666666666663</v>
      </c>
      <c r="P113" s="319">
        <v>0.83333333333333337</v>
      </c>
      <c r="Q113" s="357">
        <v>0.8935444177661781</v>
      </c>
      <c r="R113" s="358"/>
    </row>
    <row r="114" spans="1:18" s="248" customFormat="1" ht="33" customHeight="1" thickBot="1" x14ac:dyDescent="0.35">
      <c r="A114" s="362">
        <v>12822</v>
      </c>
      <c r="B114" s="363" t="s">
        <v>359</v>
      </c>
      <c r="C114" s="364">
        <v>46378</v>
      </c>
      <c r="D114" s="323">
        <v>0.5</v>
      </c>
      <c r="E114" s="323">
        <v>0.5</v>
      </c>
      <c r="F114" s="323">
        <v>0.5</v>
      </c>
      <c r="G114" s="323">
        <v>0.5</v>
      </c>
      <c r="H114" s="323">
        <v>0</v>
      </c>
      <c r="I114" s="323">
        <v>0.5</v>
      </c>
      <c r="J114" s="323">
        <v>0.5</v>
      </c>
      <c r="K114" s="323">
        <v>0.5</v>
      </c>
      <c r="L114" s="323">
        <v>0.5</v>
      </c>
      <c r="M114" s="323">
        <v>0.5</v>
      </c>
      <c r="N114" s="323"/>
      <c r="O114" s="323">
        <v>0.5</v>
      </c>
      <c r="P114" s="324">
        <v>0.25</v>
      </c>
      <c r="Q114" s="357">
        <v>0.43524838500511076</v>
      </c>
      <c r="R114" s="358"/>
    </row>
    <row r="115" spans="1:18" s="248" customFormat="1" ht="33" customHeight="1" x14ac:dyDescent="0.3">
      <c r="A115" s="354">
        <v>12838</v>
      </c>
      <c r="B115" s="355" t="s">
        <v>360</v>
      </c>
      <c r="C115" s="356">
        <v>46378</v>
      </c>
      <c r="D115" s="311">
        <v>0.69117647058823528</v>
      </c>
      <c r="E115" s="311">
        <v>0.72727272727272729</v>
      </c>
      <c r="F115" s="311">
        <v>0.58208955223880599</v>
      </c>
      <c r="G115" s="311">
        <v>0.64615384615384619</v>
      </c>
      <c r="H115" s="311">
        <v>0.64615384615384619</v>
      </c>
      <c r="I115" s="311">
        <v>0.61764705882352944</v>
      </c>
      <c r="J115" s="311">
        <v>0.62121212121212122</v>
      </c>
      <c r="K115" s="311">
        <v>0.66666666666666663</v>
      </c>
      <c r="L115" s="311">
        <v>0.70769230769230773</v>
      </c>
      <c r="M115" s="311">
        <v>0.83333333333333337</v>
      </c>
      <c r="N115" s="311">
        <v>0.6785714285714286</v>
      </c>
      <c r="O115" s="311">
        <v>0.84375</v>
      </c>
      <c r="P115" s="312">
        <v>0.74576271186440679</v>
      </c>
      <c r="Q115" s="357">
        <v>0.69307878076291218</v>
      </c>
      <c r="R115" s="358"/>
    </row>
    <row r="116" spans="1:18" s="248" customFormat="1" ht="33" customHeight="1" x14ac:dyDescent="0.3">
      <c r="A116" s="359">
        <v>12811</v>
      </c>
      <c r="B116" s="360" t="s">
        <v>361</v>
      </c>
      <c r="C116" s="361">
        <v>46378</v>
      </c>
      <c r="D116" s="318">
        <v>0.6</v>
      </c>
      <c r="E116" s="318">
        <v>0.6</v>
      </c>
      <c r="F116" s="318">
        <v>0.6</v>
      </c>
      <c r="G116" s="318">
        <v>1</v>
      </c>
      <c r="H116" s="318">
        <v>0.75</v>
      </c>
      <c r="I116" s="318">
        <v>0.8</v>
      </c>
      <c r="J116" s="318">
        <v>0.75</v>
      </c>
      <c r="K116" s="318">
        <v>0.5</v>
      </c>
      <c r="L116" s="318">
        <v>0.8</v>
      </c>
      <c r="M116" s="318">
        <v>1</v>
      </c>
      <c r="N116" s="318">
        <v>0.33333333333333331</v>
      </c>
      <c r="O116" s="318">
        <v>1</v>
      </c>
      <c r="P116" s="319">
        <v>1</v>
      </c>
      <c r="Q116" s="357">
        <v>0.75266596184805479</v>
      </c>
      <c r="R116" s="358"/>
    </row>
    <row r="117" spans="1:18" s="248" customFormat="1" ht="33" customHeight="1" x14ac:dyDescent="0.3">
      <c r="A117" s="359">
        <v>12860</v>
      </c>
      <c r="B117" s="360" t="s">
        <v>362</v>
      </c>
      <c r="C117" s="361">
        <v>46378</v>
      </c>
      <c r="D117" s="318">
        <v>0.7142857142857143</v>
      </c>
      <c r="E117" s="318">
        <v>0.75</v>
      </c>
      <c r="F117" s="318">
        <v>0.4642857142857143</v>
      </c>
      <c r="G117" s="318">
        <v>0.6071428571428571</v>
      </c>
      <c r="H117" s="318">
        <v>0.62962962962962965</v>
      </c>
      <c r="I117" s="318">
        <v>0.5</v>
      </c>
      <c r="J117" s="318">
        <v>0.6785714285714286</v>
      </c>
      <c r="K117" s="318">
        <v>0.70370370370370372</v>
      </c>
      <c r="L117" s="318">
        <v>0.6428571428571429</v>
      </c>
      <c r="M117" s="318">
        <v>0.88461538461538458</v>
      </c>
      <c r="N117" s="318">
        <v>0.68</v>
      </c>
      <c r="O117" s="318">
        <v>0.88888888888888884</v>
      </c>
      <c r="P117" s="319">
        <v>0.66666666666666663</v>
      </c>
      <c r="Q117" s="357">
        <v>0.67775294870927894</v>
      </c>
      <c r="R117" s="358"/>
    </row>
    <row r="118" spans="1:18" s="248" customFormat="1" ht="33" customHeight="1" x14ac:dyDescent="0.3">
      <c r="A118" s="359">
        <v>12861</v>
      </c>
      <c r="B118" s="360" t="s">
        <v>363</v>
      </c>
      <c r="C118" s="361">
        <v>46378</v>
      </c>
      <c r="D118" s="318">
        <v>0.68571428571428572</v>
      </c>
      <c r="E118" s="318">
        <v>0.72727272727272729</v>
      </c>
      <c r="F118" s="318">
        <v>0.67647058823529416</v>
      </c>
      <c r="G118" s="318">
        <v>0.625</v>
      </c>
      <c r="H118" s="318">
        <v>0.6470588235294118</v>
      </c>
      <c r="I118" s="318">
        <v>0.68571428571428572</v>
      </c>
      <c r="J118" s="318">
        <v>0.55882352941176472</v>
      </c>
      <c r="K118" s="318">
        <v>0.65625</v>
      </c>
      <c r="L118" s="318">
        <v>0.75</v>
      </c>
      <c r="M118" s="318">
        <v>0.76666666666666672</v>
      </c>
      <c r="N118" s="318">
        <v>0.7142857142857143</v>
      </c>
      <c r="O118" s="318">
        <v>0.78787878787878785</v>
      </c>
      <c r="P118" s="319">
        <v>0.77419354838709675</v>
      </c>
      <c r="Q118" s="357">
        <v>0.69647468033472082</v>
      </c>
      <c r="R118" s="358"/>
    </row>
    <row r="119" spans="1:18" s="248" customFormat="1" ht="33" customHeight="1" x14ac:dyDescent="0.3">
      <c r="A119" s="359">
        <v>12865</v>
      </c>
      <c r="B119" s="360" t="s">
        <v>364</v>
      </c>
      <c r="C119" s="361">
        <v>46378</v>
      </c>
      <c r="D119" s="318">
        <v>0.875</v>
      </c>
      <c r="E119" s="318">
        <v>0.7142857142857143</v>
      </c>
      <c r="F119" s="318">
        <v>0.75</v>
      </c>
      <c r="G119" s="318">
        <v>0.625</v>
      </c>
      <c r="H119" s="318">
        <v>0.75</v>
      </c>
      <c r="I119" s="318">
        <v>0.75</v>
      </c>
      <c r="J119" s="318">
        <v>0.75</v>
      </c>
      <c r="K119" s="318">
        <v>1</v>
      </c>
      <c r="L119" s="318">
        <v>0.875</v>
      </c>
      <c r="M119" s="318">
        <v>1</v>
      </c>
      <c r="N119" s="318">
        <v>0.7142857142857143</v>
      </c>
      <c r="O119" s="318">
        <v>1</v>
      </c>
      <c r="P119" s="319">
        <v>1</v>
      </c>
      <c r="Q119" s="357">
        <v>0.83157389612744192</v>
      </c>
      <c r="R119" s="358"/>
    </row>
    <row r="120" spans="1:18" s="248" customFormat="1" ht="33" customHeight="1" x14ac:dyDescent="0.3">
      <c r="A120" s="359">
        <v>12863</v>
      </c>
      <c r="B120" s="360" t="s">
        <v>365</v>
      </c>
      <c r="C120" s="361">
        <v>46378</v>
      </c>
      <c r="D120" s="318">
        <v>0.7142857142857143</v>
      </c>
      <c r="E120" s="318">
        <v>0.7142857142857143</v>
      </c>
      <c r="F120" s="318">
        <v>0.2857142857142857</v>
      </c>
      <c r="G120" s="318">
        <v>0.5714285714285714</v>
      </c>
      <c r="H120" s="318">
        <v>0.7142857142857143</v>
      </c>
      <c r="I120" s="318">
        <v>0.375</v>
      </c>
      <c r="J120" s="318">
        <v>0.5</v>
      </c>
      <c r="K120" s="318">
        <v>0.5</v>
      </c>
      <c r="L120" s="318">
        <v>0.7142857142857143</v>
      </c>
      <c r="M120" s="318">
        <v>0.83333333333333337</v>
      </c>
      <c r="N120" s="318">
        <v>0.2</v>
      </c>
      <c r="O120" s="318">
        <v>0.8571428571428571</v>
      </c>
      <c r="P120" s="319">
        <v>0.8</v>
      </c>
      <c r="Q120" s="357">
        <v>0.60432190057646684</v>
      </c>
      <c r="R120" s="358"/>
    </row>
    <row r="121" spans="1:18" s="248" customFormat="1" ht="33" customHeight="1" x14ac:dyDescent="0.3">
      <c r="A121" s="359">
        <v>12862</v>
      </c>
      <c r="B121" s="360" t="s">
        <v>366</v>
      </c>
      <c r="C121" s="361">
        <v>46378</v>
      </c>
      <c r="D121" s="318">
        <v>1</v>
      </c>
      <c r="E121" s="318">
        <v>0.875</v>
      </c>
      <c r="F121" s="318">
        <v>0.875</v>
      </c>
      <c r="G121" s="318">
        <v>0.875</v>
      </c>
      <c r="H121" s="318">
        <v>0.875</v>
      </c>
      <c r="I121" s="318">
        <v>0.875</v>
      </c>
      <c r="J121" s="318">
        <v>0.875</v>
      </c>
      <c r="K121" s="318">
        <v>0.8571428571428571</v>
      </c>
      <c r="L121" s="318">
        <v>1</v>
      </c>
      <c r="M121" s="318">
        <v>1</v>
      </c>
      <c r="N121" s="318">
        <v>0.8571428571428571</v>
      </c>
      <c r="O121" s="318">
        <v>0.8571428571428571</v>
      </c>
      <c r="P121" s="319">
        <v>0.8571428571428571</v>
      </c>
      <c r="Q121" s="357">
        <v>0.8993536799647559</v>
      </c>
      <c r="R121" s="358"/>
    </row>
    <row r="122" spans="1:18" s="248" customFormat="1" ht="33" customHeight="1" thickBot="1" x14ac:dyDescent="0.35">
      <c r="A122" s="362">
        <v>12864</v>
      </c>
      <c r="B122" s="363" t="s">
        <v>367</v>
      </c>
      <c r="C122" s="364">
        <v>46378</v>
      </c>
      <c r="D122" s="323">
        <v>0.5</v>
      </c>
      <c r="E122" s="323">
        <v>0.66666666666666663</v>
      </c>
      <c r="F122" s="323">
        <v>0.44444444444444442</v>
      </c>
      <c r="G122" s="323">
        <v>0.5</v>
      </c>
      <c r="H122" s="323">
        <v>0.48148148148148145</v>
      </c>
      <c r="I122" s="323">
        <v>0.44444444444444442</v>
      </c>
      <c r="J122" s="323">
        <v>0.51851851851851849</v>
      </c>
      <c r="K122" s="323">
        <v>0.5</v>
      </c>
      <c r="L122" s="323">
        <v>0.51851851851851849</v>
      </c>
      <c r="M122" s="323">
        <v>0.70833333333333337</v>
      </c>
      <c r="N122" s="323">
        <v>0.56521739130434778</v>
      </c>
      <c r="O122" s="323">
        <v>0.76923076923076927</v>
      </c>
      <c r="P122" s="324">
        <v>0.54166666666666663</v>
      </c>
      <c r="Q122" s="357">
        <v>0.54999987713048759</v>
      </c>
      <c r="R122" s="358"/>
    </row>
    <row r="123" spans="1:18" s="248" customFormat="1" ht="33" customHeight="1" x14ac:dyDescent="0.3">
      <c r="A123" s="354">
        <v>12839</v>
      </c>
      <c r="B123" s="355" t="s">
        <v>368</v>
      </c>
      <c r="C123" s="356">
        <v>46378</v>
      </c>
      <c r="D123" s="311">
        <v>0.66666666666666663</v>
      </c>
      <c r="E123" s="311">
        <v>0.6964285714285714</v>
      </c>
      <c r="F123" s="311">
        <v>0.63157894736842102</v>
      </c>
      <c r="G123" s="311">
        <v>0.6607142857142857</v>
      </c>
      <c r="H123" s="311">
        <v>0.69090909090909092</v>
      </c>
      <c r="I123" s="311">
        <v>0.68965517241379315</v>
      </c>
      <c r="J123" s="311">
        <v>0.65454545454545454</v>
      </c>
      <c r="K123" s="311">
        <v>0.66666666666666663</v>
      </c>
      <c r="L123" s="311">
        <v>0.69090909090909092</v>
      </c>
      <c r="M123" s="311">
        <v>0.75</v>
      </c>
      <c r="N123" s="311">
        <v>0.7142857142857143</v>
      </c>
      <c r="O123" s="311">
        <v>0.77777777777777779</v>
      </c>
      <c r="P123" s="312">
        <v>0.660377358490566</v>
      </c>
      <c r="Q123" s="357">
        <v>0.68816138320296472</v>
      </c>
      <c r="R123" s="358"/>
    </row>
    <row r="124" spans="1:18" s="248" customFormat="1" ht="33" customHeight="1" x14ac:dyDescent="0.3">
      <c r="A124" s="359">
        <v>12812</v>
      </c>
      <c r="B124" s="360" t="s">
        <v>369</v>
      </c>
      <c r="C124" s="361">
        <v>46378</v>
      </c>
      <c r="D124" s="318">
        <v>0.8</v>
      </c>
      <c r="E124" s="318">
        <v>0.6</v>
      </c>
      <c r="F124" s="318">
        <v>0.4</v>
      </c>
      <c r="G124" s="318">
        <v>1</v>
      </c>
      <c r="H124" s="318">
        <v>0.5</v>
      </c>
      <c r="I124" s="318">
        <v>0.8</v>
      </c>
      <c r="J124" s="318">
        <v>0.5</v>
      </c>
      <c r="K124" s="318">
        <v>0.75</v>
      </c>
      <c r="L124" s="318">
        <v>0.8</v>
      </c>
      <c r="M124" s="318">
        <v>1</v>
      </c>
      <c r="N124" s="318">
        <v>0.33333333333333331</v>
      </c>
      <c r="O124" s="318">
        <v>1</v>
      </c>
      <c r="P124" s="319">
        <v>0.66666666666666663</v>
      </c>
      <c r="Q124" s="357">
        <v>0.70688312984802193</v>
      </c>
      <c r="R124" s="358"/>
    </row>
    <row r="125" spans="1:18" s="248" customFormat="1" ht="33" customHeight="1" x14ac:dyDescent="0.3">
      <c r="A125" s="359">
        <v>12867</v>
      </c>
      <c r="B125" s="360" t="s">
        <v>370</v>
      </c>
      <c r="C125" s="361">
        <v>46378</v>
      </c>
      <c r="D125" s="318">
        <v>0.66666666666666663</v>
      </c>
      <c r="E125" s="318">
        <v>0.66666666666666663</v>
      </c>
      <c r="F125" s="318">
        <v>0.58333333333333337</v>
      </c>
      <c r="G125" s="318">
        <v>0.56000000000000005</v>
      </c>
      <c r="H125" s="318">
        <v>0.66666666666666663</v>
      </c>
      <c r="I125" s="318">
        <v>0.6</v>
      </c>
      <c r="J125" s="318">
        <v>0.68</v>
      </c>
      <c r="K125" s="318">
        <v>0.70833333333333337</v>
      </c>
      <c r="L125" s="318">
        <v>0.68</v>
      </c>
      <c r="M125" s="318">
        <v>0.79166666666666663</v>
      </c>
      <c r="N125" s="318">
        <v>0.73913043478260865</v>
      </c>
      <c r="O125" s="318">
        <v>0.72</v>
      </c>
      <c r="P125" s="319">
        <v>0.64</v>
      </c>
      <c r="Q125" s="357">
        <v>0.66903901045280079</v>
      </c>
      <c r="R125" s="358"/>
    </row>
    <row r="126" spans="1:18" s="248" customFormat="1" ht="33" customHeight="1" x14ac:dyDescent="0.3">
      <c r="A126" s="359">
        <v>12868</v>
      </c>
      <c r="B126" s="360" t="s">
        <v>371</v>
      </c>
      <c r="C126" s="361">
        <v>46378</v>
      </c>
      <c r="D126" s="318">
        <v>0.6428571428571429</v>
      </c>
      <c r="E126" s="318">
        <v>0.7407407407407407</v>
      </c>
      <c r="F126" s="318">
        <v>0.7142857142857143</v>
      </c>
      <c r="G126" s="318">
        <v>0.69230769230769229</v>
      </c>
      <c r="H126" s="318">
        <v>0.7407407407407407</v>
      </c>
      <c r="I126" s="318">
        <v>0.75</v>
      </c>
      <c r="J126" s="318">
        <v>0.65384615384615385</v>
      </c>
      <c r="K126" s="318">
        <v>0.61538461538461542</v>
      </c>
      <c r="L126" s="318">
        <v>0.68</v>
      </c>
      <c r="M126" s="318">
        <v>0.66666666666666663</v>
      </c>
      <c r="N126" s="318">
        <v>0.73913043478260865</v>
      </c>
      <c r="O126" s="318">
        <v>0.8</v>
      </c>
      <c r="P126" s="319">
        <v>0.68</v>
      </c>
      <c r="Q126" s="357">
        <v>0.70042986583285338</v>
      </c>
      <c r="R126" s="358"/>
    </row>
    <row r="127" spans="1:18" s="248" customFormat="1" ht="33" customHeight="1" x14ac:dyDescent="0.3">
      <c r="A127" s="359">
        <v>12870</v>
      </c>
      <c r="B127" s="360" t="s">
        <v>372</v>
      </c>
      <c r="C127" s="361">
        <v>46378</v>
      </c>
      <c r="D127" s="318">
        <v>0.66666666666666663</v>
      </c>
      <c r="E127" s="318">
        <v>0.42857142857142855</v>
      </c>
      <c r="F127" s="318">
        <v>0.2857142857142857</v>
      </c>
      <c r="G127" s="318">
        <v>0.5714285714285714</v>
      </c>
      <c r="H127" s="318">
        <v>0.5714285714285714</v>
      </c>
      <c r="I127" s="318">
        <v>0.5</v>
      </c>
      <c r="J127" s="318">
        <v>0.66666666666666663</v>
      </c>
      <c r="K127" s="318">
        <v>0.66666666666666663</v>
      </c>
      <c r="L127" s="318">
        <v>0.5714285714285714</v>
      </c>
      <c r="M127" s="318">
        <v>0.83333333333333337</v>
      </c>
      <c r="N127" s="318">
        <v>0.2</v>
      </c>
      <c r="O127" s="318">
        <v>0.83333333333333337</v>
      </c>
      <c r="P127" s="319">
        <v>0.6</v>
      </c>
      <c r="Q127" s="357">
        <v>0.57216027606575137</v>
      </c>
      <c r="R127" s="358"/>
    </row>
    <row r="128" spans="1:18" s="248" customFormat="1" ht="33" customHeight="1" x14ac:dyDescent="0.3">
      <c r="A128" s="359">
        <v>12869</v>
      </c>
      <c r="B128" s="360" t="s">
        <v>373</v>
      </c>
      <c r="C128" s="361">
        <v>46378</v>
      </c>
      <c r="D128" s="318">
        <v>0.875</v>
      </c>
      <c r="E128" s="318">
        <v>0.875</v>
      </c>
      <c r="F128" s="318">
        <v>0.75</v>
      </c>
      <c r="G128" s="318">
        <v>0.875</v>
      </c>
      <c r="H128" s="318">
        <v>0.75</v>
      </c>
      <c r="I128" s="318">
        <v>0.875</v>
      </c>
      <c r="J128" s="318">
        <v>0.75</v>
      </c>
      <c r="K128" s="318">
        <v>0.8571428571428571</v>
      </c>
      <c r="L128" s="318">
        <v>0.8571428571428571</v>
      </c>
      <c r="M128" s="318">
        <v>0.8571428571428571</v>
      </c>
      <c r="N128" s="318">
        <v>0.8571428571428571</v>
      </c>
      <c r="O128" s="318">
        <v>0.8571428571428571</v>
      </c>
      <c r="P128" s="319">
        <v>0.8571428571428571</v>
      </c>
      <c r="Q128" s="357">
        <v>0.83828784873779061</v>
      </c>
      <c r="R128" s="358"/>
    </row>
    <row r="129" spans="1:18" s="248" customFormat="1" ht="33" customHeight="1" thickBot="1" x14ac:dyDescent="0.35">
      <c r="A129" s="362">
        <v>12871</v>
      </c>
      <c r="B129" s="363" t="s">
        <v>374</v>
      </c>
      <c r="C129" s="364">
        <v>46378</v>
      </c>
      <c r="D129" s="323">
        <v>0.5</v>
      </c>
      <c r="E129" s="323">
        <v>0.66666666666666663</v>
      </c>
      <c r="F129" s="323">
        <v>0.59090909090909094</v>
      </c>
      <c r="G129" s="323">
        <v>0.52380952380952384</v>
      </c>
      <c r="H129" s="323">
        <v>0.5714285714285714</v>
      </c>
      <c r="I129" s="323">
        <v>0.61904761904761907</v>
      </c>
      <c r="J129" s="323">
        <v>0.52380952380952384</v>
      </c>
      <c r="K129" s="323">
        <v>0.55000000000000004</v>
      </c>
      <c r="L129" s="323">
        <v>0.52380952380952384</v>
      </c>
      <c r="M129" s="323">
        <v>0.7</v>
      </c>
      <c r="N129" s="323">
        <v>0.68421052631578949</v>
      </c>
      <c r="O129" s="323">
        <v>0.7142857142857143</v>
      </c>
      <c r="P129" s="324">
        <v>0.5714285714285714</v>
      </c>
      <c r="Q129" s="357">
        <v>0.5938809397891176</v>
      </c>
      <c r="R129" s="358"/>
    </row>
    <row r="130" spans="1:18" s="248" customFormat="1" ht="33" customHeight="1" x14ac:dyDescent="0.3">
      <c r="A130" s="354">
        <v>12840</v>
      </c>
      <c r="B130" s="355" t="s">
        <v>375</v>
      </c>
      <c r="C130" s="356">
        <v>46378</v>
      </c>
      <c r="D130" s="311">
        <v>0.63492063492063489</v>
      </c>
      <c r="E130" s="311">
        <v>0.75409836065573765</v>
      </c>
      <c r="F130" s="311">
        <v>0.65079365079365081</v>
      </c>
      <c r="G130" s="311">
        <v>0.67213114754098358</v>
      </c>
      <c r="H130" s="311">
        <v>0.67213114754098358</v>
      </c>
      <c r="I130" s="311">
        <v>0.73015873015873012</v>
      </c>
      <c r="J130" s="311">
        <v>0.67741935483870963</v>
      </c>
      <c r="K130" s="311">
        <v>0.71666666666666667</v>
      </c>
      <c r="L130" s="311">
        <v>0.71666666666666667</v>
      </c>
      <c r="M130" s="311">
        <v>0.74137931034482762</v>
      </c>
      <c r="N130" s="311">
        <v>0.72222222222222221</v>
      </c>
      <c r="O130" s="311">
        <v>0.83333333333333337</v>
      </c>
      <c r="P130" s="312">
        <v>0.66666666666666663</v>
      </c>
      <c r="Q130" s="357">
        <v>0.70635443079930893</v>
      </c>
      <c r="R130" s="358"/>
    </row>
    <row r="131" spans="1:18" s="248" customFormat="1" ht="33" customHeight="1" x14ac:dyDescent="0.3">
      <c r="A131" s="359">
        <v>12813</v>
      </c>
      <c r="B131" s="360" t="s">
        <v>376</v>
      </c>
      <c r="C131" s="361">
        <v>46378</v>
      </c>
      <c r="D131" s="318">
        <v>0.8</v>
      </c>
      <c r="E131" s="318">
        <v>0.75</v>
      </c>
      <c r="F131" s="318">
        <v>0.4</v>
      </c>
      <c r="G131" s="318">
        <v>1</v>
      </c>
      <c r="H131" s="318">
        <v>0.25</v>
      </c>
      <c r="I131" s="318">
        <v>0.8</v>
      </c>
      <c r="J131" s="318">
        <v>0.75</v>
      </c>
      <c r="K131" s="318">
        <v>0.5</v>
      </c>
      <c r="L131" s="318">
        <v>0.6</v>
      </c>
      <c r="M131" s="318">
        <v>1</v>
      </c>
      <c r="N131" s="318">
        <v>0.66666666666666663</v>
      </c>
      <c r="O131" s="318">
        <v>1</v>
      </c>
      <c r="P131" s="319">
        <v>1</v>
      </c>
      <c r="Q131" s="357">
        <v>0.73270870995377813</v>
      </c>
      <c r="R131" s="358"/>
    </row>
    <row r="132" spans="1:18" s="248" customFormat="1" ht="33" customHeight="1" x14ac:dyDescent="0.3">
      <c r="A132" s="359">
        <v>12873</v>
      </c>
      <c r="B132" s="360" t="s">
        <v>377</v>
      </c>
      <c r="C132" s="361">
        <v>46378</v>
      </c>
      <c r="D132" s="318">
        <v>0.59259259259259256</v>
      </c>
      <c r="E132" s="318">
        <v>0.69230769230769229</v>
      </c>
      <c r="F132" s="318">
        <v>0.62962962962962965</v>
      </c>
      <c r="G132" s="318">
        <v>0.70370370370370372</v>
      </c>
      <c r="H132" s="318">
        <v>0.69230769230769229</v>
      </c>
      <c r="I132" s="318">
        <v>0.62962962962962965</v>
      </c>
      <c r="J132" s="318">
        <v>0.70370370370370372</v>
      </c>
      <c r="K132" s="318">
        <v>0.76923076923076927</v>
      </c>
      <c r="L132" s="318">
        <v>0.7407407407407407</v>
      </c>
      <c r="M132" s="318">
        <v>0.76923076923076927</v>
      </c>
      <c r="N132" s="318">
        <v>0.68</v>
      </c>
      <c r="O132" s="318">
        <v>0.77777777777777779</v>
      </c>
      <c r="P132" s="319">
        <v>0.61538461538461542</v>
      </c>
      <c r="Q132" s="357">
        <v>0.69183911872096526</v>
      </c>
      <c r="R132" s="358"/>
    </row>
    <row r="133" spans="1:18" s="248" customFormat="1" ht="33" customHeight="1" x14ac:dyDescent="0.3">
      <c r="A133" s="359">
        <v>12874</v>
      </c>
      <c r="B133" s="360" t="s">
        <v>378</v>
      </c>
      <c r="C133" s="361">
        <v>46378</v>
      </c>
      <c r="D133" s="318">
        <v>0.64516129032258063</v>
      </c>
      <c r="E133" s="318">
        <v>0.80645161290322576</v>
      </c>
      <c r="F133" s="318">
        <v>0.70967741935483875</v>
      </c>
      <c r="G133" s="318">
        <v>0.6</v>
      </c>
      <c r="H133" s="318">
        <v>0.70967741935483875</v>
      </c>
      <c r="I133" s="318">
        <v>0.80645161290322576</v>
      </c>
      <c r="J133" s="318">
        <v>0.64516129032258063</v>
      </c>
      <c r="K133" s="318">
        <v>0.7</v>
      </c>
      <c r="L133" s="318">
        <v>0.7142857142857143</v>
      </c>
      <c r="M133" s="318">
        <v>0.6785714285714286</v>
      </c>
      <c r="N133" s="318">
        <v>0.76923076923076927</v>
      </c>
      <c r="O133" s="318">
        <v>0.86206896551724133</v>
      </c>
      <c r="P133" s="319">
        <v>0.6785714285714286</v>
      </c>
      <c r="Q133" s="357">
        <v>0.71642214709956209</v>
      </c>
      <c r="R133" s="358"/>
    </row>
    <row r="134" spans="1:18" s="248" customFormat="1" ht="33" customHeight="1" x14ac:dyDescent="0.3">
      <c r="A134" s="359">
        <v>12878</v>
      </c>
      <c r="B134" s="360" t="s">
        <v>379</v>
      </c>
      <c r="C134" s="361">
        <v>46378</v>
      </c>
      <c r="D134" s="318">
        <v>0.42857142857142855</v>
      </c>
      <c r="E134" s="318">
        <v>0.7142857142857143</v>
      </c>
      <c r="F134" s="318">
        <v>0.5714285714285714</v>
      </c>
      <c r="G134" s="318">
        <v>0.2857142857142857</v>
      </c>
      <c r="H134" s="318">
        <v>0.7142857142857143</v>
      </c>
      <c r="I134" s="318">
        <v>0.5714285714285714</v>
      </c>
      <c r="J134" s="318">
        <v>0.7142857142857143</v>
      </c>
      <c r="K134" s="318">
        <v>0.7142857142857143</v>
      </c>
      <c r="L134" s="318">
        <v>0.7142857142857143</v>
      </c>
      <c r="M134" s="318">
        <v>0.5714285714285714</v>
      </c>
      <c r="N134" s="318">
        <v>0.5714285714285714</v>
      </c>
      <c r="O134" s="318">
        <v>0.8571428571428571</v>
      </c>
      <c r="P134" s="319">
        <v>0.5714285714285714</v>
      </c>
      <c r="Q134" s="357">
        <v>0.61552731035363406</v>
      </c>
      <c r="R134" s="358"/>
    </row>
    <row r="135" spans="1:18" s="248" customFormat="1" ht="33" customHeight="1" x14ac:dyDescent="0.3">
      <c r="A135" s="359">
        <v>12876</v>
      </c>
      <c r="B135" s="360" t="s">
        <v>380</v>
      </c>
      <c r="C135" s="361">
        <v>46378</v>
      </c>
      <c r="D135" s="318">
        <v>0.33333333333333331</v>
      </c>
      <c r="E135" s="318">
        <v>0.2</v>
      </c>
      <c r="F135" s="318">
        <v>0</v>
      </c>
      <c r="G135" s="318">
        <v>0.6</v>
      </c>
      <c r="H135" s="318">
        <v>0.33333333333333331</v>
      </c>
      <c r="I135" s="318">
        <v>0.42857142857142855</v>
      </c>
      <c r="J135" s="318">
        <v>0.4</v>
      </c>
      <c r="K135" s="318">
        <v>0.4</v>
      </c>
      <c r="L135" s="318">
        <v>0.5</v>
      </c>
      <c r="M135" s="318">
        <v>0.6</v>
      </c>
      <c r="N135" s="318">
        <v>0</v>
      </c>
      <c r="O135" s="318">
        <v>0.8</v>
      </c>
      <c r="P135" s="319">
        <v>0.5</v>
      </c>
      <c r="Q135" s="357">
        <v>0.39562711551219421</v>
      </c>
      <c r="R135" s="358"/>
    </row>
    <row r="136" spans="1:18" s="248" customFormat="1" ht="33" customHeight="1" x14ac:dyDescent="0.3">
      <c r="A136" s="359">
        <v>12875</v>
      </c>
      <c r="B136" s="360" t="s">
        <v>381</v>
      </c>
      <c r="C136" s="361">
        <v>46378</v>
      </c>
      <c r="D136" s="318">
        <v>1</v>
      </c>
      <c r="E136" s="318">
        <v>0.75</v>
      </c>
      <c r="F136" s="318">
        <v>0.75</v>
      </c>
      <c r="G136" s="318">
        <v>0.75</v>
      </c>
      <c r="H136" s="318">
        <v>0.625</v>
      </c>
      <c r="I136" s="318">
        <v>0.75</v>
      </c>
      <c r="J136" s="318">
        <v>0.75</v>
      </c>
      <c r="K136" s="318">
        <v>0.8571428571428571</v>
      </c>
      <c r="L136" s="318">
        <v>0.8571428571428571</v>
      </c>
      <c r="M136" s="318">
        <v>0.8571428571428571</v>
      </c>
      <c r="N136" s="318">
        <v>1</v>
      </c>
      <c r="O136" s="318">
        <v>0.8571428571428571</v>
      </c>
      <c r="P136" s="319">
        <v>0.8571428571428571</v>
      </c>
      <c r="Q136" s="357">
        <v>0.81804679806698544</v>
      </c>
      <c r="R136" s="358"/>
    </row>
    <row r="137" spans="1:18" s="248" customFormat="1" ht="33" customHeight="1" thickBot="1" x14ac:dyDescent="0.35">
      <c r="A137" s="365">
        <v>12877</v>
      </c>
      <c r="B137" s="366" t="s">
        <v>382</v>
      </c>
      <c r="C137" s="367">
        <v>46378</v>
      </c>
      <c r="D137" s="329">
        <v>0.58333333333333337</v>
      </c>
      <c r="E137" s="329">
        <v>0.83333333333333337</v>
      </c>
      <c r="F137" s="329">
        <v>0.75</v>
      </c>
      <c r="G137" s="329">
        <v>0.65217391304347827</v>
      </c>
      <c r="H137" s="329">
        <v>0.65217391304347827</v>
      </c>
      <c r="I137" s="329">
        <v>0.73913043478260865</v>
      </c>
      <c r="J137" s="329">
        <v>0.625</v>
      </c>
      <c r="K137" s="329">
        <v>0.60869565217391308</v>
      </c>
      <c r="L137" s="329">
        <v>0.63636363636363635</v>
      </c>
      <c r="M137" s="329">
        <v>0.7142857142857143</v>
      </c>
      <c r="N137" s="329">
        <v>0.7142857142857143</v>
      </c>
      <c r="O137" s="329">
        <v>0.82608695652173914</v>
      </c>
      <c r="P137" s="330">
        <v>0.59090909090909094</v>
      </c>
      <c r="Q137" s="371">
        <v>0.68519496397672319</v>
      </c>
      <c r="R137" s="372"/>
    </row>
    <row r="138" spans="1:18" s="248" customFormat="1" ht="33" customHeight="1" x14ac:dyDescent="0.3">
      <c r="A138" s="354">
        <v>13562</v>
      </c>
      <c r="B138" s="355" t="s">
        <v>95</v>
      </c>
      <c r="C138" s="356">
        <v>46378</v>
      </c>
      <c r="D138" s="311">
        <v>0.89473684210526316</v>
      </c>
      <c r="E138" s="311">
        <v>0.94736842105263153</v>
      </c>
      <c r="F138" s="311">
        <v>0.94594594594594594</v>
      </c>
      <c r="G138" s="311">
        <v>1</v>
      </c>
      <c r="H138" s="311">
        <v>0.94594594594594594</v>
      </c>
      <c r="I138" s="311">
        <v>0.92105263157894735</v>
      </c>
      <c r="J138" s="311">
        <v>0.94736842105263153</v>
      </c>
      <c r="K138" s="311">
        <v>0.86486486486486491</v>
      </c>
      <c r="L138" s="311">
        <v>0.97368421052631582</v>
      </c>
      <c r="M138" s="311">
        <v>0.94594594594594594</v>
      </c>
      <c r="N138" s="311">
        <v>0.91666666666666663</v>
      </c>
      <c r="O138" s="311">
        <v>0.97222222222222221</v>
      </c>
      <c r="P138" s="312">
        <v>0.91428571428571426</v>
      </c>
      <c r="Q138" s="373">
        <v>0.93773198598238405</v>
      </c>
      <c r="R138" s="374"/>
    </row>
    <row r="139" spans="1:18" s="248" customFormat="1" ht="33" customHeight="1" x14ac:dyDescent="0.3">
      <c r="A139" s="359">
        <v>13566</v>
      </c>
      <c r="B139" s="360" t="s">
        <v>96</v>
      </c>
      <c r="C139" s="361">
        <v>46378</v>
      </c>
      <c r="D139" s="318">
        <v>0.83333333333333337</v>
      </c>
      <c r="E139" s="318">
        <v>1</v>
      </c>
      <c r="F139" s="318">
        <v>0.83333333333333337</v>
      </c>
      <c r="G139" s="318">
        <v>1</v>
      </c>
      <c r="H139" s="318">
        <v>0.83333333333333337</v>
      </c>
      <c r="I139" s="318">
        <v>0.83333333333333337</v>
      </c>
      <c r="J139" s="318">
        <v>1</v>
      </c>
      <c r="K139" s="318">
        <v>0.66666666666666663</v>
      </c>
      <c r="L139" s="318">
        <v>1</v>
      </c>
      <c r="M139" s="318">
        <v>1</v>
      </c>
      <c r="N139" s="318">
        <v>0.6</v>
      </c>
      <c r="O139" s="318">
        <v>1</v>
      </c>
      <c r="P139" s="319">
        <v>0.8</v>
      </c>
      <c r="Q139" s="357">
        <v>0.87968272546756032</v>
      </c>
      <c r="R139" s="358"/>
    </row>
    <row r="140" spans="1:18" s="248" customFormat="1" ht="33" customHeight="1" x14ac:dyDescent="0.3">
      <c r="A140" s="359">
        <v>13573</v>
      </c>
      <c r="B140" s="360" t="s">
        <v>97</v>
      </c>
      <c r="C140" s="361">
        <v>46378</v>
      </c>
      <c r="D140" s="318">
        <v>0.90625</v>
      </c>
      <c r="E140" s="318">
        <v>0.9375</v>
      </c>
      <c r="F140" s="318">
        <v>0.967741935483871</v>
      </c>
      <c r="G140" s="318">
        <v>1</v>
      </c>
      <c r="H140" s="318">
        <v>0.967741935483871</v>
      </c>
      <c r="I140" s="318">
        <v>0.9375</v>
      </c>
      <c r="J140" s="318">
        <v>0.9375</v>
      </c>
      <c r="K140" s="318">
        <v>0.90322580645161288</v>
      </c>
      <c r="L140" s="318">
        <v>0.96875</v>
      </c>
      <c r="M140" s="318">
        <v>0.9375</v>
      </c>
      <c r="N140" s="318">
        <v>0.967741935483871</v>
      </c>
      <c r="O140" s="318">
        <v>0.967741935483871</v>
      </c>
      <c r="P140" s="319">
        <v>0.93333333333333335</v>
      </c>
      <c r="Q140" s="357">
        <v>0.94823451218930843</v>
      </c>
      <c r="R140" s="358"/>
    </row>
    <row r="141" spans="1:18" s="248" customFormat="1" ht="33" customHeight="1" x14ac:dyDescent="0.3">
      <c r="A141" s="359">
        <v>13581</v>
      </c>
      <c r="B141" s="360" t="s">
        <v>98</v>
      </c>
      <c r="C141" s="361">
        <v>46378</v>
      </c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9"/>
      <c r="Q141" s="357"/>
      <c r="R141" s="358"/>
    </row>
    <row r="142" spans="1:18" s="248" customFormat="1" ht="33" customHeight="1" x14ac:dyDescent="0.3">
      <c r="A142" s="359">
        <v>13582</v>
      </c>
      <c r="B142" s="360" t="s">
        <v>99</v>
      </c>
      <c r="C142" s="361">
        <v>46378</v>
      </c>
      <c r="D142" s="318">
        <v>0.55555555555555558</v>
      </c>
      <c r="E142" s="318">
        <v>0.77777777777777779</v>
      </c>
      <c r="F142" s="318">
        <v>0.77777777777777779</v>
      </c>
      <c r="G142" s="318">
        <v>1</v>
      </c>
      <c r="H142" s="318">
        <v>0.77777777777777779</v>
      </c>
      <c r="I142" s="318">
        <v>0.66666666666666663</v>
      </c>
      <c r="J142" s="318">
        <v>0.88888888888888884</v>
      </c>
      <c r="K142" s="318">
        <v>0.66666666666666663</v>
      </c>
      <c r="L142" s="318">
        <v>0.88888888888888884</v>
      </c>
      <c r="M142" s="318">
        <v>0.875</v>
      </c>
      <c r="N142" s="318">
        <v>0.625</v>
      </c>
      <c r="O142" s="318">
        <v>0.875</v>
      </c>
      <c r="P142" s="319">
        <v>0.625</v>
      </c>
      <c r="Q142" s="357">
        <v>0.76969029821560664</v>
      </c>
      <c r="R142" s="358"/>
    </row>
    <row r="143" spans="1:18" s="248" customFormat="1" ht="33" customHeight="1" thickBot="1" x14ac:dyDescent="0.35">
      <c r="A143" s="362">
        <v>13583</v>
      </c>
      <c r="B143" s="363" t="s">
        <v>100</v>
      </c>
      <c r="C143" s="364">
        <v>46378</v>
      </c>
      <c r="D143" s="323">
        <v>1</v>
      </c>
      <c r="E143" s="323">
        <v>1</v>
      </c>
      <c r="F143" s="323">
        <v>1</v>
      </c>
      <c r="G143" s="323">
        <v>1</v>
      </c>
      <c r="H143" s="323">
        <v>1</v>
      </c>
      <c r="I143" s="323">
        <v>1</v>
      </c>
      <c r="J143" s="323">
        <v>1</v>
      </c>
      <c r="K143" s="323">
        <v>0.9</v>
      </c>
      <c r="L143" s="323">
        <v>1</v>
      </c>
      <c r="M143" s="323">
        <v>0.90909090909090906</v>
      </c>
      <c r="N143" s="323">
        <v>1</v>
      </c>
      <c r="O143" s="323">
        <v>1</v>
      </c>
      <c r="P143" s="324">
        <v>1</v>
      </c>
      <c r="Q143" s="375">
        <v>0.98522784459533697</v>
      </c>
      <c r="R143" s="376"/>
    </row>
    <row r="144" spans="1:18" s="248" customFormat="1" ht="33" customHeight="1" x14ac:dyDescent="0.3">
      <c r="A144" s="377">
        <v>13594</v>
      </c>
      <c r="B144" s="378" t="s">
        <v>101</v>
      </c>
      <c r="C144" s="379">
        <v>46378</v>
      </c>
      <c r="D144" s="346">
        <v>0.80881130507065668</v>
      </c>
      <c r="E144" s="346">
        <v>0.80820770519262985</v>
      </c>
      <c r="F144" s="346">
        <v>0.83783783783783783</v>
      </c>
      <c r="G144" s="346">
        <v>0.77333333333333332</v>
      </c>
      <c r="H144" s="346">
        <v>0.79298545765611639</v>
      </c>
      <c r="I144" s="346">
        <v>0.81345826235093699</v>
      </c>
      <c r="J144" s="346">
        <v>0.76784101174345076</v>
      </c>
      <c r="K144" s="346">
        <v>0.8</v>
      </c>
      <c r="L144" s="346">
        <v>0.81431159420289856</v>
      </c>
      <c r="M144" s="346">
        <v>0.80073800738007384</v>
      </c>
      <c r="N144" s="346">
        <v>0.75757575757575757</v>
      </c>
      <c r="O144" s="346">
        <v>0.81073703366696992</v>
      </c>
      <c r="P144" s="347">
        <v>0.82857142857142863</v>
      </c>
      <c r="Q144" s="352">
        <v>0.80135058092083211</v>
      </c>
      <c r="R144" s="353"/>
    </row>
    <row r="145" spans="1:18" s="248" customFormat="1" ht="33" customHeight="1" x14ac:dyDescent="0.3">
      <c r="A145" s="359">
        <v>13563</v>
      </c>
      <c r="B145" s="360" t="s">
        <v>102</v>
      </c>
      <c r="C145" s="361">
        <v>46378</v>
      </c>
      <c r="D145" s="318">
        <v>0.85526315789473684</v>
      </c>
      <c r="E145" s="318">
        <v>0.86111111111111116</v>
      </c>
      <c r="F145" s="318">
        <v>0.83783783783783783</v>
      </c>
      <c r="G145" s="318">
        <v>0.77333333333333332</v>
      </c>
      <c r="H145" s="318">
        <v>0.78666666666666663</v>
      </c>
      <c r="I145" s="318">
        <v>0.82666666666666666</v>
      </c>
      <c r="J145" s="318">
        <v>0.73239436619718312</v>
      </c>
      <c r="K145" s="318">
        <v>0.8</v>
      </c>
      <c r="L145" s="318">
        <v>0.83098591549295775</v>
      </c>
      <c r="M145" s="318">
        <v>0.80882352941176472</v>
      </c>
      <c r="N145" s="318">
        <v>0.75757575757575757</v>
      </c>
      <c r="O145" s="318">
        <v>0.85507246376811596</v>
      </c>
      <c r="P145" s="319">
        <v>0.82857142857142863</v>
      </c>
      <c r="Q145" s="357">
        <v>0.81218889862642485</v>
      </c>
      <c r="R145" s="358"/>
    </row>
    <row r="146" spans="1:18" s="248" customFormat="1" ht="33" customHeight="1" x14ac:dyDescent="0.3">
      <c r="A146" s="359">
        <v>13279</v>
      </c>
      <c r="B146" s="360" t="s">
        <v>103</v>
      </c>
      <c r="C146" s="361">
        <v>46378</v>
      </c>
      <c r="D146" s="318">
        <v>0.80567879325643299</v>
      </c>
      <c r="E146" s="318">
        <v>0.80481283422459893</v>
      </c>
      <c r="F146" s="318"/>
      <c r="G146" s="318"/>
      <c r="H146" s="318">
        <v>0.79341864716636201</v>
      </c>
      <c r="I146" s="318">
        <v>0.81255686988171061</v>
      </c>
      <c r="J146" s="318">
        <v>0.77027027027027029</v>
      </c>
      <c r="K146" s="318"/>
      <c r="L146" s="318">
        <v>0.81316553727008711</v>
      </c>
      <c r="M146" s="318">
        <v>0.80019685039370081</v>
      </c>
      <c r="N146" s="318"/>
      <c r="O146" s="318">
        <v>0.80776699029126209</v>
      </c>
      <c r="P146" s="319"/>
      <c r="Q146" s="357">
        <v>0.80099968231049323</v>
      </c>
      <c r="R146" s="358"/>
    </row>
    <row r="147" spans="1:18" s="248" customFormat="1" ht="33" customHeight="1" x14ac:dyDescent="0.3">
      <c r="A147" s="359">
        <v>13570</v>
      </c>
      <c r="B147" s="360" t="s">
        <v>104</v>
      </c>
      <c r="C147" s="361">
        <v>46378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9"/>
      <c r="Q147" s="357"/>
      <c r="R147" s="358"/>
    </row>
    <row r="148" spans="1:18" s="248" customFormat="1" ht="33" customHeight="1" x14ac:dyDescent="0.3">
      <c r="A148" s="359">
        <v>13574</v>
      </c>
      <c r="B148" s="360" t="s">
        <v>105</v>
      </c>
      <c r="C148" s="361">
        <v>46378</v>
      </c>
      <c r="D148" s="318">
        <v>1</v>
      </c>
      <c r="E148" s="318">
        <v>1</v>
      </c>
      <c r="F148" s="318">
        <v>1</v>
      </c>
      <c r="G148" s="318">
        <v>0.92307692307692313</v>
      </c>
      <c r="H148" s="318">
        <v>1</v>
      </c>
      <c r="I148" s="318">
        <v>1</v>
      </c>
      <c r="J148" s="318">
        <v>0.91666666666666663</v>
      </c>
      <c r="K148" s="318">
        <v>1</v>
      </c>
      <c r="L148" s="318">
        <v>1</v>
      </c>
      <c r="M148" s="318">
        <v>0.91666666666666663</v>
      </c>
      <c r="N148" s="318">
        <v>0.91666666666666663</v>
      </c>
      <c r="O148" s="318">
        <v>0.90909090909090906</v>
      </c>
      <c r="P148" s="319">
        <v>1</v>
      </c>
      <c r="Q148" s="357">
        <v>0.96890513409702805</v>
      </c>
      <c r="R148" s="358"/>
    </row>
    <row r="149" spans="1:18" s="248" customFormat="1" ht="33" customHeight="1" x14ac:dyDescent="0.3">
      <c r="A149" s="359">
        <v>13575</v>
      </c>
      <c r="B149" s="360" t="s">
        <v>106</v>
      </c>
      <c r="C149" s="361">
        <v>46378</v>
      </c>
      <c r="D149" s="318">
        <v>0.86842105263157898</v>
      </c>
      <c r="E149" s="318">
        <v>0.86111111111111116</v>
      </c>
      <c r="F149" s="318">
        <v>0.86486486486486491</v>
      </c>
      <c r="G149" s="318">
        <v>0.83333333333333337</v>
      </c>
      <c r="H149" s="318">
        <v>0.78378378378378377</v>
      </c>
      <c r="I149" s="318">
        <v>0.89189189189189189</v>
      </c>
      <c r="J149" s="318">
        <v>0.74285714285714288</v>
      </c>
      <c r="K149" s="318">
        <v>0.8571428571428571</v>
      </c>
      <c r="L149" s="318">
        <v>0.8529411764705882</v>
      </c>
      <c r="M149" s="318">
        <v>0.875</v>
      </c>
      <c r="N149" s="318">
        <v>0.77419354838709675</v>
      </c>
      <c r="O149" s="318">
        <v>0.88235294117647056</v>
      </c>
      <c r="P149" s="319">
        <v>0.88235294117647056</v>
      </c>
      <c r="Q149" s="357">
        <v>0.84423183689218972</v>
      </c>
      <c r="R149" s="358"/>
    </row>
    <row r="150" spans="1:18" s="248" customFormat="1" ht="33" customHeight="1" x14ac:dyDescent="0.3">
      <c r="A150" s="359">
        <v>12814</v>
      </c>
      <c r="B150" s="360" t="s">
        <v>383</v>
      </c>
      <c r="C150" s="361">
        <v>46378</v>
      </c>
      <c r="D150" s="318">
        <v>0.76</v>
      </c>
      <c r="E150" s="318">
        <v>0.78260869565217395</v>
      </c>
      <c r="F150" s="318">
        <v>0.70833333333333337</v>
      </c>
      <c r="G150" s="318">
        <v>0.6</v>
      </c>
      <c r="H150" s="318">
        <v>0.68</v>
      </c>
      <c r="I150" s="318">
        <v>0.68</v>
      </c>
      <c r="J150" s="318">
        <v>0.60869565217391308</v>
      </c>
      <c r="K150" s="318">
        <v>0.65217391304347827</v>
      </c>
      <c r="L150" s="318">
        <v>0.69565217391304346</v>
      </c>
      <c r="M150" s="318">
        <v>0.65217391304347827</v>
      </c>
      <c r="N150" s="318">
        <v>0.68181818181818177</v>
      </c>
      <c r="O150" s="318">
        <v>0.78260869565217395</v>
      </c>
      <c r="P150" s="319">
        <v>0.69565217391304346</v>
      </c>
      <c r="Q150" s="357">
        <v>0.69051859563016038</v>
      </c>
      <c r="R150" s="358"/>
    </row>
    <row r="151" spans="1:18" s="248" customFormat="1" ht="33" customHeight="1" x14ac:dyDescent="0.3">
      <c r="A151" s="359">
        <v>13584</v>
      </c>
      <c r="B151" s="360" t="s">
        <v>107</v>
      </c>
      <c r="C151" s="361">
        <v>46378</v>
      </c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9"/>
      <c r="Q151" s="357"/>
      <c r="R151" s="358"/>
    </row>
    <row r="152" spans="1:18" s="248" customFormat="1" ht="33" customHeight="1" x14ac:dyDescent="0.3">
      <c r="A152" s="359">
        <v>13588</v>
      </c>
      <c r="B152" s="360" t="s">
        <v>111</v>
      </c>
      <c r="C152" s="361">
        <v>46378</v>
      </c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9"/>
      <c r="Q152" s="357"/>
      <c r="R152" s="358"/>
    </row>
    <row r="153" spans="1:18" s="248" customFormat="1" ht="33" customHeight="1" x14ac:dyDescent="0.3">
      <c r="A153" s="359">
        <v>13585</v>
      </c>
      <c r="B153" s="360" t="s">
        <v>108</v>
      </c>
      <c r="C153" s="361">
        <v>46378</v>
      </c>
      <c r="D153" s="318">
        <v>0.84615384615384615</v>
      </c>
      <c r="E153" s="318">
        <v>0.84615384615384615</v>
      </c>
      <c r="F153" s="318">
        <v>0.76923076923076927</v>
      </c>
      <c r="G153" s="318">
        <v>0.76923076923076927</v>
      </c>
      <c r="H153" s="318">
        <v>0.92307692307692313</v>
      </c>
      <c r="I153" s="318">
        <v>0.84615384615384615</v>
      </c>
      <c r="J153" s="318">
        <v>0.75</v>
      </c>
      <c r="K153" s="318">
        <v>0.83333333333333337</v>
      </c>
      <c r="L153" s="318">
        <v>0.75</v>
      </c>
      <c r="M153" s="318">
        <v>0.81818181818181823</v>
      </c>
      <c r="N153" s="318">
        <v>0.83333333333333337</v>
      </c>
      <c r="O153" s="318">
        <v>0.83333333333333337</v>
      </c>
      <c r="P153" s="319">
        <v>0.83333333333333337</v>
      </c>
      <c r="Q153" s="357">
        <v>0.81973317880034402</v>
      </c>
      <c r="R153" s="358"/>
    </row>
    <row r="154" spans="1:18" s="248" customFormat="1" ht="33" customHeight="1" x14ac:dyDescent="0.3">
      <c r="A154" s="359">
        <v>13586</v>
      </c>
      <c r="B154" s="360" t="s">
        <v>109</v>
      </c>
      <c r="C154" s="361">
        <v>46378</v>
      </c>
      <c r="D154" s="318">
        <v>1</v>
      </c>
      <c r="E154" s="318">
        <v>1</v>
      </c>
      <c r="F154" s="318">
        <v>1</v>
      </c>
      <c r="G154" s="318">
        <v>0.875</v>
      </c>
      <c r="H154" s="318">
        <v>0.875</v>
      </c>
      <c r="I154" s="318">
        <v>0.75</v>
      </c>
      <c r="J154" s="318">
        <v>1</v>
      </c>
      <c r="K154" s="318">
        <v>0.75</v>
      </c>
      <c r="L154" s="318">
        <v>0.875</v>
      </c>
      <c r="M154" s="318">
        <v>0.8571428571428571</v>
      </c>
      <c r="N154" s="318">
        <v>0.75</v>
      </c>
      <c r="O154" s="318">
        <v>1</v>
      </c>
      <c r="P154" s="319">
        <v>0.875</v>
      </c>
      <c r="Q154" s="357">
        <v>0.89282518717241555</v>
      </c>
      <c r="R154" s="358"/>
    </row>
    <row r="155" spans="1:18" s="248" customFormat="1" ht="33" customHeight="1" x14ac:dyDescent="0.3">
      <c r="A155" s="359">
        <v>12880</v>
      </c>
      <c r="B155" s="360" t="s">
        <v>384</v>
      </c>
      <c r="C155" s="361">
        <v>46378</v>
      </c>
      <c r="D155" s="318">
        <v>0.5</v>
      </c>
      <c r="E155" s="318">
        <v>0.5</v>
      </c>
      <c r="F155" s="318">
        <v>0.5</v>
      </c>
      <c r="G155" s="318">
        <v>0.5714285714285714</v>
      </c>
      <c r="H155" s="318">
        <v>0.5</v>
      </c>
      <c r="I155" s="318">
        <v>0.5</v>
      </c>
      <c r="J155" s="318">
        <v>0.5</v>
      </c>
      <c r="K155" s="318">
        <v>0.4</v>
      </c>
      <c r="L155" s="318">
        <v>0.5</v>
      </c>
      <c r="M155" s="318">
        <v>0.4</v>
      </c>
      <c r="N155" s="318">
        <v>0.25</v>
      </c>
      <c r="O155" s="318">
        <v>0.4</v>
      </c>
      <c r="P155" s="319">
        <v>0.5</v>
      </c>
      <c r="Q155" s="357">
        <v>0.46574615023119947</v>
      </c>
      <c r="R155" s="358"/>
    </row>
    <row r="156" spans="1:18" s="248" customFormat="1" ht="33" customHeight="1" x14ac:dyDescent="0.3">
      <c r="A156" s="359">
        <v>13587</v>
      </c>
      <c r="B156" s="360" t="s">
        <v>110</v>
      </c>
      <c r="C156" s="361">
        <v>46378</v>
      </c>
      <c r="D156" s="318">
        <v>0.88235294117647056</v>
      </c>
      <c r="E156" s="318">
        <v>0.90322580645161288</v>
      </c>
      <c r="F156" s="318">
        <v>0.875</v>
      </c>
      <c r="G156" s="318">
        <v>0.78125</v>
      </c>
      <c r="H156" s="318">
        <v>0.81818181818181823</v>
      </c>
      <c r="I156" s="318">
        <v>0.90909090909090906</v>
      </c>
      <c r="J156" s="318">
        <v>0.71875</v>
      </c>
      <c r="K156" s="318">
        <v>0.87096774193548387</v>
      </c>
      <c r="L156" s="318">
        <v>0.93548387096774188</v>
      </c>
      <c r="M156" s="318">
        <v>0.87096774193548387</v>
      </c>
      <c r="N156" s="318">
        <v>0.8214285714285714</v>
      </c>
      <c r="O156" s="318">
        <v>0.9</v>
      </c>
      <c r="P156" s="319">
        <v>0.9</v>
      </c>
      <c r="Q156" s="357">
        <v>0.86107600742199619</v>
      </c>
      <c r="R156" s="358"/>
    </row>
    <row r="157" spans="1:18" s="248" customFormat="1" ht="33" customHeight="1" x14ac:dyDescent="0.3">
      <c r="A157" s="359">
        <v>13599</v>
      </c>
      <c r="B157" s="360" t="s">
        <v>299</v>
      </c>
      <c r="C157" s="361">
        <v>46378</v>
      </c>
      <c r="D157" s="318">
        <v>0.70833333333333337</v>
      </c>
      <c r="E157" s="318">
        <v>0.625</v>
      </c>
      <c r="F157" s="318"/>
      <c r="G157" s="318"/>
      <c r="H157" s="318">
        <v>0.54166666666666663</v>
      </c>
      <c r="I157" s="318">
        <v>0.66666666666666663</v>
      </c>
      <c r="J157" s="318">
        <v>0.66666666666666663</v>
      </c>
      <c r="K157" s="318"/>
      <c r="L157" s="318">
        <v>0.66666666666666663</v>
      </c>
      <c r="M157" s="318">
        <v>0.65217391304347827</v>
      </c>
      <c r="N157" s="318"/>
      <c r="O157" s="318">
        <v>0.63636363636363635</v>
      </c>
      <c r="P157" s="319"/>
      <c r="Q157" s="357">
        <v>0.64516021223317588</v>
      </c>
      <c r="R157" s="358"/>
    </row>
    <row r="158" spans="1:18" s="248" customFormat="1" ht="33" customHeight="1" x14ac:dyDescent="0.3">
      <c r="A158" s="359">
        <v>13600</v>
      </c>
      <c r="B158" s="360" t="s">
        <v>300</v>
      </c>
      <c r="C158" s="361">
        <v>46378</v>
      </c>
      <c r="D158" s="318">
        <v>0.83333333333333337</v>
      </c>
      <c r="E158" s="318">
        <v>0.81481481481481477</v>
      </c>
      <c r="F158" s="318"/>
      <c r="G158" s="318"/>
      <c r="H158" s="318">
        <v>0.79245283018867929</v>
      </c>
      <c r="I158" s="318">
        <v>0.83333333333333337</v>
      </c>
      <c r="J158" s="318">
        <v>0.7592592592592593</v>
      </c>
      <c r="K158" s="318"/>
      <c r="L158" s="318">
        <v>0.85185185185185186</v>
      </c>
      <c r="M158" s="318">
        <v>0.81132075471698117</v>
      </c>
      <c r="N158" s="318"/>
      <c r="O158" s="318">
        <v>0.85185185185185186</v>
      </c>
      <c r="P158" s="319"/>
      <c r="Q158" s="357">
        <v>0.81826701746689212</v>
      </c>
      <c r="R158" s="358"/>
    </row>
    <row r="159" spans="1:18" s="248" customFormat="1" ht="33" customHeight="1" x14ac:dyDescent="0.3">
      <c r="A159" s="359">
        <v>13601</v>
      </c>
      <c r="B159" s="360" t="s">
        <v>301</v>
      </c>
      <c r="C159" s="361">
        <v>46378</v>
      </c>
      <c r="D159" s="318">
        <v>0.82222222222222219</v>
      </c>
      <c r="E159" s="318">
        <v>0.8202247191011236</v>
      </c>
      <c r="F159" s="318"/>
      <c r="G159" s="318"/>
      <c r="H159" s="318">
        <v>0.81111111111111112</v>
      </c>
      <c r="I159" s="318">
        <v>0.83333333333333337</v>
      </c>
      <c r="J159" s="318">
        <v>0.74444444444444446</v>
      </c>
      <c r="K159" s="318"/>
      <c r="L159" s="318">
        <v>0.77777777777777779</v>
      </c>
      <c r="M159" s="318">
        <v>0.75555555555555554</v>
      </c>
      <c r="N159" s="318"/>
      <c r="O159" s="318">
        <v>0.79545454545454541</v>
      </c>
      <c r="P159" s="319"/>
      <c r="Q159" s="357">
        <v>0.7951849653739711</v>
      </c>
      <c r="R159" s="358"/>
    </row>
    <row r="160" spans="1:18" s="248" customFormat="1" ht="33" customHeight="1" x14ac:dyDescent="0.3">
      <c r="A160" s="359">
        <v>12882</v>
      </c>
      <c r="B160" s="360" t="s">
        <v>385</v>
      </c>
      <c r="C160" s="361">
        <v>46378</v>
      </c>
      <c r="D160" s="318">
        <v>0.90322580645161288</v>
      </c>
      <c r="E160" s="318">
        <v>0.93548387096774188</v>
      </c>
      <c r="F160" s="318"/>
      <c r="G160" s="318"/>
      <c r="H160" s="318">
        <v>0.93333333333333335</v>
      </c>
      <c r="I160" s="318">
        <v>0.93548387096774188</v>
      </c>
      <c r="J160" s="318">
        <v>0.9</v>
      </c>
      <c r="K160" s="318"/>
      <c r="L160" s="318">
        <v>0.93548387096774188</v>
      </c>
      <c r="M160" s="318">
        <v>0.9</v>
      </c>
      <c r="N160" s="318"/>
      <c r="O160" s="318">
        <v>0.93333333333333335</v>
      </c>
      <c r="P160" s="319"/>
      <c r="Q160" s="357">
        <v>0.9221441372136967</v>
      </c>
      <c r="R160" s="358"/>
    </row>
    <row r="161" spans="1:18" s="248" customFormat="1" ht="33" customHeight="1" x14ac:dyDescent="0.3">
      <c r="A161" s="359">
        <v>13602</v>
      </c>
      <c r="B161" s="360" t="s">
        <v>386</v>
      </c>
      <c r="C161" s="361">
        <v>46378</v>
      </c>
      <c r="D161" s="318">
        <v>0.9</v>
      </c>
      <c r="E161" s="318">
        <v>0.94736842105263153</v>
      </c>
      <c r="F161" s="318"/>
      <c r="G161" s="318"/>
      <c r="H161" s="318">
        <v>0.94117647058823528</v>
      </c>
      <c r="I161" s="318">
        <v>0.95</v>
      </c>
      <c r="J161" s="318">
        <v>0.89473684210526316</v>
      </c>
      <c r="K161" s="318"/>
      <c r="L161" s="318">
        <v>1</v>
      </c>
      <c r="M161" s="318">
        <v>0.94444444444444442</v>
      </c>
      <c r="N161" s="318"/>
      <c r="O161" s="318">
        <v>0.9</v>
      </c>
      <c r="P161" s="319"/>
      <c r="Q161" s="357">
        <v>0.93559652560587347</v>
      </c>
      <c r="R161" s="358"/>
    </row>
    <row r="162" spans="1:18" s="248" customFormat="1" ht="33" customHeight="1" x14ac:dyDescent="0.3">
      <c r="A162" s="359">
        <v>13603</v>
      </c>
      <c r="B162" s="360" t="s">
        <v>387</v>
      </c>
      <c r="C162" s="361">
        <v>46378</v>
      </c>
      <c r="D162" s="318">
        <v>0.88888888888888884</v>
      </c>
      <c r="E162" s="318">
        <v>0.92307692307692313</v>
      </c>
      <c r="F162" s="318"/>
      <c r="G162" s="318"/>
      <c r="H162" s="318">
        <v>0.92592592592592593</v>
      </c>
      <c r="I162" s="318">
        <v>0.92592592592592593</v>
      </c>
      <c r="J162" s="318">
        <v>0.85185185185185186</v>
      </c>
      <c r="K162" s="318"/>
      <c r="L162" s="318">
        <v>0.85185185185185186</v>
      </c>
      <c r="M162" s="318">
        <v>0.88888888888888884</v>
      </c>
      <c r="N162" s="318"/>
      <c r="O162" s="318">
        <v>0.85185185185185186</v>
      </c>
      <c r="P162" s="319"/>
      <c r="Q162" s="357">
        <v>0.88915761173613783</v>
      </c>
      <c r="R162" s="358"/>
    </row>
    <row r="163" spans="1:18" s="248" customFormat="1" ht="33" customHeight="1" x14ac:dyDescent="0.3">
      <c r="A163" s="359">
        <v>12883</v>
      </c>
      <c r="B163" s="360" t="s">
        <v>388</v>
      </c>
      <c r="C163" s="361">
        <v>46378</v>
      </c>
      <c r="D163" s="318">
        <v>0.9</v>
      </c>
      <c r="E163" s="318">
        <v>0.9</v>
      </c>
      <c r="F163" s="318"/>
      <c r="G163" s="318"/>
      <c r="H163" s="318">
        <v>0.875</v>
      </c>
      <c r="I163" s="318">
        <v>0.9</v>
      </c>
      <c r="J163" s="318">
        <v>0.89743589743589747</v>
      </c>
      <c r="K163" s="318"/>
      <c r="L163" s="318">
        <v>0.9</v>
      </c>
      <c r="M163" s="318">
        <v>0.87179487179487181</v>
      </c>
      <c r="N163" s="318"/>
      <c r="O163" s="318">
        <v>0.9</v>
      </c>
      <c r="P163" s="319"/>
      <c r="Q163" s="357">
        <v>0.89295915524904956</v>
      </c>
      <c r="R163" s="358"/>
    </row>
    <row r="164" spans="1:18" s="248" customFormat="1" ht="33" customHeight="1" x14ac:dyDescent="0.3">
      <c r="A164" s="359">
        <v>13606</v>
      </c>
      <c r="B164" s="360" t="s">
        <v>306</v>
      </c>
      <c r="C164" s="361">
        <v>46378</v>
      </c>
      <c r="D164" s="318">
        <v>0.77142857142857146</v>
      </c>
      <c r="E164" s="318">
        <v>0.77159309021113243</v>
      </c>
      <c r="F164" s="318"/>
      <c r="G164" s="318"/>
      <c r="H164" s="318">
        <v>0.77131782945736438</v>
      </c>
      <c r="I164" s="318">
        <v>0.77500000000000002</v>
      </c>
      <c r="J164" s="318">
        <v>0.74563106796116507</v>
      </c>
      <c r="K164" s="318"/>
      <c r="L164" s="318">
        <v>0.79270633397312862</v>
      </c>
      <c r="M164" s="318">
        <v>0.78515625</v>
      </c>
      <c r="N164" s="318"/>
      <c r="O164" s="318">
        <v>0.78435114503816794</v>
      </c>
      <c r="P164" s="319"/>
      <c r="Q164" s="357">
        <v>0.77462694832739576</v>
      </c>
      <c r="R164" s="358"/>
    </row>
    <row r="165" spans="1:18" s="248" customFormat="1" ht="33" customHeight="1" x14ac:dyDescent="0.3">
      <c r="A165" s="359">
        <v>13607</v>
      </c>
      <c r="B165" s="360" t="s">
        <v>307</v>
      </c>
      <c r="C165" s="361">
        <v>46378</v>
      </c>
      <c r="D165" s="318">
        <v>0.9145299145299145</v>
      </c>
      <c r="E165" s="318">
        <v>0.88983050847457623</v>
      </c>
      <c r="F165" s="318"/>
      <c r="G165" s="318"/>
      <c r="H165" s="318">
        <v>0.87826086956521743</v>
      </c>
      <c r="I165" s="318">
        <v>0.90677966101694918</v>
      </c>
      <c r="J165" s="318">
        <v>0.87068965517241381</v>
      </c>
      <c r="K165" s="318"/>
      <c r="L165" s="318">
        <v>0.9145299145299145</v>
      </c>
      <c r="M165" s="318">
        <v>0.86324786324786329</v>
      </c>
      <c r="N165" s="318"/>
      <c r="O165" s="318">
        <v>0.88235294117647056</v>
      </c>
      <c r="P165" s="319"/>
      <c r="Q165" s="357">
        <v>0.89021164887426874</v>
      </c>
      <c r="R165" s="358"/>
    </row>
    <row r="166" spans="1:18" s="248" customFormat="1" ht="33" customHeight="1" thickBot="1" x14ac:dyDescent="0.35">
      <c r="A166" s="362">
        <v>12884</v>
      </c>
      <c r="B166" s="363" t="s">
        <v>389</v>
      </c>
      <c r="C166" s="364">
        <v>46378</v>
      </c>
      <c r="D166" s="323">
        <v>0.5</v>
      </c>
      <c r="E166" s="323">
        <v>0.625</v>
      </c>
      <c r="F166" s="323"/>
      <c r="G166" s="323"/>
      <c r="H166" s="323">
        <v>0.5</v>
      </c>
      <c r="I166" s="323">
        <v>0.625</v>
      </c>
      <c r="J166" s="323">
        <v>0.625</v>
      </c>
      <c r="K166" s="323"/>
      <c r="L166" s="323">
        <v>0.625</v>
      </c>
      <c r="M166" s="323">
        <v>0.625</v>
      </c>
      <c r="N166" s="323"/>
      <c r="O166" s="323">
        <v>0.625</v>
      </c>
      <c r="P166" s="324"/>
      <c r="Q166" s="357">
        <v>0.59351786515347404</v>
      </c>
      <c r="R166" s="358"/>
    </row>
    <row r="167" spans="1:18" s="248" customFormat="1" ht="33" customHeight="1" x14ac:dyDescent="0.3">
      <c r="A167" s="354">
        <v>12837</v>
      </c>
      <c r="B167" s="355" t="s">
        <v>390</v>
      </c>
      <c r="C167" s="356">
        <v>46378</v>
      </c>
      <c r="D167" s="311">
        <v>0.80722891566265065</v>
      </c>
      <c r="E167" s="311">
        <v>0.81406628940986259</v>
      </c>
      <c r="F167" s="311">
        <v>0.6495726495726496</v>
      </c>
      <c r="G167" s="311">
        <v>0.67226890756302526</v>
      </c>
      <c r="H167" s="311">
        <v>0.79836734693877554</v>
      </c>
      <c r="I167" s="311">
        <v>0.81602616516762061</v>
      </c>
      <c r="J167" s="311">
        <v>0.79256698357821953</v>
      </c>
      <c r="K167" s="311">
        <v>0.65765765765765771</v>
      </c>
      <c r="L167" s="311">
        <v>0.80385288966725044</v>
      </c>
      <c r="M167" s="311">
        <v>0.81729920564872016</v>
      </c>
      <c r="N167" s="311">
        <v>0.64150943396226412</v>
      </c>
      <c r="O167" s="311">
        <v>0.83071553228621287</v>
      </c>
      <c r="P167" s="312">
        <v>0.73394495412844041</v>
      </c>
      <c r="Q167" s="357">
        <v>0.75867539015499708</v>
      </c>
      <c r="R167" s="358"/>
    </row>
    <row r="168" spans="1:18" s="248" customFormat="1" ht="33" customHeight="1" x14ac:dyDescent="0.3">
      <c r="A168" s="359">
        <v>13041</v>
      </c>
      <c r="B168" s="360" t="s">
        <v>112</v>
      </c>
      <c r="C168" s="361">
        <v>46378</v>
      </c>
      <c r="D168" s="318">
        <v>0.68333333333333335</v>
      </c>
      <c r="E168" s="318">
        <v>0.71794871794871795</v>
      </c>
      <c r="F168" s="318">
        <v>0.6495726495726496</v>
      </c>
      <c r="G168" s="318">
        <v>0.67226890756302526</v>
      </c>
      <c r="H168" s="318">
        <v>0.6470588235294118</v>
      </c>
      <c r="I168" s="318">
        <v>0.75</v>
      </c>
      <c r="J168" s="318">
        <v>0.63478260869565217</v>
      </c>
      <c r="K168" s="318">
        <v>0.65765765765765771</v>
      </c>
      <c r="L168" s="318">
        <v>0.7142857142857143</v>
      </c>
      <c r="M168" s="318">
        <v>0.78378378378378377</v>
      </c>
      <c r="N168" s="318">
        <v>0.64150943396226412</v>
      </c>
      <c r="O168" s="318">
        <v>0.81818181818181823</v>
      </c>
      <c r="P168" s="319">
        <v>0.73394495412844041</v>
      </c>
      <c r="Q168" s="357">
        <v>0.70076207740956165</v>
      </c>
      <c r="R168" s="358"/>
    </row>
    <row r="169" spans="1:18" s="248" customFormat="1" ht="33" customHeight="1" x14ac:dyDescent="0.3">
      <c r="A169" s="359">
        <v>13567</v>
      </c>
      <c r="B169" s="360" t="s">
        <v>113</v>
      </c>
      <c r="C169" s="361">
        <v>46378</v>
      </c>
      <c r="D169" s="318">
        <v>0.66666666666666663</v>
      </c>
      <c r="E169" s="318">
        <v>1</v>
      </c>
      <c r="F169" s="318">
        <v>0.83333333333333337</v>
      </c>
      <c r="G169" s="318">
        <v>0.83333333333333337</v>
      </c>
      <c r="H169" s="318">
        <v>0.66666666666666663</v>
      </c>
      <c r="I169" s="318">
        <v>0.83333333333333337</v>
      </c>
      <c r="J169" s="318">
        <v>0.4</v>
      </c>
      <c r="K169" s="318">
        <v>0.4</v>
      </c>
      <c r="L169" s="318">
        <v>0.6</v>
      </c>
      <c r="M169" s="318">
        <v>1</v>
      </c>
      <c r="N169" s="318">
        <v>0</v>
      </c>
      <c r="O169" s="318">
        <v>1</v>
      </c>
      <c r="P169" s="319">
        <v>0.8</v>
      </c>
      <c r="Q169" s="357">
        <v>0.69985615413798574</v>
      </c>
      <c r="R169" s="358"/>
    </row>
    <row r="170" spans="1:18" s="248" customFormat="1" ht="33" customHeight="1" x14ac:dyDescent="0.3">
      <c r="A170" s="359">
        <v>13557</v>
      </c>
      <c r="B170" s="360" t="s">
        <v>114</v>
      </c>
      <c r="C170" s="361">
        <v>46378</v>
      </c>
      <c r="D170" s="318">
        <v>0.66666666666666663</v>
      </c>
      <c r="E170" s="318">
        <v>0.61904761904761907</v>
      </c>
      <c r="F170" s="318">
        <v>0.58536585365853655</v>
      </c>
      <c r="G170" s="318">
        <v>0.6428571428571429</v>
      </c>
      <c r="H170" s="318">
        <v>0.6097560975609756</v>
      </c>
      <c r="I170" s="318">
        <v>0.66666666666666663</v>
      </c>
      <c r="J170" s="318">
        <v>0.6428571428571429</v>
      </c>
      <c r="K170" s="318">
        <v>0.65789473684210531</v>
      </c>
      <c r="L170" s="318">
        <v>0.66666666666666663</v>
      </c>
      <c r="M170" s="318">
        <v>0.77500000000000002</v>
      </c>
      <c r="N170" s="318">
        <v>0.67500000000000004</v>
      </c>
      <c r="O170" s="318">
        <v>0.8</v>
      </c>
      <c r="P170" s="319">
        <v>0.66666666666666663</v>
      </c>
      <c r="Q170" s="357">
        <v>0.6667057865263295</v>
      </c>
      <c r="R170" s="358"/>
    </row>
    <row r="171" spans="1:18" s="248" customFormat="1" ht="33" customHeight="1" x14ac:dyDescent="0.3">
      <c r="A171" s="359">
        <v>13559</v>
      </c>
      <c r="B171" s="360" t="s">
        <v>115</v>
      </c>
      <c r="C171" s="361">
        <v>46378</v>
      </c>
      <c r="D171" s="318">
        <v>0.60465116279069764</v>
      </c>
      <c r="E171" s="318">
        <v>0.69047619047619047</v>
      </c>
      <c r="F171" s="318">
        <v>0.59523809523809523</v>
      </c>
      <c r="G171" s="318">
        <v>0.59523809523809523</v>
      </c>
      <c r="H171" s="318">
        <v>0.58139534883720934</v>
      </c>
      <c r="I171" s="318">
        <v>0.72093023255813948</v>
      </c>
      <c r="J171" s="318">
        <v>0.59523809523809523</v>
      </c>
      <c r="K171" s="318">
        <v>0.6097560975609756</v>
      </c>
      <c r="L171" s="318">
        <v>0.71794871794871795</v>
      </c>
      <c r="M171" s="318">
        <v>0.74358974358974361</v>
      </c>
      <c r="N171" s="318">
        <v>0.61111111111111116</v>
      </c>
      <c r="O171" s="318">
        <v>0.78947368421052633</v>
      </c>
      <c r="P171" s="319">
        <v>0.73684210526315785</v>
      </c>
      <c r="Q171" s="357">
        <v>0.66161449467247779</v>
      </c>
      <c r="R171" s="358"/>
    </row>
    <row r="172" spans="1:18" s="248" customFormat="1" ht="33" customHeight="1" x14ac:dyDescent="0.3">
      <c r="A172" s="359">
        <v>12815</v>
      </c>
      <c r="B172" s="360" t="s">
        <v>391</v>
      </c>
      <c r="C172" s="361">
        <v>46378</v>
      </c>
      <c r="D172" s="318">
        <v>0.82758620689655171</v>
      </c>
      <c r="E172" s="318">
        <v>0.85185185185185186</v>
      </c>
      <c r="F172" s="318">
        <v>0.7857142857142857</v>
      </c>
      <c r="G172" s="318">
        <v>0.7931034482758621</v>
      </c>
      <c r="H172" s="318">
        <v>0.7931034482758621</v>
      </c>
      <c r="I172" s="318">
        <v>0.89655172413793105</v>
      </c>
      <c r="J172" s="318">
        <v>0.73076923076923073</v>
      </c>
      <c r="K172" s="318">
        <v>0.77777777777777779</v>
      </c>
      <c r="L172" s="318">
        <v>0.80769230769230771</v>
      </c>
      <c r="M172" s="318">
        <v>0.81481481481481477</v>
      </c>
      <c r="N172" s="318">
        <v>0.76</v>
      </c>
      <c r="O172" s="318">
        <v>0.85185185185185186</v>
      </c>
      <c r="P172" s="319">
        <v>0.81481481481481477</v>
      </c>
      <c r="Q172" s="357">
        <v>0.80878651864477269</v>
      </c>
      <c r="R172" s="358"/>
    </row>
    <row r="173" spans="1:18" s="248" customFormat="1" ht="33" customHeight="1" x14ac:dyDescent="0.3">
      <c r="A173" s="359">
        <v>12827</v>
      </c>
      <c r="B173" s="360" t="s">
        <v>392</v>
      </c>
      <c r="C173" s="361">
        <v>46378</v>
      </c>
      <c r="D173" s="318">
        <v>1</v>
      </c>
      <c r="E173" s="318">
        <v>1</v>
      </c>
      <c r="F173" s="318">
        <v>0.81818181818181823</v>
      </c>
      <c r="G173" s="318">
        <v>1</v>
      </c>
      <c r="H173" s="318">
        <v>1</v>
      </c>
      <c r="I173" s="318">
        <v>1</v>
      </c>
      <c r="J173" s="318">
        <v>0.72727272727272729</v>
      </c>
      <c r="K173" s="318">
        <v>0.90909090909090906</v>
      </c>
      <c r="L173" s="318">
        <v>0.9</v>
      </c>
      <c r="M173" s="318">
        <v>1</v>
      </c>
      <c r="N173" s="318">
        <v>0.63636363636363635</v>
      </c>
      <c r="O173" s="318">
        <v>1</v>
      </c>
      <c r="P173" s="319">
        <v>1</v>
      </c>
      <c r="Q173" s="357">
        <v>0.92599935868615013</v>
      </c>
      <c r="R173" s="358"/>
    </row>
    <row r="174" spans="1:18" s="248" customFormat="1" ht="33" customHeight="1" x14ac:dyDescent="0.3">
      <c r="A174" s="359">
        <v>12828</v>
      </c>
      <c r="B174" s="360" t="s">
        <v>117</v>
      </c>
      <c r="C174" s="361">
        <v>46378</v>
      </c>
      <c r="D174" s="318">
        <v>0.625</v>
      </c>
      <c r="E174" s="318">
        <v>0.6875</v>
      </c>
      <c r="F174" s="318">
        <v>0.5</v>
      </c>
      <c r="G174" s="318">
        <v>0.5625</v>
      </c>
      <c r="H174" s="318">
        <v>0.5</v>
      </c>
      <c r="I174" s="318">
        <v>0.6875</v>
      </c>
      <c r="J174" s="318">
        <v>0.53333333333333333</v>
      </c>
      <c r="K174" s="318">
        <v>0.53333333333333333</v>
      </c>
      <c r="L174" s="318">
        <v>0.5</v>
      </c>
      <c r="M174" s="318">
        <v>0.53846153846153844</v>
      </c>
      <c r="N174" s="318">
        <v>0.53333333333333333</v>
      </c>
      <c r="O174" s="318">
        <v>0.8</v>
      </c>
      <c r="P174" s="319">
        <v>0.6</v>
      </c>
      <c r="Q174" s="357">
        <v>0.58450455521986422</v>
      </c>
      <c r="R174" s="358"/>
    </row>
    <row r="175" spans="1:18" s="248" customFormat="1" ht="33" customHeight="1" x14ac:dyDescent="0.3">
      <c r="A175" s="359">
        <v>13054</v>
      </c>
      <c r="B175" s="360" t="s">
        <v>118</v>
      </c>
      <c r="C175" s="361">
        <v>46378</v>
      </c>
      <c r="D175" s="318">
        <v>0.6470588235294118</v>
      </c>
      <c r="E175" s="318">
        <v>0.82352941176470584</v>
      </c>
      <c r="F175" s="318">
        <v>0.70588235294117652</v>
      </c>
      <c r="G175" s="318">
        <v>0.82352941176470584</v>
      </c>
      <c r="H175" s="318">
        <v>0.70588235294117652</v>
      </c>
      <c r="I175" s="318">
        <v>0.76470588235294112</v>
      </c>
      <c r="J175" s="318">
        <v>0.5625</v>
      </c>
      <c r="K175" s="318">
        <v>0.6875</v>
      </c>
      <c r="L175" s="318">
        <v>0.875</v>
      </c>
      <c r="M175" s="318">
        <v>1</v>
      </c>
      <c r="N175" s="318">
        <v>0.53333333333333333</v>
      </c>
      <c r="O175" s="318">
        <v>1</v>
      </c>
      <c r="P175" s="319">
        <v>0.875</v>
      </c>
      <c r="Q175" s="357">
        <v>0.77154549901677549</v>
      </c>
      <c r="R175" s="358"/>
    </row>
    <row r="176" spans="1:18" s="248" customFormat="1" ht="33" customHeight="1" x14ac:dyDescent="0.3">
      <c r="A176" s="359">
        <v>13106</v>
      </c>
      <c r="B176" s="360" t="s">
        <v>116</v>
      </c>
      <c r="C176" s="361">
        <v>46378</v>
      </c>
      <c r="D176" s="318">
        <v>0.77777777777777779</v>
      </c>
      <c r="E176" s="318">
        <v>0.88888888888888884</v>
      </c>
      <c r="F176" s="318">
        <v>0.875</v>
      </c>
      <c r="G176" s="318">
        <v>0.88888888888888884</v>
      </c>
      <c r="H176" s="318">
        <v>0.88888888888888884</v>
      </c>
      <c r="I176" s="318">
        <v>0.88888888888888884</v>
      </c>
      <c r="J176" s="318">
        <v>0.88888888888888884</v>
      </c>
      <c r="K176" s="318">
        <v>0.875</v>
      </c>
      <c r="L176" s="318">
        <v>1</v>
      </c>
      <c r="M176" s="318">
        <v>0.88888888888888884</v>
      </c>
      <c r="N176" s="318">
        <v>0.875</v>
      </c>
      <c r="O176" s="318">
        <v>1</v>
      </c>
      <c r="P176" s="319">
        <v>0.88888888888888884</v>
      </c>
      <c r="Q176" s="357">
        <v>0.8942194816563046</v>
      </c>
      <c r="R176" s="358"/>
    </row>
    <row r="177" spans="1:18" s="248" customFormat="1" ht="33" customHeight="1" x14ac:dyDescent="0.3">
      <c r="A177" s="359">
        <v>13525</v>
      </c>
      <c r="B177" s="360" t="s">
        <v>119</v>
      </c>
      <c r="C177" s="361">
        <v>46378</v>
      </c>
      <c r="D177" s="318">
        <v>0.5957446808510638</v>
      </c>
      <c r="E177" s="318">
        <v>0.56818181818181823</v>
      </c>
      <c r="F177" s="318">
        <v>0.57777777777777772</v>
      </c>
      <c r="G177" s="318">
        <v>0.52173913043478259</v>
      </c>
      <c r="H177" s="318">
        <v>0.57446808510638303</v>
      </c>
      <c r="I177" s="318">
        <v>0.68085106382978722</v>
      </c>
      <c r="J177" s="318">
        <v>0.58695652173913049</v>
      </c>
      <c r="K177" s="318">
        <v>0.59523809523809523</v>
      </c>
      <c r="L177" s="318">
        <v>0.61363636363636365</v>
      </c>
      <c r="M177" s="318">
        <v>0.7441860465116279</v>
      </c>
      <c r="N177" s="318">
        <v>0.66666666666666663</v>
      </c>
      <c r="O177" s="318">
        <v>0.72499999999999998</v>
      </c>
      <c r="P177" s="319">
        <v>0.625</v>
      </c>
      <c r="Q177" s="357">
        <v>0.62039266683964545</v>
      </c>
      <c r="R177" s="358"/>
    </row>
    <row r="178" spans="1:18" s="248" customFormat="1" ht="33" customHeight="1" thickBot="1" x14ac:dyDescent="0.35">
      <c r="A178" s="362">
        <v>12829</v>
      </c>
      <c r="B178" s="363" t="s">
        <v>393</v>
      </c>
      <c r="C178" s="364">
        <v>46378</v>
      </c>
      <c r="D178" s="323">
        <v>0.8</v>
      </c>
      <c r="E178" s="323">
        <v>0.9</v>
      </c>
      <c r="F178" s="323">
        <v>0.8</v>
      </c>
      <c r="G178" s="323">
        <v>0.8</v>
      </c>
      <c r="H178" s="323">
        <v>0.8</v>
      </c>
      <c r="I178" s="323">
        <v>0.9</v>
      </c>
      <c r="J178" s="323">
        <v>0.88888888888888884</v>
      </c>
      <c r="K178" s="323">
        <v>0.8</v>
      </c>
      <c r="L178" s="323">
        <v>0.9</v>
      </c>
      <c r="M178" s="323">
        <v>0.9</v>
      </c>
      <c r="N178" s="323">
        <v>0.8</v>
      </c>
      <c r="O178" s="323">
        <v>0.8</v>
      </c>
      <c r="P178" s="324">
        <v>0.9</v>
      </c>
      <c r="Q178" s="357">
        <v>0.84700041042196461</v>
      </c>
      <c r="R178" s="358"/>
    </row>
    <row r="179" spans="1:18" s="248" customFormat="1" ht="33" customHeight="1" x14ac:dyDescent="0.3">
      <c r="A179" s="354">
        <v>13462</v>
      </c>
      <c r="B179" s="355" t="s">
        <v>394</v>
      </c>
      <c r="C179" s="356">
        <v>46378</v>
      </c>
      <c r="D179" s="311">
        <v>0.54545454545454541</v>
      </c>
      <c r="E179" s="311">
        <v>0.56818181818181823</v>
      </c>
      <c r="F179" s="311">
        <v>0.5</v>
      </c>
      <c r="G179" s="311">
        <v>0.54545454545454541</v>
      </c>
      <c r="H179" s="311">
        <v>0.48837209302325579</v>
      </c>
      <c r="I179" s="311">
        <v>0.59090909090909094</v>
      </c>
      <c r="J179" s="311">
        <v>0.51162790697674421</v>
      </c>
      <c r="K179" s="311">
        <v>0.5</v>
      </c>
      <c r="L179" s="311">
        <v>0.58139534883720934</v>
      </c>
      <c r="M179" s="311">
        <v>0.73170731707317072</v>
      </c>
      <c r="N179" s="311">
        <v>0.45</v>
      </c>
      <c r="O179" s="311">
        <v>0.7</v>
      </c>
      <c r="P179" s="312">
        <v>0.5641025641025641</v>
      </c>
      <c r="Q179" s="357">
        <v>0.56049685341696298</v>
      </c>
      <c r="R179" s="358"/>
    </row>
    <row r="180" spans="1:18" s="248" customFormat="1" ht="33" customHeight="1" x14ac:dyDescent="0.3">
      <c r="A180" s="359">
        <v>13043</v>
      </c>
      <c r="B180" s="360" t="s">
        <v>395</v>
      </c>
      <c r="C180" s="361">
        <v>46378</v>
      </c>
      <c r="D180" s="318">
        <v>0.6</v>
      </c>
      <c r="E180" s="318">
        <v>1</v>
      </c>
      <c r="F180" s="318">
        <v>0.8</v>
      </c>
      <c r="G180" s="318">
        <v>0.8</v>
      </c>
      <c r="H180" s="318">
        <v>0.6</v>
      </c>
      <c r="I180" s="318">
        <v>0.8</v>
      </c>
      <c r="J180" s="318">
        <v>0.5</v>
      </c>
      <c r="K180" s="318">
        <v>0.25</v>
      </c>
      <c r="L180" s="318">
        <v>0.75</v>
      </c>
      <c r="M180" s="318">
        <v>1</v>
      </c>
      <c r="N180" s="318">
        <v>0</v>
      </c>
      <c r="O180" s="318">
        <v>1</v>
      </c>
      <c r="P180" s="319">
        <v>0.75</v>
      </c>
      <c r="Q180" s="357">
        <v>0.68623784751923922</v>
      </c>
      <c r="R180" s="358"/>
    </row>
    <row r="181" spans="1:18" s="248" customFormat="1" ht="33" customHeight="1" x14ac:dyDescent="0.3">
      <c r="A181" s="359">
        <v>13044</v>
      </c>
      <c r="B181" s="360" t="s">
        <v>396</v>
      </c>
      <c r="C181" s="361">
        <v>46378</v>
      </c>
      <c r="D181" s="318">
        <v>0.55555555555555558</v>
      </c>
      <c r="E181" s="318">
        <v>0.48148148148148145</v>
      </c>
      <c r="F181" s="318">
        <v>0.44444444444444442</v>
      </c>
      <c r="G181" s="318">
        <v>0.48148148148148145</v>
      </c>
      <c r="H181" s="318">
        <v>0.46153846153846156</v>
      </c>
      <c r="I181" s="318">
        <v>0.55555555555555558</v>
      </c>
      <c r="J181" s="318">
        <v>0.55555555555555558</v>
      </c>
      <c r="K181" s="318">
        <v>0.54166666666666663</v>
      </c>
      <c r="L181" s="318">
        <v>0.55555555555555558</v>
      </c>
      <c r="M181" s="318">
        <v>0.72</v>
      </c>
      <c r="N181" s="318">
        <v>0.56000000000000005</v>
      </c>
      <c r="O181" s="318">
        <v>0.68</v>
      </c>
      <c r="P181" s="319">
        <v>0.54166666666666663</v>
      </c>
      <c r="Q181" s="357">
        <v>0.54834485702334257</v>
      </c>
      <c r="R181" s="358"/>
    </row>
    <row r="182" spans="1:18" s="248" customFormat="1" ht="33" customHeight="1" x14ac:dyDescent="0.3">
      <c r="A182" s="359">
        <v>12885</v>
      </c>
      <c r="B182" s="360" t="s">
        <v>397</v>
      </c>
      <c r="C182" s="361">
        <v>46378</v>
      </c>
      <c r="D182" s="318">
        <v>0.5</v>
      </c>
      <c r="E182" s="318">
        <v>0.58333333333333337</v>
      </c>
      <c r="F182" s="318">
        <v>0.5</v>
      </c>
      <c r="G182" s="318">
        <v>0.58333333333333337</v>
      </c>
      <c r="H182" s="318">
        <v>0.5</v>
      </c>
      <c r="I182" s="318">
        <v>0.58333333333333337</v>
      </c>
      <c r="J182" s="318">
        <v>0.41666666666666669</v>
      </c>
      <c r="K182" s="318">
        <v>0.5</v>
      </c>
      <c r="L182" s="318">
        <v>0.58333333333333337</v>
      </c>
      <c r="M182" s="318">
        <v>0.66666666666666663</v>
      </c>
      <c r="N182" s="318">
        <v>0.36363636363636365</v>
      </c>
      <c r="O182" s="318">
        <v>0.63636363636363635</v>
      </c>
      <c r="P182" s="319">
        <v>0.54545454545454541</v>
      </c>
      <c r="Q182" s="357">
        <v>0.53716472236736634</v>
      </c>
      <c r="R182" s="358"/>
    </row>
    <row r="183" spans="1:18" s="248" customFormat="1" ht="33" customHeight="1" x14ac:dyDescent="0.3">
      <c r="A183" s="359">
        <v>13498</v>
      </c>
      <c r="B183" s="360" t="s">
        <v>398</v>
      </c>
      <c r="C183" s="361">
        <v>46378</v>
      </c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9"/>
      <c r="Q183" s="357"/>
      <c r="R183" s="358"/>
    </row>
    <row r="184" spans="1:18" s="248" customFormat="1" ht="33" customHeight="1" x14ac:dyDescent="0.3">
      <c r="A184" s="359">
        <v>13590</v>
      </c>
      <c r="B184" s="360" t="s">
        <v>399</v>
      </c>
      <c r="C184" s="361">
        <v>46378</v>
      </c>
      <c r="D184" s="318">
        <v>0.63636363636363635</v>
      </c>
      <c r="E184" s="318">
        <v>0.72727272727272729</v>
      </c>
      <c r="F184" s="318">
        <v>0.63636363636363635</v>
      </c>
      <c r="G184" s="318">
        <v>0.72727272727272729</v>
      </c>
      <c r="H184" s="318">
        <v>0.54545454545454541</v>
      </c>
      <c r="I184" s="318">
        <v>0.63636363636363635</v>
      </c>
      <c r="J184" s="318">
        <v>0.5</v>
      </c>
      <c r="K184" s="318">
        <v>0.6</v>
      </c>
      <c r="L184" s="318">
        <v>0.8</v>
      </c>
      <c r="M184" s="318">
        <v>1</v>
      </c>
      <c r="N184" s="318">
        <v>0.5</v>
      </c>
      <c r="O184" s="318">
        <v>1</v>
      </c>
      <c r="P184" s="319">
        <v>0.8</v>
      </c>
      <c r="Q184" s="357">
        <v>0.70154518448732972</v>
      </c>
      <c r="R184" s="358"/>
    </row>
    <row r="185" spans="1:18" s="248" customFormat="1" ht="33" customHeight="1" thickBot="1" x14ac:dyDescent="0.35">
      <c r="A185" s="362">
        <v>13502</v>
      </c>
      <c r="B185" s="363" t="s">
        <v>400</v>
      </c>
      <c r="C185" s="364">
        <v>46378</v>
      </c>
      <c r="D185" s="323">
        <v>0.3888888888888889</v>
      </c>
      <c r="E185" s="323">
        <v>0.3888888888888889</v>
      </c>
      <c r="F185" s="323">
        <v>0.33333333333333331</v>
      </c>
      <c r="G185" s="323">
        <v>0.33333333333333331</v>
      </c>
      <c r="H185" s="323">
        <v>0.33333333333333331</v>
      </c>
      <c r="I185" s="323">
        <v>0.5</v>
      </c>
      <c r="J185" s="323">
        <v>0.44444444444444442</v>
      </c>
      <c r="K185" s="323">
        <v>0.33333333333333331</v>
      </c>
      <c r="L185" s="323">
        <v>0.3888888888888889</v>
      </c>
      <c r="M185" s="323">
        <v>0.58823529411764708</v>
      </c>
      <c r="N185" s="323">
        <v>0.4375</v>
      </c>
      <c r="O185" s="323">
        <v>0.46666666666666667</v>
      </c>
      <c r="P185" s="324">
        <v>0.33333333333333331</v>
      </c>
      <c r="Q185" s="357">
        <v>0.40516030256774543</v>
      </c>
      <c r="R185" s="358"/>
    </row>
    <row r="186" spans="1:18" s="248" customFormat="1" ht="33" customHeight="1" x14ac:dyDescent="0.3">
      <c r="A186" s="354">
        <v>13463</v>
      </c>
      <c r="B186" s="355" t="s">
        <v>401</v>
      </c>
      <c r="C186" s="356">
        <v>46378</v>
      </c>
      <c r="D186" s="311">
        <v>0.81681931723563694</v>
      </c>
      <c r="E186" s="311">
        <v>0.82313495389773683</v>
      </c>
      <c r="F186" s="311">
        <v>0.73972602739726023</v>
      </c>
      <c r="G186" s="311">
        <v>0.7466666666666667</v>
      </c>
      <c r="H186" s="311">
        <v>0.80964467005076146</v>
      </c>
      <c r="I186" s="311">
        <v>0.82442748091603058</v>
      </c>
      <c r="J186" s="311">
        <v>0.803411131059246</v>
      </c>
      <c r="K186" s="311">
        <v>0.74647887323943662</v>
      </c>
      <c r="L186" s="311">
        <v>0.81255686988171061</v>
      </c>
      <c r="M186" s="311">
        <v>0.82051282051282048</v>
      </c>
      <c r="N186" s="311">
        <v>0.75757575757575757</v>
      </c>
      <c r="O186" s="311">
        <v>0.83544303797468356</v>
      </c>
      <c r="P186" s="312">
        <v>0.82857142857142863</v>
      </c>
      <c r="Q186" s="357">
        <v>0.79828679822903614</v>
      </c>
      <c r="R186" s="358"/>
    </row>
    <row r="187" spans="1:18" s="248" customFormat="1" ht="33" customHeight="1" x14ac:dyDescent="0.3">
      <c r="A187" s="359">
        <v>13464</v>
      </c>
      <c r="B187" s="360" t="s">
        <v>402</v>
      </c>
      <c r="C187" s="361">
        <v>46378</v>
      </c>
      <c r="D187" s="318">
        <v>0.76315789473684215</v>
      </c>
      <c r="E187" s="318">
        <v>0.80821917808219179</v>
      </c>
      <c r="F187" s="318">
        <v>0.73972602739726023</v>
      </c>
      <c r="G187" s="318">
        <v>0.7466666666666667</v>
      </c>
      <c r="H187" s="318">
        <v>0.73684210526315785</v>
      </c>
      <c r="I187" s="318">
        <v>0.84210526315789469</v>
      </c>
      <c r="J187" s="318">
        <v>0.70833333333333337</v>
      </c>
      <c r="K187" s="318">
        <v>0.74647887323943662</v>
      </c>
      <c r="L187" s="318">
        <v>0.79710144927536231</v>
      </c>
      <c r="M187" s="318">
        <v>0.81428571428571428</v>
      </c>
      <c r="N187" s="318">
        <v>0.75757575757575757</v>
      </c>
      <c r="O187" s="318">
        <v>0.88571428571428568</v>
      </c>
      <c r="P187" s="319">
        <v>0.82857142857142863</v>
      </c>
      <c r="Q187" s="357">
        <v>0.78290247570973137</v>
      </c>
      <c r="R187" s="358"/>
    </row>
    <row r="188" spans="1:18" s="248" customFormat="1" ht="33" customHeight="1" x14ac:dyDescent="0.3">
      <c r="A188" s="359">
        <v>13042</v>
      </c>
      <c r="B188" s="360" t="s">
        <v>403</v>
      </c>
      <c r="C188" s="361">
        <v>46378</v>
      </c>
      <c r="D188" s="318">
        <v>0.82044444444444442</v>
      </c>
      <c r="E188" s="318">
        <v>0.82410714285714282</v>
      </c>
      <c r="F188" s="318"/>
      <c r="G188" s="318"/>
      <c r="H188" s="318">
        <v>0.81464737793851716</v>
      </c>
      <c r="I188" s="318">
        <v>0.82320942883046233</v>
      </c>
      <c r="J188" s="318">
        <v>0.8099808061420346</v>
      </c>
      <c r="K188" s="318"/>
      <c r="L188" s="318">
        <v>0.81359223300970873</v>
      </c>
      <c r="M188" s="318">
        <v>0.82093933463796476</v>
      </c>
      <c r="N188" s="318"/>
      <c r="O188" s="318">
        <v>0.83204633204633205</v>
      </c>
      <c r="P188" s="319"/>
      <c r="Q188" s="357">
        <v>0.81972050740029856</v>
      </c>
      <c r="R188" s="358"/>
    </row>
    <row r="189" spans="1:18" s="248" customFormat="1" ht="33" customHeight="1" x14ac:dyDescent="0.3">
      <c r="A189" s="359">
        <v>13558</v>
      </c>
      <c r="B189" s="360" t="s">
        <v>404</v>
      </c>
      <c r="C189" s="361">
        <v>46378</v>
      </c>
      <c r="D189" s="318">
        <v>0.8666666666666667</v>
      </c>
      <c r="E189" s="318">
        <v>0.8666666666666667</v>
      </c>
      <c r="F189" s="318">
        <v>0.8571428571428571</v>
      </c>
      <c r="G189" s="318">
        <v>0.93333333333333335</v>
      </c>
      <c r="H189" s="318">
        <v>0.8666666666666667</v>
      </c>
      <c r="I189" s="318">
        <v>0.8666666666666667</v>
      </c>
      <c r="J189" s="318">
        <v>0.8</v>
      </c>
      <c r="K189" s="318">
        <v>0.8571428571428571</v>
      </c>
      <c r="L189" s="318">
        <v>0.8666666666666667</v>
      </c>
      <c r="M189" s="318">
        <v>0.8666666666666667</v>
      </c>
      <c r="N189" s="318">
        <v>0.8666666666666667</v>
      </c>
      <c r="O189" s="318">
        <v>1</v>
      </c>
      <c r="P189" s="319">
        <v>0.8666666666666667</v>
      </c>
      <c r="Q189" s="357">
        <v>0.8746957774546974</v>
      </c>
      <c r="R189" s="358"/>
    </row>
    <row r="190" spans="1:18" s="248" customFormat="1" ht="33" customHeight="1" x14ac:dyDescent="0.3">
      <c r="A190" s="359">
        <v>13560</v>
      </c>
      <c r="B190" s="360" t="s">
        <v>405</v>
      </c>
      <c r="C190" s="361">
        <v>46378</v>
      </c>
      <c r="D190" s="318">
        <v>0.64516129032258063</v>
      </c>
      <c r="E190" s="318">
        <v>0.73333333333333328</v>
      </c>
      <c r="F190" s="318">
        <v>0.6333333333333333</v>
      </c>
      <c r="G190" s="318">
        <v>0.6</v>
      </c>
      <c r="H190" s="318">
        <v>0.61290322580645162</v>
      </c>
      <c r="I190" s="318">
        <v>0.77419354838709675</v>
      </c>
      <c r="J190" s="318">
        <v>0.66666666666666663</v>
      </c>
      <c r="K190" s="318">
        <v>0.65517241379310343</v>
      </c>
      <c r="L190" s="318">
        <v>0.77777777777777779</v>
      </c>
      <c r="M190" s="318">
        <v>0.77777777777777779</v>
      </c>
      <c r="N190" s="318">
        <v>0.72</v>
      </c>
      <c r="O190" s="318">
        <v>0.85185185185185186</v>
      </c>
      <c r="P190" s="319">
        <v>0.81481481481481477</v>
      </c>
      <c r="Q190" s="357">
        <v>0.71280703683642321</v>
      </c>
      <c r="R190" s="358"/>
    </row>
    <row r="191" spans="1:18" s="248" customFormat="1" ht="33" customHeight="1" x14ac:dyDescent="0.3">
      <c r="A191" s="359">
        <v>12816</v>
      </c>
      <c r="B191" s="360" t="s">
        <v>406</v>
      </c>
      <c r="C191" s="361">
        <v>46378</v>
      </c>
      <c r="D191" s="318">
        <v>0.82758620689655171</v>
      </c>
      <c r="E191" s="318">
        <v>0.85185185185185186</v>
      </c>
      <c r="F191" s="318">
        <v>0.7857142857142857</v>
      </c>
      <c r="G191" s="318">
        <v>0.7931034482758621</v>
      </c>
      <c r="H191" s="318">
        <v>0.7931034482758621</v>
      </c>
      <c r="I191" s="318">
        <v>0.89655172413793105</v>
      </c>
      <c r="J191" s="318">
        <v>0.73076923076923073</v>
      </c>
      <c r="K191" s="318">
        <v>0.77777777777777779</v>
      </c>
      <c r="L191" s="318">
        <v>0.80769230769230771</v>
      </c>
      <c r="M191" s="318">
        <v>0.81481481481481477</v>
      </c>
      <c r="N191" s="318">
        <v>0.76</v>
      </c>
      <c r="O191" s="318">
        <v>0.85185185185185186</v>
      </c>
      <c r="P191" s="319">
        <v>0.81481481481481477</v>
      </c>
      <c r="Q191" s="357">
        <v>0.80878651864477269</v>
      </c>
      <c r="R191" s="358"/>
    </row>
    <row r="192" spans="1:18" s="248" customFormat="1" ht="33" customHeight="1" x14ac:dyDescent="0.3">
      <c r="A192" s="359">
        <v>13504</v>
      </c>
      <c r="B192" s="360" t="s">
        <v>407</v>
      </c>
      <c r="C192" s="361">
        <v>46378</v>
      </c>
      <c r="D192" s="318">
        <v>1</v>
      </c>
      <c r="E192" s="318">
        <v>1</v>
      </c>
      <c r="F192" s="318">
        <v>0.8571428571428571</v>
      </c>
      <c r="G192" s="318">
        <v>1</v>
      </c>
      <c r="H192" s="318">
        <v>1</v>
      </c>
      <c r="I192" s="318">
        <v>1</v>
      </c>
      <c r="J192" s="318">
        <v>0.7142857142857143</v>
      </c>
      <c r="K192" s="318">
        <v>1</v>
      </c>
      <c r="L192" s="318">
        <v>0.83333333333333337</v>
      </c>
      <c r="M192" s="318">
        <v>1</v>
      </c>
      <c r="N192" s="318">
        <v>0.7142857142857143</v>
      </c>
      <c r="O192" s="318">
        <v>1</v>
      </c>
      <c r="P192" s="319">
        <v>1</v>
      </c>
      <c r="Q192" s="357">
        <v>0.93460578987098064</v>
      </c>
      <c r="R192" s="358"/>
    </row>
    <row r="193" spans="1:18" s="248" customFormat="1" ht="33" customHeight="1" x14ac:dyDescent="0.3">
      <c r="A193" s="359">
        <v>13508</v>
      </c>
      <c r="B193" s="360" t="s">
        <v>408</v>
      </c>
      <c r="C193" s="361">
        <v>46378</v>
      </c>
      <c r="D193" s="318">
        <v>0.69230769230769229</v>
      </c>
      <c r="E193" s="318">
        <v>0.76923076923076927</v>
      </c>
      <c r="F193" s="318">
        <v>0.53846153846153844</v>
      </c>
      <c r="G193" s="318">
        <v>0.61538461538461542</v>
      </c>
      <c r="H193" s="318">
        <v>0.53846153846153844</v>
      </c>
      <c r="I193" s="318">
        <v>0.76923076923076927</v>
      </c>
      <c r="J193" s="318">
        <v>0.58333333333333337</v>
      </c>
      <c r="K193" s="318">
        <v>0.58333333333333337</v>
      </c>
      <c r="L193" s="318">
        <v>0.54545454545454541</v>
      </c>
      <c r="M193" s="318">
        <v>0.54545454545454541</v>
      </c>
      <c r="N193" s="318">
        <v>0.58333333333333337</v>
      </c>
      <c r="O193" s="318">
        <v>0.83333333333333337</v>
      </c>
      <c r="P193" s="319">
        <v>0.66666666666666663</v>
      </c>
      <c r="Q193" s="357">
        <v>0.63584894456205554</v>
      </c>
      <c r="R193" s="358"/>
    </row>
    <row r="194" spans="1:18" s="248" customFormat="1" ht="33" customHeight="1" x14ac:dyDescent="0.3">
      <c r="A194" s="359">
        <v>13510</v>
      </c>
      <c r="B194" s="360" t="s">
        <v>409</v>
      </c>
      <c r="C194" s="361">
        <v>46378</v>
      </c>
      <c r="D194" s="318">
        <v>0.66666666666666663</v>
      </c>
      <c r="E194" s="318">
        <v>1</v>
      </c>
      <c r="F194" s="318">
        <v>0.83333333333333337</v>
      </c>
      <c r="G194" s="318">
        <v>1</v>
      </c>
      <c r="H194" s="318">
        <v>1</v>
      </c>
      <c r="I194" s="318">
        <v>1</v>
      </c>
      <c r="J194" s="318">
        <v>0.66666666666666663</v>
      </c>
      <c r="K194" s="318">
        <v>0.83333333333333337</v>
      </c>
      <c r="L194" s="318">
        <v>1</v>
      </c>
      <c r="M194" s="318">
        <v>1</v>
      </c>
      <c r="N194" s="318">
        <v>0.6</v>
      </c>
      <c r="O194" s="318">
        <v>1</v>
      </c>
      <c r="P194" s="319">
        <v>1</v>
      </c>
      <c r="Q194" s="357">
        <v>0.89631095924675663</v>
      </c>
      <c r="R194" s="358"/>
    </row>
    <row r="195" spans="1:18" s="248" customFormat="1" ht="33" customHeight="1" x14ac:dyDescent="0.3">
      <c r="A195" s="359">
        <v>12886</v>
      </c>
      <c r="B195" s="360" t="s">
        <v>410</v>
      </c>
      <c r="C195" s="361">
        <v>46378</v>
      </c>
      <c r="D195" s="318">
        <v>0.8571428571428571</v>
      </c>
      <c r="E195" s="318">
        <v>0.8571428571428571</v>
      </c>
      <c r="F195" s="318">
        <v>0.83333333333333337</v>
      </c>
      <c r="G195" s="318">
        <v>0.8571428571428571</v>
      </c>
      <c r="H195" s="318">
        <v>0.8571428571428571</v>
      </c>
      <c r="I195" s="318">
        <v>0.8571428571428571</v>
      </c>
      <c r="J195" s="318">
        <v>0.8571428571428571</v>
      </c>
      <c r="K195" s="318">
        <v>0.83333333333333337</v>
      </c>
      <c r="L195" s="318">
        <v>1</v>
      </c>
      <c r="M195" s="318">
        <v>0.8571428571428571</v>
      </c>
      <c r="N195" s="318">
        <v>1</v>
      </c>
      <c r="O195" s="318">
        <v>1</v>
      </c>
      <c r="P195" s="319">
        <v>0.8571428571428571</v>
      </c>
      <c r="Q195" s="357">
        <v>0.88522268164063789</v>
      </c>
      <c r="R195" s="358"/>
    </row>
    <row r="196" spans="1:18" s="248" customFormat="1" ht="33" customHeight="1" x14ac:dyDescent="0.3">
      <c r="A196" s="359">
        <v>13516</v>
      </c>
      <c r="B196" s="360" t="s">
        <v>411</v>
      </c>
      <c r="C196" s="361">
        <v>46378</v>
      </c>
      <c r="D196" s="318">
        <v>0.72413793103448276</v>
      </c>
      <c r="E196" s="318">
        <v>0.69230769230769229</v>
      </c>
      <c r="F196" s="318">
        <v>0.7407407407407407</v>
      </c>
      <c r="G196" s="318">
        <v>0.6428571428571429</v>
      </c>
      <c r="H196" s="318">
        <v>0.72413793103448276</v>
      </c>
      <c r="I196" s="318">
        <v>0.7931034482758621</v>
      </c>
      <c r="J196" s="318">
        <v>0.6785714285714286</v>
      </c>
      <c r="K196" s="318">
        <v>0.7407407407407407</v>
      </c>
      <c r="L196" s="318">
        <v>0.76923076923076927</v>
      </c>
      <c r="M196" s="318">
        <v>0.84615384615384615</v>
      </c>
      <c r="N196" s="318">
        <v>0.82608695652173914</v>
      </c>
      <c r="O196" s="318">
        <v>0.88</v>
      </c>
      <c r="P196" s="319">
        <v>0.8</v>
      </c>
      <c r="Q196" s="357">
        <v>0.7571034578848399</v>
      </c>
      <c r="R196" s="358"/>
    </row>
    <row r="197" spans="1:18" s="248" customFormat="1" ht="33" customHeight="1" x14ac:dyDescent="0.3">
      <c r="A197" s="359">
        <v>12831</v>
      </c>
      <c r="B197" s="360" t="s">
        <v>412</v>
      </c>
      <c r="C197" s="361">
        <v>46378</v>
      </c>
      <c r="D197" s="318">
        <v>0.75</v>
      </c>
      <c r="E197" s="318">
        <v>0.875</v>
      </c>
      <c r="F197" s="318">
        <v>0.75</v>
      </c>
      <c r="G197" s="318">
        <v>0.75</v>
      </c>
      <c r="H197" s="318">
        <v>0.75</v>
      </c>
      <c r="I197" s="318">
        <v>0.875</v>
      </c>
      <c r="J197" s="318">
        <v>0.8571428571428571</v>
      </c>
      <c r="K197" s="318">
        <v>0.75</v>
      </c>
      <c r="L197" s="318">
        <v>0.875</v>
      </c>
      <c r="M197" s="318">
        <v>0.875</v>
      </c>
      <c r="N197" s="318">
        <v>0.75</v>
      </c>
      <c r="O197" s="318">
        <v>0.75</v>
      </c>
      <c r="P197" s="319">
        <v>0.875</v>
      </c>
      <c r="Q197" s="357">
        <v>0.80844181371841517</v>
      </c>
      <c r="R197" s="358"/>
    </row>
    <row r="198" spans="1:18" s="248" customFormat="1" ht="33" customHeight="1" x14ac:dyDescent="0.3">
      <c r="A198" s="359">
        <v>13049</v>
      </c>
      <c r="B198" s="360" t="s">
        <v>290</v>
      </c>
      <c r="C198" s="361">
        <v>46378</v>
      </c>
      <c r="D198" s="318">
        <v>0.91666666666666663</v>
      </c>
      <c r="E198" s="318">
        <v>0.875</v>
      </c>
      <c r="F198" s="318"/>
      <c r="G198" s="318"/>
      <c r="H198" s="318">
        <v>0.83333333333333337</v>
      </c>
      <c r="I198" s="318">
        <v>0.75</v>
      </c>
      <c r="J198" s="318">
        <v>0.875</v>
      </c>
      <c r="K198" s="318"/>
      <c r="L198" s="318">
        <v>0.83333333333333337</v>
      </c>
      <c r="M198" s="318">
        <v>0.875</v>
      </c>
      <c r="N198" s="318"/>
      <c r="O198" s="318">
        <v>0.875</v>
      </c>
      <c r="P198" s="319"/>
      <c r="Q198" s="357">
        <v>0.85358729556681368</v>
      </c>
      <c r="R198" s="358"/>
    </row>
    <row r="199" spans="1:18" s="248" customFormat="1" ht="33" customHeight="1" x14ac:dyDescent="0.3">
      <c r="A199" s="359">
        <v>13506</v>
      </c>
      <c r="B199" s="360" t="s">
        <v>291</v>
      </c>
      <c r="C199" s="361">
        <v>46378</v>
      </c>
      <c r="D199" s="318">
        <v>0.83018867924528306</v>
      </c>
      <c r="E199" s="318">
        <v>0.83333333333333337</v>
      </c>
      <c r="F199" s="318"/>
      <c r="G199" s="318"/>
      <c r="H199" s="318">
        <v>0.7592592592592593</v>
      </c>
      <c r="I199" s="318">
        <v>0.81481481481481477</v>
      </c>
      <c r="J199" s="318">
        <v>0.79629629629629628</v>
      </c>
      <c r="K199" s="318"/>
      <c r="L199" s="318">
        <v>0.85185185185185186</v>
      </c>
      <c r="M199" s="318">
        <v>0.81132075471698117</v>
      </c>
      <c r="N199" s="318"/>
      <c r="O199" s="318">
        <v>0.83333333333333337</v>
      </c>
      <c r="P199" s="319"/>
      <c r="Q199" s="357">
        <v>0.81616875543596501</v>
      </c>
      <c r="R199" s="358"/>
    </row>
    <row r="200" spans="1:18" s="248" customFormat="1" ht="33" customHeight="1" x14ac:dyDescent="0.3">
      <c r="A200" s="359">
        <v>13507</v>
      </c>
      <c r="B200" s="360" t="s">
        <v>292</v>
      </c>
      <c r="C200" s="361">
        <v>46378</v>
      </c>
      <c r="D200" s="318">
        <v>0.84269662921348309</v>
      </c>
      <c r="E200" s="318">
        <v>0.84444444444444444</v>
      </c>
      <c r="F200" s="318"/>
      <c r="G200" s="318"/>
      <c r="H200" s="318">
        <v>0.8089887640449438</v>
      </c>
      <c r="I200" s="318">
        <v>0.83333333333333337</v>
      </c>
      <c r="J200" s="318">
        <v>0.8089887640449438</v>
      </c>
      <c r="K200" s="318"/>
      <c r="L200" s="318">
        <v>0.79545454545454541</v>
      </c>
      <c r="M200" s="318">
        <v>0.80681818181818177</v>
      </c>
      <c r="N200" s="318"/>
      <c r="O200" s="318">
        <v>0.85227272727272729</v>
      </c>
      <c r="P200" s="319"/>
      <c r="Q200" s="357">
        <v>0.82372782870917904</v>
      </c>
      <c r="R200" s="358"/>
    </row>
    <row r="201" spans="1:18" s="248" customFormat="1" ht="33" customHeight="1" x14ac:dyDescent="0.3">
      <c r="A201" s="359">
        <v>12888</v>
      </c>
      <c r="B201" s="360" t="s">
        <v>413</v>
      </c>
      <c r="C201" s="361">
        <v>46378</v>
      </c>
      <c r="D201" s="318">
        <v>0.80645161290322576</v>
      </c>
      <c r="E201" s="318">
        <v>0.87096774193548387</v>
      </c>
      <c r="F201" s="318"/>
      <c r="G201" s="318"/>
      <c r="H201" s="318">
        <v>0.87096774193548387</v>
      </c>
      <c r="I201" s="318">
        <v>0.87096774193548387</v>
      </c>
      <c r="J201" s="318">
        <v>0.83333333333333337</v>
      </c>
      <c r="K201" s="318"/>
      <c r="L201" s="318">
        <v>0.87096774193548387</v>
      </c>
      <c r="M201" s="318">
        <v>0.83333333333333337</v>
      </c>
      <c r="N201" s="318"/>
      <c r="O201" s="318">
        <v>0.90322580645161288</v>
      </c>
      <c r="P201" s="319"/>
      <c r="Q201" s="357">
        <v>0.85728394123447549</v>
      </c>
      <c r="R201" s="358"/>
    </row>
    <row r="202" spans="1:18" s="248" customFormat="1" ht="33" customHeight="1" x14ac:dyDescent="0.3">
      <c r="A202" s="359">
        <v>13055</v>
      </c>
      <c r="B202" s="360" t="s">
        <v>414</v>
      </c>
      <c r="C202" s="361">
        <v>46378</v>
      </c>
      <c r="D202" s="318">
        <v>0.85</v>
      </c>
      <c r="E202" s="318">
        <v>0.9</v>
      </c>
      <c r="F202" s="318"/>
      <c r="G202" s="318"/>
      <c r="H202" s="318">
        <v>0.88888888888888884</v>
      </c>
      <c r="I202" s="318">
        <v>0.9</v>
      </c>
      <c r="J202" s="318">
        <v>0.83333333333333337</v>
      </c>
      <c r="K202" s="318"/>
      <c r="L202" s="318">
        <v>0.83333333333333337</v>
      </c>
      <c r="M202" s="318">
        <v>0.82352941176470584</v>
      </c>
      <c r="N202" s="318"/>
      <c r="O202" s="318">
        <v>0.95</v>
      </c>
      <c r="P202" s="319"/>
      <c r="Q202" s="357">
        <v>0.87161913763915977</v>
      </c>
      <c r="R202" s="358"/>
    </row>
    <row r="203" spans="1:18" s="248" customFormat="1" ht="33" customHeight="1" x14ac:dyDescent="0.3">
      <c r="A203" s="359">
        <v>13107</v>
      </c>
      <c r="B203" s="360" t="s">
        <v>415</v>
      </c>
      <c r="C203" s="361">
        <v>46378</v>
      </c>
      <c r="D203" s="318">
        <v>0.96296296296296291</v>
      </c>
      <c r="E203" s="318">
        <v>0.96296296296296291</v>
      </c>
      <c r="F203" s="318"/>
      <c r="G203" s="318"/>
      <c r="H203" s="318">
        <v>0.96296296296296291</v>
      </c>
      <c r="I203" s="318">
        <v>0.96296296296296291</v>
      </c>
      <c r="J203" s="318">
        <v>0.96296296296296291</v>
      </c>
      <c r="K203" s="318"/>
      <c r="L203" s="318">
        <v>0.96296296296296291</v>
      </c>
      <c r="M203" s="318">
        <v>0.96296296296296291</v>
      </c>
      <c r="N203" s="318"/>
      <c r="O203" s="318">
        <v>0.96296296296296291</v>
      </c>
      <c r="P203" s="319"/>
      <c r="Q203" s="357">
        <v>0.9629629629629628</v>
      </c>
      <c r="R203" s="358"/>
    </row>
    <row r="204" spans="1:18" s="248" customFormat="1" ht="33" customHeight="1" x14ac:dyDescent="0.3">
      <c r="A204" s="359">
        <v>12830</v>
      </c>
      <c r="B204" s="360" t="s">
        <v>416</v>
      </c>
      <c r="C204" s="361">
        <v>46378</v>
      </c>
      <c r="D204" s="318">
        <v>0.85</v>
      </c>
      <c r="E204" s="318">
        <v>0.9</v>
      </c>
      <c r="F204" s="318"/>
      <c r="G204" s="318"/>
      <c r="H204" s="318">
        <v>0.86842105263157898</v>
      </c>
      <c r="I204" s="318">
        <v>0.9</v>
      </c>
      <c r="J204" s="318">
        <v>0.87179487179487181</v>
      </c>
      <c r="K204" s="318"/>
      <c r="L204" s="318">
        <v>0.85</v>
      </c>
      <c r="M204" s="318">
        <v>0.89473684210526316</v>
      </c>
      <c r="N204" s="318"/>
      <c r="O204" s="318">
        <v>0.9</v>
      </c>
      <c r="P204" s="319"/>
      <c r="Q204" s="357">
        <v>0.8791346212388631</v>
      </c>
      <c r="R204" s="358"/>
    </row>
    <row r="205" spans="1:18" s="248" customFormat="1" ht="33" customHeight="1" x14ac:dyDescent="0.3">
      <c r="A205" s="359">
        <v>13517</v>
      </c>
      <c r="B205" s="360" t="s">
        <v>297</v>
      </c>
      <c r="C205" s="361">
        <v>46378</v>
      </c>
      <c r="D205" s="318">
        <v>0.79467680608365021</v>
      </c>
      <c r="E205" s="318">
        <v>0.78957528957528955</v>
      </c>
      <c r="F205" s="318"/>
      <c r="G205" s="318"/>
      <c r="H205" s="318">
        <v>0.78585086042065011</v>
      </c>
      <c r="I205" s="318">
        <v>0.78897338403041828</v>
      </c>
      <c r="J205" s="318">
        <v>0.78269230769230769</v>
      </c>
      <c r="K205" s="318"/>
      <c r="L205" s="318">
        <v>0.78378378378378377</v>
      </c>
      <c r="M205" s="318">
        <v>0.79150579150579148</v>
      </c>
      <c r="N205" s="318"/>
      <c r="O205" s="318">
        <v>0.80038022813688214</v>
      </c>
      <c r="P205" s="319"/>
      <c r="Q205" s="357">
        <v>0.78951724258074041</v>
      </c>
      <c r="R205" s="358"/>
    </row>
    <row r="206" spans="1:18" s="248" customFormat="1" ht="33" customHeight="1" x14ac:dyDescent="0.3">
      <c r="A206" s="359">
        <v>13522</v>
      </c>
      <c r="B206" s="360" t="s">
        <v>298</v>
      </c>
      <c r="C206" s="361">
        <v>46378</v>
      </c>
      <c r="D206" s="318">
        <v>0.94736842105263153</v>
      </c>
      <c r="E206" s="318">
        <v>0.93859649122807021</v>
      </c>
      <c r="F206" s="318"/>
      <c r="G206" s="318"/>
      <c r="H206" s="318">
        <v>0.92173913043478262</v>
      </c>
      <c r="I206" s="318">
        <v>0.92982456140350878</v>
      </c>
      <c r="J206" s="318">
        <v>0.90517241379310343</v>
      </c>
      <c r="K206" s="318"/>
      <c r="L206" s="318">
        <v>0.91379310344827591</v>
      </c>
      <c r="M206" s="318">
        <v>0.92307692307692313</v>
      </c>
      <c r="N206" s="318"/>
      <c r="O206" s="318">
        <v>0.90677966101694918</v>
      </c>
      <c r="P206" s="319"/>
      <c r="Q206" s="357">
        <v>0.92350342534046104</v>
      </c>
      <c r="R206" s="358"/>
    </row>
    <row r="207" spans="1:18" s="248" customFormat="1" ht="33" customHeight="1" thickBot="1" x14ac:dyDescent="0.35">
      <c r="A207" s="362">
        <v>12890</v>
      </c>
      <c r="B207" s="363" t="s">
        <v>417</v>
      </c>
      <c r="C207" s="364">
        <v>46378</v>
      </c>
      <c r="D207" s="323">
        <v>0.8</v>
      </c>
      <c r="E207" s="323">
        <v>0.7</v>
      </c>
      <c r="F207" s="323"/>
      <c r="G207" s="323"/>
      <c r="H207" s="323">
        <v>0.6</v>
      </c>
      <c r="I207" s="323">
        <v>0.6</v>
      </c>
      <c r="J207" s="323">
        <v>0.6</v>
      </c>
      <c r="K207" s="323"/>
      <c r="L207" s="323">
        <v>0.6</v>
      </c>
      <c r="M207" s="323">
        <v>0.6</v>
      </c>
      <c r="N207" s="323"/>
      <c r="O207" s="323">
        <v>0.7</v>
      </c>
      <c r="P207" s="324"/>
      <c r="Q207" s="357">
        <v>0.64906117661632023</v>
      </c>
      <c r="R207" s="358"/>
    </row>
    <row r="208" spans="1:18" s="248" customFormat="1" ht="33" customHeight="1" x14ac:dyDescent="0.3">
      <c r="A208" s="354">
        <v>13030</v>
      </c>
      <c r="B208" s="355" t="s">
        <v>120</v>
      </c>
      <c r="C208" s="356">
        <v>46378</v>
      </c>
      <c r="D208" s="311">
        <v>0.9</v>
      </c>
      <c r="E208" s="311">
        <v>0.88</v>
      </c>
      <c r="F208" s="311">
        <v>0.88</v>
      </c>
      <c r="G208" s="311">
        <v>0.82</v>
      </c>
      <c r="H208" s="311">
        <v>0.69387755102040816</v>
      </c>
      <c r="I208" s="311">
        <v>0.92</v>
      </c>
      <c r="J208" s="311">
        <v>0.77551020408163263</v>
      </c>
      <c r="K208" s="311">
        <v>0.69565217391304346</v>
      </c>
      <c r="L208" s="311">
        <v>0.8571428571428571</v>
      </c>
      <c r="M208" s="311">
        <v>0.72916666666666663</v>
      </c>
      <c r="N208" s="311">
        <v>0.83720930232558144</v>
      </c>
      <c r="O208" s="311">
        <v>0.93478260869565222</v>
      </c>
      <c r="P208" s="312">
        <v>0.77777777777777779</v>
      </c>
      <c r="Q208" s="357">
        <v>0.82200290193881898</v>
      </c>
      <c r="R208" s="358"/>
    </row>
    <row r="209" spans="1:18" s="248" customFormat="1" ht="33" customHeight="1" x14ac:dyDescent="0.3">
      <c r="A209" s="359">
        <v>13031</v>
      </c>
      <c r="B209" s="360" t="s">
        <v>121</v>
      </c>
      <c r="C209" s="361">
        <v>46378</v>
      </c>
      <c r="D209" s="318">
        <v>0.8</v>
      </c>
      <c r="E209" s="318">
        <v>0.8</v>
      </c>
      <c r="F209" s="318">
        <v>1</v>
      </c>
      <c r="G209" s="318">
        <v>0.8</v>
      </c>
      <c r="H209" s="318">
        <v>0.8</v>
      </c>
      <c r="I209" s="318">
        <v>0.8</v>
      </c>
      <c r="J209" s="318">
        <v>1</v>
      </c>
      <c r="K209" s="318">
        <v>0.25</v>
      </c>
      <c r="L209" s="318">
        <v>1</v>
      </c>
      <c r="M209" s="318">
        <v>1</v>
      </c>
      <c r="N209" s="318">
        <v>0.75</v>
      </c>
      <c r="O209" s="318">
        <v>1</v>
      </c>
      <c r="P209" s="319">
        <v>0.75</v>
      </c>
      <c r="Q209" s="357">
        <v>0.82624461422018558</v>
      </c>
      <c r="R209" s="358"/>
    </row>
    <row r="210" spans="1:18" s="248" customFormat="1" ht="33" customHeight="1" x14ac:dyDescent="0.3">
      <c r="A210" s="359">
        <v>13032</v>
      </c>
      <c r="B210" s="360" t="s">
        <v>122</v>
      </c>
      <c r="C210" s="361">
        <v>46378</v>
      </c>
      <c r="D210" s="318">
        <v>0.95238095238095233</v>
      </c>
      <c r="E210" s="318">
        <v>0.90476190476190477</v>
      </c>
      <c r="F210" s="318">
        <v>0.8571428571428571</v>
      </c>
      <c r="G210" s="318">
        <v>0.8571428571428571</v>
      </c>
      <c r="H210" s="318">
        <v>0.75</v>
      </c>
      <c r="I210" s="318">
        <v>0.95238095238095233</v>
      </c>
      <c r="J210" s="318">
        <v>0.8571428571428571</v>
      </c>
      <c r="K210" s="318">
        <v>0.78947368421052633</v>
      </c>
      <c r="L210" s="318">
        <v>0.8571428571428571</v>
      </c>
      <c r="M210" s="318">
        <v>0.80952380952380953</v>
      </c>
      <c r="N210" s="318">
        <v>0.94444444444444442</v>
      </c>
      <c r="O210" s="318">
        <v>0.94736842105263153</v>
      </c>
      <c r="P210" s="319">
        <v>0.83333333333333337</v>
      </c>
      <c r="Q210" s="357">
        <v>0.8689475321563781</v>
      </c>
      <c r="R210" s="358"/>
    </row>
    <row r="211" spans="1:18" s="248" customFormat="1" ht="33" customHeight="1" x14ac:dyDescent="0.3">
      <c r="A211" s="359">
        <v>12891</v>
      </c>
      <c r="B211" s="360" t="s">
        <v>418</v>
      </c>
      <c r="C211" s="361">
        <v>46378</v>
      </c>
      <c r="D211" s="318">
        <v>0.875</v>
      </c>
      <c r="E211" s="318">
        <v>0.875</v>
      </c>
      <c r="F211" s="318">
        <v>0.875</v>
      </c>
      <c r="G211" s="318">
        <v>0.79166666666666663</v>
      </c>
      <c r="H211" s="318">
        <v>0.625</v>
      </c>
      <c r="I211" s="318">
        <v>0.91666666666666663</v>
      </c>
      <c r="J211" s="318">
        <v>0.66666666666666663</v>
      </c>
      <c r="K211" s="318">
        <v>0.69565217391304346</v>
      </c>
      <c r="L211" s="318">
        <v>0.82608695652173914</v>
      </c>
      <c r="M211" s="318">
        <v>0.60869565217391308</v>
      </c>
      <c r="N211" s="318">
        <v>0.76190476190476186</v>
      </c>
      <c r="O211" s="318">
        <v>0.91304347826086951</v>
      </c>
      <c r="P211" s="319">
        <v>0.73913043478260865</v>
      </c>
      <c r="Q211" s="357">
        <v>0.78108537246063348</v>
      </c>
      <c r="R211" s="358"/>
    </row>
    <row r="212" spans="1:18" s="248" customFormat="1" ht="33" customHeight="1" x14ac:dyDescent="0.3">
      <c r="A212" s="359">
        <v>13036</v>
      </c>
      <c r="B212" s="360" t="s">
        <v>123</v>
      </c>
      <c r="C212" s="361">
        <v>46378</v>
      </c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9"/>
      <c r="Q212" s="357"/>
      <c r="R212" s="358"/>
    </row>
    <row r="213" spans="1:18" s="248" customFormat="1" ht="33" customHeight="1" x14ac:dyDescent="0.3">
      <c r="A213" s="359">
        <v>13038</v>
      </c>
      <c r="B213" s="360" t="s">
        <v>124</v>
      </c>
      <c r="C213" s="361">
        <v>46378</v>
      </c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9"/>
      <c r="Q213" s="357"/>
      <c r="R213" s="358"/>
    </row>
    <row r="214" spans="1:18" s="248" customFormat="1" ht="33" customHeight="1" x14ac:dyDescent="0.3">
      <c r="A214" s="359">
        <v>12892</v>
      </c>
      <c r="B214" s="360" t="s">
        <v>419</v>
      </c>
      <c r="C214" s="361">
        <v>46378</v>
      </c>
      <c r="D214" s="318">
        <v>1</v>
      </c>
      <c r="E214" s="318">
        <v>1</v>
      </c>
      <c r="F214" s="318">
        <v>1</v>
      </c>
      <c r="G214" s="318">
        <v>1</v>
      </c>
      <c r="H214" s="318">
        <v>0.5714285714285714</v>
      </c>
      <c r="I214" s="318">
        <v>1</v>
      </c>
      <c r="J214" s="318">
        <v>1</v>
      </c>
      <c r="K214" s="318">
        <v>1</v>
      </c>
      <c r="L214" s="318">
        <v>1</v>
      </c>
      <c r="M214" s="318">
        <v>0.8571428571428571</v>
      </c>
      <c r="N214" s="318">
        <v>1</v>
      </c>
      <c r="O214" s="318">
        <v>1</v>
      </c>
      <c r="P214" s="319">
        <v>1</v>
      </c>
      <c r="Q214" s="357">
        <v>0.95436679308740746</v>
      </c>
      <c r="R214" s="358"/>
    </row>
    <row r="215" spans="1:18" s="248" customFormat="1" ht="33" customHeight="1" x14ac:dyDescent="0.3">
      <c r="A215" s="359">
        <v>13112</v>
      </c>
      <c r="B215" s="360" t="s">
        <v>420</v>
      </c>
      <c r="C215" s="361">
        <v>46378</v>
      </c>
      <c r="D215" s="318">
        <v>1</v>
      </c>
      <c r="E215" s="318">
        <v>1</v>
      </c>
      <c r="F215" s="318">
        <v>1</v>
      </c>
      <c r="G215" s="318">
        <v>1</v>
      </c>
      <c r="H215" s="318">
        <v>1</v>
      </c>
      <c r="I215" s="318">
        <v>1</v>
      </c>
      <c r="J215" s="318">
        <v>1</v>
      </c>
      <c r="K215" s="318">
        <v>1</v>
      </c>
      <c r="L215" s="318">
        <v>1</v>
      </c>
      <c r="M215" s="318">
        <v>1</v>
      </c>
      <c r="N215" s="318">
        <v>1</v>
      </c>
      <c r="O215" s="318">
        <v>1</v>
      </c>
      <c r="P215" s="319">
        <v>1</v>
      </c>
      <c r="Q215" s="357">
        <v>1</v>
      </c>
      <c r="R215" s="358"/>
    </row>
    <row r="216" spans="1:18" s="248" customFormat="1" ht="33" customHeight="1" thickBot="1" x14ac:dyDescent="0.35">
      <c r="A216" s="365">
        <v>13548</v>
      </c>
      <c r="B216" s="366" t="s">
        <v>125</v>
      </c>
      <c r="C216" s="367">
        <v>46378</v>
      </c>
      <c r="D216" s="329">
        <v>0.90476190476190477</v>
      </c>
      <c r="E216" s="329">
        <v>0.80952380952380953</v>
      </c>
      <c r="F216" s="329">
        <v>0.76190476190476186</v>
      </c>
      <c r="G216" s="329">
        <v>0.7142857142857143</v>
      </c>
      <c r="H216" s="329">
        <v>0.61904761904761907</v>
      </c>
      <c r="I216" s="329">
        <v>0.8571428571428571</v>
      </c>
      <c r="J216" s="329">
        <v>0.5714285714285714</v>
      </c>
      <c r="K216" s="329">
        <v>0.57894736842105265</v>
      </c>
      <c r="L216" s="329">
        <v>0.7142857142857143</v>
      </c>
      <c r="M216" s="329">
        <v>0.61904761904761907</v>
      </c>
      <c r="N216" s="329">
        <v>0.77777777777777779</v>
      </c>
      <c r="O216" s="329">
        <v>0.89473684210526316</v>
      </c>
      <c r="P216" s="330">
        <v>0.73684210526315785</v>
      </c>
      <c r="Q216" s="357">
        <v>0.73395398043896187</v>
      </c>
      <c r="R216" s="358"/>
    </row>
    <row r="217" spans="1:18" s="248" customFormat="1" ht="33" customHeight="1" x14ac:dyDescent="0.3">
      <c r="A217" s="354">
        <v>12980</v>
      </c>
      <c r="B217" s="355" t="s">
        <v>126</v>
      </c>
      <c r="C217" s="356">
        <v>46378</v>
      </c>
      <c r="D217" s="311">
        <v>0.75642087821043913</v>
      </c>
      <c r="E217" s="311">
        <v>0.75745033112582782</v>
      </c>
      <c r="F217" s="311">
        <v>0.68888888888888888</v>
      </c>
      <c r="G217" s="311">
        <v>0.66666666666666663</v>
      </c>
      <c r="H217" s="311">
        <v>0.7798475867908552</v>
      </c>
      <c r="I217" s="311">
        <v>0.79391891891891897</v>
      </c>
      <c r="J217" s="311">
        <v>0.77196095829636202</v>
      </c>
      <c r="K217" s="311">
        <v>0.68235294117647061</v>
      </c>
      <c r="L217" s="311">
        <v>0.78744394618834079</v>
      </c>
      <c r="M217" s="311">
        <v>0.75499092558983671</v>
      </c>
      <c r="N217" s="311">
        <v>0.72499999999999998</v>
      </c>
      <c r="O217" s="311">
        <v>0.79677708146821846</v>
      </c>
      <c r="P217" s="312">
        <v>0.70588235294117652</v>
      </c>
      <c r="Q217" s="357">
        <v>0.74433508469054388</v>
      </c>
      <c r="R217" s="358"/>
    </row>
    <row r="218" spans="1:18" s="248" customFormat="1" ht="33" customHeight="1" x14ac:dyDescent="0.3">
      <c r="A218" s="359">
        <v>12981</v>
      </c>
      <c r="B218" s="360" t="s">
        <v>127</v>
      </c>
      <c r="C218" s="361">
        <v>46378</v>
      </c>
      <c r="D218" s="318">
        <v>0.74444444444444446</v>
      </c>
      <c r="E218" s="318">
        <v>0.7078651685393258</v>
      </c>
      <c r="F218" s="318">
        <v>0.68888888888888888</v>
      </c>
      <c r="G218" s="318">
        <v>0.66666666666666663</v>
      </c>
      <c r="H218" s="318">
        <v>0.6853932584269663</v>
      </c>
      <c r="I218" s="318">
        <v>0.81111111111111112</v>
      </c>
      <c r="J218" s="318">
        <v>0.69767441860465118</v>
      </c>
      <c r="K218" s="318">
        <v>0.68235294117647061</v>
      </c>
      <c r="L218" s="318">
        <v>0.7857142857142857</v>
      </c>
      <c r="M218" s="318">
        <v>0.69411764705882351</v>
      </c>
      <c r="N218" s="318">
        <v>0.72499999999999998</v>
      </c>
      <c r="O218" s="318">
        <v>0.77647058823529413</v>
      </c>
      <c r="P218" s="319">
        <v>0.70588235294117652</v>
      </c>
      <c r="Q218" s="357">
        <v>0.72101598800279276</v>
      </c>
      <c r="R218" s="358"/>
    </row>
    <row r="219" spans="1:18" s="248" customFormat="1" ht="33" customHeight="1" x14ac:dyDescent="0.3">
      <c r="A219" s="359">
        <v>12982</v>
      </c>
      <c r="B219" s="360" t="s">
        <v>128</v>
      </c>
      <c r="C219" s="361">
        <v>46378</v>
      </c>
      <c r="D219" s="318">
        <v>0.75738585496866606</v>
      </c>
      <c r="E219" s="318">
        <v>0.76139410187667556</v>
      </c>
      <c r="F219" s="318"/>
      <c r="G219" s="318"/>
      <c r="H219" s="318">
        <v>0.78754578754578752</v>
      </c>
      <c r="I219" s="318">
        <v>0.7925045703839122</v>
      </c>
      <c r="J219" s="318">
        <v>0.77809798270893371</v>
      </c>
      <c r="K219" s="318"/>
      <c r="L219" s="318">
        <v>0.7875848690591658</v>
      </c>
      <c r="M219" s="318">
        <v>0.76007866273352997</v>
      </c>
      <c r="N219" s="318"/>
      <c r="O219" s="318">
        <v>0.79844961240310075</v>
      </c>
      <c r="P219" s="319"/>
      <c r="Q219" s="357">
        <v>0.77769706872763245</v>
      </c>
      <c r="R219" s="358"/>
    </row>
    <row r="220" spans="1:18" s="248" customFormat="1" ht="33" customHeight="1" x14ac:dyDescent="0.3">
      <c r="A220" s="359">
        <v>12984</v>
      </c>
      <c r="B220" s="360" t="s">
        <v>130</v>
      </c>
      <c r="C220" s="361">
        <v>46378</v>
      </c>
      <c r="D220" s="318">
        <v>0.72222222222222221</v>
      </c>
      <c r="E220" s="318">
        <v>0.77777777777777779</v>
      </c>
      <c r="F220" s="318">
        <v>0.77777777777777779</v>
      </c>
      <c r="G220" s="318">
        <v>0.77777777777777779</v>
      </c>
      <c r="H220" s="318">
        <v>0.83333333333333337</v>
      </c>
      <c r="I220" s="318">
        <v>0.94444444444444442</v>
      </c>
      <c r="J220" s="318">
        <v>0.88888888888888884</v>
      </c>
      <c r="K220" s="318">
        <v>0.77777777777777779</v>
      </c>
      <c r="L220" s="318">
        <v>0.88888888888888884</v>
      </c>
      <c r="M220" s="318">
        <v>0.77777777777777779</v>
      </c>
      <c r="N220" s="318">
        <v>0.88235294117647056</v>
      </c>
      <c r="O220" s="318">
        <v>0.82352941176470584</v>
      </c>
      <c r="P220" s="319">
        <v>0.76470588235294112</v>
      </c>
      <c r="Q220" s="357">
        <v>0.81822060944854158</v>
      </c>
      <c r="R220" s="358"/>
    </row>
    <row r="221" spans="1:18" s="248" customFormat="1" ht="33" customHeight="1" x14ac:dyDescent="0.3">
      <c r="A221" s="359">
        <v>12985</v>
      </c>
      <c r="B221" s="360" t="s">
        <v>131</v>
      </c>
      <c r="C221" s="361">
        <v>46378</v>
      </c>
      <c r="D221" s="318">
        <v>0.78947368421052633</v>
      </c>
      <c r="E221" s="318">
        <v>0.71794871794871795</v>
      </c>
      <c r="F221" s="318">
        <v>0.66666666666666663</v>
      </c>
      <c r="G221" s="318">
        <v>0.63157894736842102</v>
      </c>
      <c r="H221" s="318">
        <v>0.64864864864864868</v>
      </c>
      <c r="I221" s="318">
        <v>0.81578947368421051</v>
      </c>
      <c r="J221" s="318">
        <v>0.67567567567567566</v>
      </c>
      <c r="K221" s="318">
        <v>0.66666666666666663</v>
      </c>
      <c r="L221" s="318">
        <v>0.77142857142857146</v>
      </c>
      <c r="M221" s="318">
        <v>0.75</v>
      </c>
      <c r="N221" s="318">
        <v>0.72727272727272729</v>
      </c>
      <c r="O221" s="318">
        <v>0.80555555555555558</v>
      </c>
      <c r="P221" s="319">
        <v>0.72222222222222221</v>
      </c>
      <c r="Q221" s="357">
        <v>0.72234076259022584</v>
      </c>
      <c r="R221" s="358"/>
    </row>
    <row r="222" spans="1:18" s="248" customFormat="1" ht="33" customHeight="1" x14ac:dyDescent="0.3">
      <c r="A222" s="359">
        <v>12986</v>
      </c>
      <c r="B222" s="360" t="s">
        <v>421</v>
      </c>
      <c r="C222" s="361">
        <v>46378</v>
      </c>
      <c r="D222" s="318">
        <v>0.66666666666666663</v>
      </c>
      <c r="E222" s="318">
        <v>0.6428571428571429</v>
      </c>
      <c r="F222" s="318">
        <v>0.68965517241379315</v>
      </c>
      <c r="G222" s="318">
        <v>0.6333333333333333</v>
      </c>
      <c r="H222" s="318">
        <v>0.7</v>
      </c>
      <c r="I222" s="318">
        <v>0.73333333333333328</v>
      </c>
      <c r="J222" s="318">
        <v>0.59259259259259256</v>
      </c>
      <c r="K222" s="318">
        <v>0.66666666666666663</v>
      </c>
      <c r="L222" s="318">
        <v>0.70370370370370372</v>
      </c>
      <c r="M222" s="318">
        <v>0.59259259259259256</v>
      </c>
      <c r="N222" s="318">
        <v>0.65384615384615385</v>
      </c>
      <c r="O222" s="318">
        <v>0.6785714285714286</v>
      </c>
      <c r="P222" s="319">
        <v>0.6428571428571429</v>
      </c>
      <c r="Q222" s="357">
        <v>0.66126858210230666</v>
      </c>
      <c r="R222" s="358"/>
    </row>
    <row r="223" spans="1:18" s="248" customFormat="1" ht="33" customHeight="1" x14ac:dyDescent="0.3">
      <c r="A223" s="359">
        <v>12989</v>
      </c>
      <c r="B223" s="360" t="s">
        <v>132</v>
      </c>
      <c r="C223" s="361">
        <v>46378</v>
      </c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9"/>
      <c r="Q223" s="357"/>
      <c r="R223" s="358"/>
    </row>
    <row r="224" spans="1:18" s="248" customFormat="1" ht="33" customHeight="1" x14ac:dyDescent="0.3">
      <c r="A224" s="359">
        <v>13536</v>
      </c>
      <c r="B224" s="360" t="s">
        <v>135</v>
      </c>
      <c r="C224" s="361">
        <v>46378</v>
      </c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9"/>
      <c r="Q224" s="357"/>
      <c r="R224" s="358"/>
    </row>
    <row r="225" spans="1:18" s="248" customFormat="1" ht="33" customHeight="1" x14ac:dyDescent="0.3">
      <c r="A225" s="359">
        <v>13542</v>
      </c>
      <c r="B225" s="360" t="s">
        <v>136</v>
      </c>
      <c r="C225" s="361">
        <v>46378</v>
      </c>
      <c r="D225" s="318"/>
      <c r="E225" s="318"/>
      <c r="F225" s="318"/>
      <c r="G225" s="318"/>
      <c r="H225" s="318"/>
      <c r="I225" s="318"/>
      <c r="J225" s="318"/>
      <c r="K225" s="318"/>
      <c r="L225" s="318"/>
      <c r="M225" s="318"/>
      <c r="N225" s="318"/>
      <c r="O225" s="318"/>
      <c r="P225" s="319"/>
      <c r="Q225" s="357"/>
      <c r="R225" s="358"/>
    </row>
    <row r="226" spans="1:18" s="248" customFormat="1" ht="33" customHeight="1" x14ac:dyDescent="0.3">
      <c r="A226" s="359">
        <v>12983</v>
      </c>
      <c r="B226" s="360" t="s">
        <v>129</v>
      </c>
      <c r="C226" s="361">
        <v>46378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9"/>
      <c r="Q226" s="357"/>
      <c r="R226" s="358"/>
    </row>
    <row r="227" spans="1:18" s="248" customFormat="1" ht="33" customHeight="1" x14ac:dyDescent="0.3">
      <c r="A227" s="359">
        <v>13556</v>
      </c>
      <c r="B227" s="360" t="s">
        <v>133</v>
      </c>
      <c r="C227" s="361">
        <v>46378</v>
      </c>
      <c r="D227" s="318">
        <v>0.53333333333333333</v>
      </c>
      <c r="E227" s="318">
        <v>0.46666666666666667</v>
      </c>
      <c r="F227" s="318">
        <v>0.53333333333333333</v>
      </c>
      <c r="G227" s="318">
        <v>0.33333333333333331</v>
      </c>
      <c r="H227" s="318">
        <v>0.66666666666666663</v>
      </c>
      <c r="I227" s="318">
        <v>0.8</v>
      </c>
      <c r="J227" s="318">
        <v>0.6428571428571429</v>
      </c>
      <c r="K227" s="318">
        <v>0.5714285714285714</v>
      </c>
      <c r="L227" s="318">
        <v>0.5714285714285714</v>
      </c>
      <c r="M227" s="318">
        <v>0.5714285714285714</v>
      </c>
      <c r="N227" s="318">
        <v>0.5</v>
      </c>
      <c r="O227" s="318">
        <v>0.5714285714285714</v>
      </c>
      <c r="P227" s="319">
        <v>0.6428571428571429</v>
      </c>
      <c r="Q227" s="357">
        <v>0.57124036574541792</v>
      </c>
      <c r="R227" s="358"/>
    </row>
    <row r="228" spans="1:18" s="248" customFormat="1" ht="33" customHeight="1" x14ac:dyDescent="0.3">
      <c r="A228" s="359">
        <v>12995</v>
      </c>
      <c r="B228" s="360" t="s">
        <v>134</v>
      </c>
      <c r="C228" s="361">
        <v>46378</v>
      </c>
      <c r="D228" s="318">
        <v>0.58333333333333337</v>
      </c>
      <c r="E228" s="318">
        <v>0.61538461538461542</v>
      </c>
      <c r="F228" s="318">
        <v>0.46153846153846156</v>
      </c>
      <c r="G228" s="318">
        <v>0.61538461538461542</v>
      </c>
      <c r="H228" s="318">
        <v>0.41666666666666669</v>
      </c>
      <c r="I228" s="318">
        <v>0.84615384615384615</v>
      </c>
      <c r="J228" s="318">
        <v>0.69230769230769229</v>
      </c>
      <c r="K228" s="318">
        <v>0.46153846153846156</v>
      </c>
      <c r="L228" s="318">
        <v>0.84615384615384615</v>
      </c>
      <c r="M228" s="318">
        <v>0.61538461538461542</v>
      </c>
      <c r="N228" s="318">
        <v>0.69230769230769229</v>
      </c>
      <c r="O228" s="318">
        <v>0.76923076923076927</v>
      </c>
      <c r="P228" s="319">
        <v>0.46153846153846156</v>
      </c>
      <c r="Q228" s="357">
        <v>0.62125374303998526</v>
      </c>
      <c r="R228" s="358"/>
    </row>
    <row r="229" spans="1:18" s="248" customFormat="1" ht="33" customHeight="1" x14ac:dyDescent="0.3">
      <c r="A229" s="359">
        <v>12894</v>
      </c>
      <c r="B229" s="360" t="s">
        <v>422</v>
      </c>
      <c r="C229" s="361">
        <v>46378</v>
      </c>
      <c r="D229" s="318">
        <v>1</v>
      </c>
      <c r="E229" s="318">
        <v>0.88888888888888884</v>
      </c>
      <c r="F229" s="318">
        <v>0.88888888888888884</v>
      </c>
      <c r="G229" s="318">
        <v>0.88888888888888884</v>
      </c>
      <c r="H229" s="318">
        <v>0.88888888888888884</v>
      </c>
      <c r="I229" s="318">
        <v>1</v>
      </c>
      <c r="J229" s="318">
        <v>1</v>
      </c>
      <c r="K229" s="318">
        <v>1</v>
      </c>
      <c r="L229" s="318">
        <v>1</v>
      </c>
      <c r="M229" s="318">
        <v>1</v>
      </c>
      <c r="N229" s="318">
        <v>1</v>
      </c>
      <c r="O229" s="318">
        <v>1</v>
      </c>
      <c r="P229" s="319">
        <v>1</v>
      </c>
      <c r="Q229" s="357">
        <v>0.96569768044614546</v>
      </c>
      <c r="R229" s="358"/>
    </row>
    <row r="230" spans="1:18" s="248" customFormat="1" ht="33" customHeight="1" x14ac:dyDescent="0.3">
      <c r="A230" s="359">
        <v>12990</v>
      </c>
      <c r="B230" s="360" t="s">
        <v>308</v>
      </c>
      <c r="C230" s="361">
        <v>46378</v>
      </c>
      <c r="D230" s="318">
        <v>0.625</v>
      </c>
      <c r="E230" s="318">
        <v>0.625</v>
      </c>
      <c r="F230" s="318"/>
      <c r="G230" s="318"/>
      <c r="H230" s="318">
        <v>0.66666666666666663</v>
      </c>
      <c r="I230" s="318">
        <v>0.625</v>
      </c>
      <c r="J230" s="318">
        <v>0.66666666666666663</v>
      </c>
      <c r="K230" s="318"/>
      <c r="L230" s="318">
        <v>0.66666666666666663</v>
      </c>
      <c r="M230" s="318">
        <v>0.625</v>
      </c>
      <c r="N230" s="318"/>
      <c r="O230" s="318">
        <v>0.65217391304347827</v>
      </c>
      <c r="P230" s="319"/>
      <c r="Q230" s="357">
        <v>0.64398873866802331</v>
      </c>
      <c r="R230" s="358"/>
    </row>
    <row r="231" spans="1:18" s="248" customFormat="1" ht="33" customHeight="1" x14ac:dyDescent="0.3">
      <c r="A231" s="359">
        <v>12993</v>
      </c>
      <c r="B231" s="360" t="s">
        <v>309</v>
      </c>
      <c r="C231" s="361">
        <v>46378</v>
      </c>
      <c r="D231" s="318">
        <v>0.7592592592592593</v>
      </c>
      <c r="E231" s="318">
        <v>0.71698113207547165</v>
      </c>
      <c r="F231" s="318"/>
      <c r="G231" s="318"/>
      <c r="H231" s="318">
        <v>0.70370370370370372</v>
      </c>
      <c r="I231" s="318">
        <v>0.77358490566037741</v>
      </c>
      <c r="J231" s="318">
        <v>0.7407407407407407</v>
      </c>
      <c r="K231" s="318"/>
      <c r="L231" s="318">
        <v>0.77777777777777779</v>
      </c>
      <c r="M231" s="318">
        <v>0.71698113207547165</v>
      </c>
      <c r="N231" s="318"/>
      <c r="O231" s="318">
        <v>0.75471698113207553</v>
      </c>
      <c r="P231" s="319"/>
      <c r="Q231" s="357">
        <v>0.74278943670801612</v>
      </c>
      <c r="R231" s="358"/>
    </row>
    <row r="232" spans="1:18" s="248" customFormat="1" ht="33" customHeight="1" x14ac:dyDescent="0.3">
      <c r="A232" s="359">
        <v>12992</v>
      </c>
      <c r="B232" s="360" t="s">
        <v>310</v>
      </c>
      <c r="C232" s="361">
        <v>46378</v>
      </c>
      <c r="D232" s="318">
        <v>0.651685393258427</v>
      </c>
      <c r="E232" s="318">
        <v>0.67777777777777781</v>
      </c>
      <c r="F232" s="318"/>
      <c r="G232" s="318"/>
      <c r="H232" s="318">
        <v>0.75</v>
      </c>
      <c r="I232" s="318">
        <v>0.75</v>
      </c>
      <c r="J232" s="318">
        <v>0.71590909090909094</v>
      </c>
      <c r="K232" s="318"/>
      <c r="L232" s="318">
        <v>0.71111111111111114</v>
      </c>
      <c r="M232" s="318">
        <v>0.63636363636363635</v>
      </c>
      <c r="N232" s="318"/>
      <c r="O232" s="318">
        <v>0.70454545454545459</v>
      </c>
      <c r="P232" s="319"/>
      <c r="Q232" s="357">
        <v>0.69986680587822747</v>
      </c>
      <c r="R232" s="358"/>
    </row>
    <row r="233" spans="1:18" s="248" customFormat="1" ht="33" customHeight="1" x14ac:dyDescent="0.3">
      <c r="A233" s="359">
        <v>12896</v>
      </c>
      <c r="B233" s="360" t="s">
        <v>423</v>
      </c>
      <c r="C233" s="361">
        <v>46378</v>
      </c>
      <c r="D233" s="318">
        <v>0.67741935483870963</v>
      </c>
      <c r="E233" s="318">
        <v>0.80645161290322576</v>
      </c>
      <c r="F233" s="318"/>
      <c r="G233" s="318"/>
      <c r="H233" s="318">
        <v>0.74193548387096775</v>
      </c>
      <c r="I233" s="318">
        <v>0.83870967741935487</v>
      </c>
      <c r="J233" s="318">
        <v>0.87096774193548387</v>
      </c>
      <c r="K233" s="318"/>
      <c r="L233" s="318">
        <v>0.8</v>
      </c>
      <c r="M233" s="318">
        <v>0.56666666666666665</v>
      </c>
      <c r="N233" s="318"/>
      <c r="O233" s="318">
        <v>0.80645161290322576</v>
      </c>
      <c r="P233" s="319"/>
      <c r="Q233" s="357">
        <v>0.76354242321862698</v>
      </c>
      <c r="R233" s="358"/>
    </row>
    <row r="234" spans="1:18" s="248" customFormat="1" ht="33" customHeight="1" x14ac:dyDescent="0.3">
      <c r="A234" s="359">
        <v>12996</v>
      </c>
      <c r="B234" s="360" t="s">
        <v>424</v>
      </c>
      <c r="C234" s="361">
        <v>46378</v>
      </c>
      <c r="D234" s="318">
        <v>0.8</v>
      </c>
      <c r="E234" s="318">
        <v>0.8</v>
      </c>
      <c r="F234" s="318"/>
      <c r="G234" s="318"/>
      <c r="H234" s="318">
        <v>0.78947368421052633</v>
      </c>
      <c r="I234" s="318">
        <v>0.85</v>
      </c>
      <c r="J234" s="318">
        <v>0.77777777777777779</v>
      </c>
      <c r="K234" s="318"/>
      <c r="L234" s="318">
        <v>0.77777777777777779</v>
      </c>
      <c r="M234" s="318">
        <v>0.73684210526315785</v>
      </c>
      <c r="N234" s="318"/>
      <c r="O234" s="318">
        <v>0.9</v>
      </c>
      <c r="P234" s="319"/>
      <c r="Q234" s="357">
        <v>0.80282265227883498</v>
      </c>
      <c r="R234" s="358"/>
    </row>
    <row r="235" spans="1:18" s="248" customFormat="1" ht="33" customHeight="1" x14ac:dyDescent="0.3">
      <c r="A235" s="359">
        <v>13101</v>
      </c>
      <c r="B235" s="360" t="s">
        <v>425</v>
      </c>
      <c r="C235" s="361">
        <v>46378</v>
      </c>
      <c r="D235" s="318">
        <v>0.96296296296296291</v>
      </c>
      <c r="E235" s="318">
        <v>0.96296296296296291</v>
      </c>
      <c r="F235" s="318"/>
      <c r="G235" s="318"/>
      <c r="H235" s="318">
        <v>0.96296296296296291</v>
      </c>
      <c r="I235" s="318">
        <v>0.96296296296296291</v>
      </c>
      <c r="J235" s="318">
        <v>0.96296296296296291</v>
      </c>
      <c r="K235" s="318"/>
      <c r="L235" s="318">
        <v>0.96296296296296291</v>
      </c>
      <c r="M235" s="318">
        <v>0.92592592592592593</v>
      </c>
      <c r="N235" s="318"/>
      <c r="O235" s="318">
        <v>0.96296296296296291</v>
      </c>
      <c r="P235" s="319"/>
      <c r="Q235" s="357">
        <v>0.95834059785042736</v>
      </c>
      <c r="R235" s="358"/>
    </row>
    <row r="236" spans="1:18" s="248" customFormat="1" ht="33" customHeight="1" x14ac:dyDescent="0.3">
      <c r="A236" s="359">
        <v>12897</v>
      </c>
      <c r="B236" s="360" t="s">
        <v>426</v>
      </c>
      <c r="C236" s="361">
        <v>46378</v>
      </c>
      <c r="D236" s="318">
        <v>0.74358974358974361</v>
      </c>
      <c r="E236" s="318">
        <v>0.82499999999999996</v>
      </c>
      <c r="F236" s="318"/>
      <c r="G236" s="318"/>
      <c r="H236" s="318">
        <v>0.74358974358974361</v>
      </c>
      <c r="I236" s="318">
        <v>0.82051282051282048</v>
      </c>
      <c r="J236" s="318">
        <v>0.75</v>
      </c>
      <c r="K236" s="318"/>
      <c r="L236" s="318">
        <v>0.75</v>
      </c>
      <c r="M236" s="318">
        <v>0.67500000000000004</v>
      </c>
      <c r="N236" s="318"/>
      <c r="O236" s="318">
        <v>0.82499999999999996</v>
      </c>
      <c r="P236" s="319"/>
      <c r="Q236" s="357">
        <v>0.76619030705924063</v>
      </c>
      <c r="R236" s="358"/>
    </row>
    <row r="237" spans="1:18" s="248" customFormat="1" ht="33" customHeight="1" x14ac:dyDescent="0.3">
      <c r="A237" s="359">
        <v>13537</v>
      </c>
      <c r="B237" s="360" t="s">
        <v>315</v>
      </c>
      <c r="C237" s="361">
        <v>46378</v>
      </c>
      <c r="D237" s="318">
        <v>0.77159309021113243</v>
      </c>
      <c r="E237" s="318">
        <v>0.75815738963531665</v>
      </c>
      <c r="F237" s="318"/>
      <c r="G237" s="318"/>
      <c r="H237" s="318">
        <v>0.783625730994152</v>
      </c>
      <c r="I237" s="318">
        <v>0.77820267686424471</v>
      </c>
      <c r="J237" s="318">
        <v>0.76878612716763006</v>
      </c>
      <c r="K237" s="318"/>
      <c r="L237" s="318">
        <v>0.78612716763005785</v>
      </c>
      <c r="M237" s="318">
        <v>0.78431372549019607</v>
      </c>
      <c r="N237" s="318"/>
      <c r="O237" s="318">
        <v>0.8019047619047619</v>
      </c>
      <c r="P237" s="319"/>
      <c r="Q237" s="357">
        <v>0.77879563623113557</v>
      </c>
      <c r="R237" s="358"/>
    </row>
    <row r="238" spans="1:18" s="248" customFormat="1" ht="33" customHeight="1" x14ac:dyDescent="0.3">
      <c r="A238" s="359">
        <v>13543</v>
      </c>
      <c r="B238" s="360" t="s">
        <v>316</v>
      </c>
      <c r="C238" s="361">
        <v>46378</v>
      </c>
      <c r="D238" s="318">
        <v>0.86725663716814161</v>
      </c>
      <c r="E238" s="318">
        <v>0.87610619469026552</v>
      </c>
      <c r="F238" s="318"/>
      <c r="G238" s="318"/>
      <c r="H238" s="318">
        <v>0.90990990990990994</v>
      </c>
      <c r="I238" s="318">
        <v>0.92035398230088494</v>
      </c>
      <c r="J238" s="318">
        <v>0.89565217391304353</v>
      </c>
      <c r="K238" s="318"/>
      <c r="L238" s="318">
        <v>0.91150442477876104</v>
      </c>
      <c r="M238" s="318">
        <v>0.88596491228070173</v>
      </c>
      <c r="N238" s="318"/>
      <c r="O238" s="318">
        <v>0.90434782608695652</v>
      </c>
      <c r="P238" s="319"/>
      <c r="Q238" s="357">
        <v>0.89639343762002999</v>
      </c>
      <c r="R238" s="358"/>
    </row>
    <row r="239" spans="1:18" s="248" customFormat="1" ht="33" customHeight="1" thickBot="1" x14ac:dyDescent="0.35">
      <c r="A239" s="362">
        <v>12898</v>
      </c>
      <c r="B239" s="363" t="s">
        <v>427</v>
      </c>
      <c r="C239" s="364">
        <v>46378</v>
      </c>
      <c r="D239" s="323">
        <v>0.55555555555555558</v>
      </c>
      <c r="E239" s="323">
        <v>0.5</v>
      </c>
      <c r="F239" s="323"/>
      <c r="G239" s="323"/>
      <c r="H239" s="323">
        <v>0.5</v>
      </c>
      <c r="I239" s="323">
        <v>0.5</v>
      </c>
      <c r="J239" s="323">
        <v>0.5</v>
      </c>
      <c r="K239" s="323"/>
      <c r="L239" s="323">
        <v>0.5</v>
      </c>
      <c r="M239" s="323">
        <v>0.5</v>
      </c>
      <c r="N239" s="323"/>
      <c r="O239" s="323">
        <v>0.5</v>
      </c>
      <c r="P239" s="324"/>
      <c r="Q239" s="357">
        <v>0.50687471152717967</v>
      </c>
      <c r="R239" s="358"/>
    </row>
    <row r="240" spans="1:18" s="248" customFormat="1" ht="33" customHeight="1" x14ac:dyDescent="0.3">
      <c r="A240" s="354">
        <v>12900</v>
      </c>
      <c r="B240" s="355" t="s">
        <v>428</v>
      </c>
      <c r="C240" s="356">
        <v>46378</v>
      </c>
      <c r="D240" s="311">
        <v>0.79865337304156414</v>
      </c>
      <c r="E240" s="311">
        <v>0.79893076020341636</v>
      </c>
      <c r="F240" s="311">
        <v>0.73396424815983174</v>
      </c>
      <c r="G240" s="311">
        <v>0.74125132555673379</v>
      </c>
      <c r="H240" s="311">
        <v>0.79342785212667288</v>
      </c>
      <c r="I240" s="311">
        <v>0.80830248545742989</v>
      </c>
      <c r="J240" s="311">
        <v>0.77990230286113049</v>
      </c>
      <c r="K240" s="311">
        <v>0.732739420935412</v>
      </c>
      <c r="L240" s="311">
        <v>0.81199831009716938</v>
      </c>
      <c r="M240" s="311">
        <v>0.80351278023704131</v>
      </c>
      <c r="N240" s="311">
        <v>0.75621301775147931</v>
      </c>
      <c r="O240" s="311">
        <v>0.82494714587737838</v>
      </c>
      <c r="P240" s="312">
        <v>0.77097505668934241</v>
      </c>
      <c r="Q240" s="357">
        <v>0.78176825188300147</v>
      </c>
      <c r="R240" s="358"/>
    </row>
    <row r="241" spans="1:18" s="248" customFormat="1" ht="33" customHeight="1" x14ac:dyDescent="0.3">
      <c r="A241" s="359">
        <v>12901</v>
      </c>
      <c r="B241" s="360" t="s">
        <v>29</v>
      </c>
      <c r="C241" s="361">
        <v>46378</v>
      </c>
      <c r="D241" s="318">
        <v>0.77385892116182575</v>
      </c>
      <c r="E241" s="318">
        <v>0.78237791932059453</v>
      </c>
      <c r="F241" s="318">
        <v>0.73396424815983174</v>
      </c>
      <c r="G241" s="318">
        <v>0.74125132555673379</v>
      </c>
      <c r="H241" s="318">
        <v>0.71641791044776115</v>
      </c>
      <c r="I241" s="318">
        <v>0.78870292887029292</v>
      </c>
      <c r="J241" s="318">
        <v>0.72776572668112793</v>
      </c>
      <c r="K241" s="318">
        <v>0.732739420935412</v>
      </c>
      <c r="L241" s="318">
        <v>0.80638063806380633</v>
      </c>
      <c r="M241" s="318">
        <v>0.80157835400225474</v>
      </c>
      <c r="N241" s="318">
        <v>0.75621301775147931</v>
      </c>
      <c r="O241" s="318">
        <v>0.85538116591928248</v>
      </c>
      <c r="P241" s="319">
        <v>0.77097505668934241</v>
      </c>
      <c r="Q241" s="357">
        <v>0.76825468511993467</v>
      </c>
      <c r="R241" s="358"/>
    </row>
    <row r="242" spans="1:18" s="248" customFormat="1" ht="33" customHeight="1" x14ac:dyDescent="0.3">
      <c r="A242" s="359">
        <v>12902</v>
      </c>
      <c r="B242" s="360" t="s">
        <v>429</v>
      </c>
      <c r="C242" s="361">
        <v>46378</v>
      </c>
      <c r="D242" s="318">
        <v>0.80218967302855448</v>
      </c>
      <c r="E242" s="318">
        <v>0.80124869927159215</v>
      </c>
      <c r="F242" s="318"/>
      <c r="G242" s="318"/>
      <c r="H242" s="318">
        <v>0.80435769405356328</v>
      </c>
      <c r="I242" s="318">
        <v>0.81113801452784506</v>
      </c>
      <c r="J242" s="318">
        <v>0.78760211436809224</v>
      </c>
      <c r="K242" s="318"/>
      <c r="L242" s="318">
        <v>0.81282299741602071</v>
      </c>
      <c r="M242" s="318">
        <v>0.80379332897318512</v>
      </c>
      <c r="N242" s="318"/>
      <c r="O242" s="318">
        <v>0.82057069160083829</v>
      </c>
      <c r="P242" s="319"/>
      <c r="Q242" s="357">
        <v>0.80533524342459473</v>
      </c>
      <c r="R242" s="358"/>
    </row>
    <row r="243" spans="1:18" s="248" customFormat="1" ht="33" customHeight="1" x14ac:dyDescent="0.3">
      <c r="A243" s="359">
        <v>12903</v>
      </c>
      <c r="B243" s="360" t="s">
        <v>430</v>
      </c>
      <c r="C243" s="361">
        <v>46378</v>
      </c>
      <c r="D243" s="318">
        <v>0.81355932203389836</v>
      </c>
      <c r="E243" s="318">
        <v>0.82758620689655171</v>
      </c>
      <c r="F243" s="318">
        <v>0.69491525423728817</v>
      </c>
      <c r="G243" s="318">
        <v>0.91228070175438591</v>
      </c>
      <c r="H243" s="318">
        <v>0.65454545454545454</v>
      </c>
      <c r="I243" s="318">
        <v>0.77966101694915257</v>
      </c>
      <c r="J243" s="318">
        <v>0.84905660377358494</v>
      </c>
      <c r="K243" s="318">
        <v>0.50943396226415094</v>
      </c>
      <c r="L243" s="318">
        <v>0.89473684210526316</v>
      </c>
      <c r="M243" s="318">
        <v>0.96153846153846156</v>
      </c>
      <c r="N243" s="318">
        <v>0.46938775510204084</v>
      </c>
      <c r="O243" s="318">
        <v>0.98076923076923073</v>
      </c>
      <c r="P243" s="319">
        <v>0.78</v>
      </c>
      <c r="Q243" s="357">
        <v>0.78175878124078368</v>
      </c>
      <c r="R243" s="358"/>
    </row>
    <row r="244" spans="1:18" s="248" customFormat="1" ht="33" customHeight="1" x14ac:dyDescent="0.3">
      <c r="A244" s="359">
        <v>12904</v>
      </c>
      <c r="B244" s="360" t="s">
        <v>431</v>
      </c>
      <c r="C244" s="361">
        <v>46378</v>
      </c>
      <c r="D244" s="318">
        <v>0.80877742946708464</v>
      </c>
      <c r="E244" s="318">
        <v>0.81388012618296535</v>
      </c>
      <c r="F244" s="318">
        <v>0.75316455696202533</v>
      </c>
      <c r="G244" s="318">
        <v>0.78369905956112851</v>
      </c>
      <c r="H244" s="318">
        <v>0.77243589743589747</v>
      </c>
      <c r="I244" s="318">
        <v>0.78437500000000004</v>
      </c>
      <c r="J244" s="318">
        <v>0.78797468354430378</v>
      </c>
      <c r="K244" s="318">
        <v>0.79934210526315785</v>
      </c>
      <c r="L244" s="318">
        <v>0.8369905956112853</v>
      </c>
      <c r="M244" s="318">
        <v>0.84887459807073951</v>
      </c>
      <c r="N244" s="318">
        <v>0.8294314381270903</v>
      </c>
      <c r="O244" s="318">
        <v>0.87337662337662336</v>
      </c>
      <c r="P244" s="319">
        <v>0.78859060402684567</v>
      </c>
      <c r="Q244" s="357">
        <v>0.80598130372453469</v>
      </c>
      <c r="R244" s="358"/>
    </row>
    <row r="245" spans="1:18" s="248" customFormat="1" ht="33" customHeight="1" x14ac:dyDescent="0.3">
      <c r="A245" s="359">
        <v>12905</v>
      </c>
      <c r="B245" s="360" t="s">
        <v>432</v>
      </c>
      <c r="C245" s="361">
        <v>46378</v>
      </c>
      <c r="D245" s="318">
        <v>0.73902439024390243</v>
      </c>
      <c r="E245" s="318">
        <v>0.76923076923076927</v>
      </c>
      <c r="F245" s="318">
        <v>0.73218673218673214</v>
      </c>
      <c r="G245" s="318">
        <v>0.69620253164556967</v>
      </c>
      <c r="H245" s="318">
        <v>0.67418546365914789</v>
      </c>
      <c r="I245" s="318">
        <v>0.79753086419753083</v>
      </c>
      <c r="J245" s="318">
        <v>0.68010075566750627</v>
      </c>
      <c r="K245" s="318">
        <v>0.7120418848167539</v>
      </c>
      <c r="L245" s="318">
        <v>0.77866666666666662</v>
      </c>
      <c r="M245" s="318">
        <v>0.76839237057220711</v>
      </c>
      <c r="N245" s="318">
        <v>0.75216138328530258</v>
      </c>
      <c r="O245" s="318">
        <v>0.85106382978723405</v>
      </c>
      <c r="P245" s="319">
        <v>0.76737967914438499</v>
      </c>
      <c r="Q245" s="357">
        <v>0.74718906534595153</v>
      </c>
      <c r="R245" s="358"/>
    </row>
    <row r="246" spans="1:18" s="248" customFormat="1" ht="33" customHeight="1" x14ac:dyDescent="0.3">
      <c r="A246" s="359">
        <v>12906</v>
      </c>
      <c r="B246" s="360" t="s">
        <v>433</v>
      </c>
      <c r="C246" s="361">
        <v>46378</v>
      </c>
      <c r="D246" s="318">
        <v>0.77840909090909094</v>
      </c>
      <c r="E246" s="318">
        <v>0.73780487804878048</v>
      </c>
      <c r="F246" s="318">
        <v>0.71597633136094674</v>
      </c>
      <c r="G246" s="318">
        <v>0.70930232558139539</v>
      </c>
      <c r="H246" s="318">
        <v>0.73255813953488369</v>
      </c>
      <c r="I246" s="318">
        <v>0.77906976744186052</v>
      </c>
      <c r="J246" s="318">
        <v>0.6858974358974359</v>
      </c>
      <c r="K246" s="318">
        <v>0.72955974842767291</v>
      </c>
      <c r="L246" s="318">
        <v>0.77848101265822789</v>
      </c>
      <c r="M246" s="318">
        <v>0.73248407643312097</v>
      </c>
      <c r="N246" s="318">
        <v>0.71333333333333337</v>
      </c>
      <c r="O246" s="318">
        <v>0.78846153846153844</v>
      </c>
      <c r="P246" s="319">
        <v>0.74375000000000002</v>
      </c>
      <c r="Q246" s="357">
        <v>0.74072468570181205</v>
      </c>
      <c r="R246" s="358"/>
    </row>
    <row r="247" spans="1:18" s="248" customFormat="1" ht="33" customHeight="1" x14ac:dyDescent="0.3">
      <c r="A247" s="359">
        <v>12908</v>
      </c>
      <c r="B247" s="360" t="s">
        <v>452</v>
      </c>
      <c r="C247" s="361">
        <v>46378</v>
      </c>
      <c r="D247" s="318">
        <v>0.77339901477832518</v>
      </c>
      <c r="E247" s="318">
        <v>0.78</v>
      </c>
      <c r="F247" s="318">
        <v>0.89830508474576276</v>
      </c>
      <c r="G247" s="318">
        <v>0.94827586206896552</v>
      </c>
      <c r="H247" s="318">
        <v>0.77339901477832518</v>
      </c>
      <c r="I247" s="318">
        <v>0.76847290640394084</v>
      </c>
      <c r="J247" s="318">
        <v>0.73631840796019898</v>
      </c>
      <c r="K247" s="318">
        <v>0.86440677966101698</v>
      </c>
      <c r="L247" s="318">
        <v>0.78606965174129351</v>
      </c>
      <c r="M247" s="318">
        <v>0.78500000000000003</v>
      </c>
      <c r="N247" s="318">
        <v>0.81355932203389836</v>
      </c>
      <c r="O247" s="318">
        <v>0.79292929292929293</v>
      </c>
      <c r="P247" s="319">
        <v>0.93220338983050843</v>
      </c>
      <c r="Q247" s="357">
        <v>0.81869314685909267</v>
      </c>
      <c r="R247" s="358"/>
    </row>
    <row r="248" spans="1:18" s="248" customFormat="1" ht="33" customHeight="1" x14ac:dyDescent="0.3">
      <c r="A248" s="359">
        <v>12832</v>
      </c>
      <c r="B248" s="360" t="s">
        <v>453</v>
      </c>
      <c r="C248" s="361">
        <v>46378</v>
      </c>
      <c r="D248" s="318">
        <v>0.8</v>
      </c>
      <c r="E248" s="318">
        <v>0.82775119617224879</v>
      </c>
      <c r="F248" s="318">
        <v>0.48148148148148145</v>
      </c>
      <c r="G248" s="318">
        <v>0.40740740740740738</v>
      </c>
      <c r="H248" s="318">
        <v>0.81730769230769229</v>
      </c>
      <c r="I248" s="318">
        <v>0.84134615384615385</v>
      </c>
      <c r="J248" s="318">
        <v>0.80487804878048785</v>
      </c>
      <c r="K248" s="318">
        <v>0.48148148148148145</v>
      </c>
      <c r="L248" s="318">
        <v>0.83574879227053145</v>
      </c>
      <c r="M248" s="318">
        <v>0.76960784313725494</v>
      </c>
      <c r="N248" s="318">
        <v>0.55555555555555558</v>
      </c>
      <c r="O248" s="318">
        <v>0.85990338164251212</v>
      </c>
      <c r="P248" s="319">
        <v>0.51851851851851849</v>
      </c>
      <c r="Q248" s="357">
        <v>0.69579745249363401</v>
      </c>
      <c r="R248" s="358"/>
    </row>
    <row r="249" spans="1:18" s="248" customFormat="1" ht="33" customHeight="1" x14ac:dyDescent="0.3">
      <c r="A249" s="359">
        <v>12914</v>
      </c>
      <c r="B249" s="360" t="s">
        <v>454</v>
      </c>
      <c r="C249" s="361">
        <v>46378</v>
      </c>
      <c r="D249" s="318">
        <v>0.78333333333333333</v>
      </c>
      <c r="E249" s="318">
        <v>0.8</v>
      </c>
      <c r="F249" s="318">
        <v>0.62295081967213117</v>
      </c>
      <c r="G249" s="318">
        <v>0.75206611570247939</v>
      </c>
      <c r="H249" s="318">
        <v>0.75982532751091703</v>
      </c>
      <c r="I249" s="318">
        <v>0.80408163265306121</v>
      </c>
      <c r="J249" s="318">
        <v>0.80269058295964124</v>
      </c>
      <c r="K249" s="318">
        <v>0.62931034482758619</v>
      </c>
      <c r="L249" s="318">
        <v>0.86098654708520184</v>
      </c>
      <c r="M249" s="318">
        <v>0.86818181818181817</v>
      </c>
      <c r="N249" s="318">
        <v>0.58181818181818179</v>
      </c>
      <c r="O249" s="318">
        <v>0.91914893617021276</v>
      </c>
      <c r="P249" s="319">
        <v>0.7053571428571429</v>
      </c>
      <c r="Q249" s="357">
        <v>0.76303584442213912</v>
      </c>
      <c r="R249" s="358"/>
    </row>
    <row r="250" spans="1:18" s="248" customFormat="1" ht="33" customHeight="1" x14ac:dyDescent="0.3">
      <c r="A250" s="359">
        <v>13075</v>
      </c>
      <c r="B250" s="360" t="s">
        <v>455</v>
      </c>
      <c r="C250" s="361">
        <v>46378</v>
      </c>
      <c r="D250" s="318">
        <v>0.93385214007782102</v>
      </c>
      <c r="E250" s="318">
        <v>0.92996108949416345</v>
      </c>
      <c r="F250" s="318">
        <v>0.86315789473684212</v>
      </c>
      <c r="G250" s="318">
        <v>0.88775510204081631</v>
      </c>
      <c r="H250" s="318">
        <v>0.91505791505791501</v>
      </c>
      <c r="I250" s="318">
        <v>0.93436293436293438</v>
      </c>
      <c r="J250" s="318">
        <v>0.9140625</v>
      </c>
      <c r="K250" s="318">
        <v>0.89411764705882357</v>
      </c>
      <c r="L250" s="318">
        <v>0.93172690763052213</v>
      </c>
      <c r="M250" s="318">
        <v>0.92682926829268297</v>
      </c>
      <c r="N250" s="318">
        <v>0.91249999999999998</v>
      </c>
      <c r="O250" s="318">
        <v>0.92276422764227639</v>
      </c>
      <c r="P250" s="319">
        <v>0.88636363636363635</v>
      </c>
      <c r="Q250" s="357">
        <v>0.91217788290973967</v>
      </c>
      <c r="R250" s="358"/>
    </row>
    <row r="251" spans="1:18" s="248" customFormat="1" ht="33" customHeight="1" x14ac:dyDescent="0.3">
      <c r="A251" s="359">
        <v>12834</v>
      </c>
      <c r="B251" s="360" t="s">
        <v>456</v>
      </c>
      <c r="C251" s="361">
        <v>46378</v>
      </c>
      <c r="D251" s="318">
        <v>0.84532374100719421</v>
      </c>
      <c r="E251" s="318">
        <v>0.86021505376344087</v>
      </c>
      <c r="F251" s="318">
        <v>0.92307692307692313</v>
      </c>
      <c r="G251" s="318">
        <v>0.87179487179487181</v>
      </c>
      <c r="H251" s="318">
        <v>0.81021897810218979</v>
      </c>
      <c r="I251" s="318">
        <v>0.87725631768953072</v>
      </c>
      <c r="J251" s="318">
        <v>0.81111111111111112</v>
      </c>
      <c r="K251" s="318">
        <v>0.96666666666666667</v>
      </c>
      <c r="L251" s="318">
        <v>0.85873605947955389</v>
      </c>
      <c r="M251" s="318">
        <v>0.82641509433962268</v>
      </c>
      <c r="N251" s="318">
        <v>1</v>
      </c>
      <c r="O251" s="318">
        <v>0.87407407407407411</v>
      </c>
      <c r="P251" s="319">
        <v>0.93333333333333335</v>
      </c>
      <c r="Q251" s="357">
        <v>0.87971480680872982</v>
      </c>
      <c r="R251" s="358"/>
    </row>
    <row r="252" spans="1:18" s="248" customFormat="1" ht="33" customHeight="1" x14ac:dyDescent="0.3">
      <c r="A252" s="359">
        <v>13450</v>
      </c>
      <c r="B252" s="360" t="s">
        <v>457</v>
      </c>
      <c r="C252" s="361">
        <v>46378</v>
      </c>
      <c r="D252" s="318">
        <v>0.77692960135708222</v>
      </c>
      <c r="E252" s="318">
        <v>0.77618364418938302</v>
      </c>
      <c r="F252" s="318">
        <v>0.72357723577235777</v>
      </c>
      <c r="G252" s="318">
        <v>0.69444444444444442</v>
      </c>
      <c r="H252" s="318">
        <v>0.76962899050905953</v>
      </c>
      <c r="I252" s="318">
        <v>0.7765442641616852</v>
      </c>
      <c r="J252" s="318">
        <v>0.75561312607944731</v>
      </c>
      <c r="K252" s="318">
        <v>0.68985507246376809</v>
      </c>
      <c r="L252" s="318">
        <v>0.79101899827288424</v>
      </c>
      <c r="M252" s="318">
        <v>0.78956572427863592</v>
      </c>
      <c r="N252" s="318">
        <v>0.77187499999999998</v>
      </c>
      <c r="O252" s="318">
        <v>0.80411781527023163</v>
      </c>
      <c r="P252" s="319">
        <v>0.74556213017751483</v>
      </c>
      <c r="Q252" s="357">
        <v>0.75904800659061222</v>
      </c>
      <c r="R252" s="358"/>
    </row>
    <row r="253" spans="1:18" s="248" customFormat="1" ht="33" customHeight="1" x14ac:dyDescent="0.3">
      <c r="A253" s="359">
        <v>13456</v>
      </c>
      <c r="B253" s="360" t="s">
        <v>458</v>
      </c>
      <c r="C253" s="361">
        <v>46378</v>
      </c>
      <c r="D253" s="318">
        <v>0.88961892247043362</v>
      </c>
      <c r="E253" s="318">
        <v>0.88612565445026181</v>
      </c>
      <c r="F253" s="318">
        <v>0.71830985915492962</v>
      </c>
      <c r="G253" s="318">
        <v>0.81690140845070425</v>
      </c>
      <c r="H253" s="318">
        <v>0.89050131926121368</v>
      </c>
      <c r="I253" s="318">
        <v>0.90968586387434558</v>
      </c>
      <c r="J253" s="318">
        <v>0.87483702737940028</v>
      </c>
      <c r="K253" s="318">
        <v>0.79452054794520544</v>
      </c>
      <c r="L253" s="318">
        <v>0.90288713910761154</v>
      </c>
      <c r="M253" s="318">
        <v>0.88713910761154857</v>
      </c>
      <c r="N253" s="318">
        <v>0.84057971014492749</v>
      </c>
      <c r="O253" s="318">
        <v>0.90426908150064678</v>
      </c>
      <c r="P253" s="319">
        <v>0.81944444444444442</v>
      </c>
      <c r="Q253" s="357">
        <v>0.85786364058386566</v>
      </c>
      <c r="R253" s="358"/>
    </row>
    <row r="254" spans="1:18" s="248" customFormat="1" ht="33" customHeight="1" x14ac:dyDescent="0.3">
      <c r="A254" s="359">
        <v>13459</v>
      </c>
      <c r="B254" s="360" t="s">
        <v>459</v>
      </c>
      <c r="C254" s="361">
        <v>46378</v>
      </c>
      <c r="D254" s="318">
        <v>0.74193548387096775</v>
      </c>
      <c r="E254" s="318">
        <v>0.71276595744680848</v>
      </c>
      <c r="F254" s="318">
        <v>0.78378378378378377</v>
      </c>
      <c r="G254" s="318">
        <v>0.7567567567567568</v>
      </c>
      <c r="H254" s="318">
        <v>0.56321839080459768</v>
      </c>
      <c r="I254" s="318">
        <v>0.64893617021276595</v>
      </c>
      <c r="J254" s="318">
        <v>0.64893617021276595</v>
      </c>
      <c r="K254" s="318">
        <v>0.6216216216216216</v>
      </c>
      <c r="L254" s="318">
        <v>0.63829787234042556</v>
      </c>
      <c r="M254" s="318">
        <v>0.61702127659574468</v>
      </c>
      <c r="N254" s="318">
        <v>0.64</v>
      </c>
      <c r="O254" s="318">
        <v>0.67368421052631577</v>
      </c>
      <c r="P254" s="319">
        <v>0.6333333333333333</v>
      </c>
      <c r="Q254" s="357">
        <v>0.66665196512215463</v>
      </c>
      <c r="R254" s="358"/>
    </row>
    <row r="255" spans="1:18" s="248" customFormat="1" ht="33" customHeight="1" x14ac:dyDescent="0.3">
      <c r="A255" s="359">
        <v>12909</v>
      </c>
      <c r="B255" s="360" t="s">
        <v>31</v>
      </c>
      <c r="C255" s="361">
        <v>46378</v>
      </c>
      <c r="D255" s="318">
        <v>0.88135593220338981</v>
      </c>
      <c r="E255" s="318">
        <v>0.94736842105263153</v>
      </c>
      <c r="F255" s="318">
        <v>0.89830508474576276</v>
      </c>
      <c r="G255" s="318">
        <v>0.94827586206896552</v>
      </c>
      <c r="H255" s="318">
        <v>0.94915254237288138</v>
      </c>
      <c r="I255" s="318">
        <v>0.94915254237288138</v>
      </c>
      <c r="J255" s="318">
        <v>0.77586206896551724</v>
      </c>
      <c r="K255" s="318">
        <v>0.86440677966101698</v>
      </c>
      <c r="L255" s="318">
        <v>0.93103448275862066</v>
      </c>
      <c r="M255" s="318">
        <v>0.92982456140350878</v>
      </c>
      <c r="N255" s="318">
        <v>0.81355932203389836</v>
      </c>
      <c r="O255" s="318">
        <v>0.94827586206896552</v>
      </c>
      <c r="P255" s="319">
        <v>0.93220338983050843</v>
      </c>
      <c r="Q255" s="357">
        <v>0.90643184433534341</v>
      </c>
      <c r="R255" s="358"/>
    </row>
    <row r="256" spans="1:18" s="248" customFormat="1" ht="33" customHeight="1" x14ac:dyDescent="0.3">
      <c r="A256" s="359">
        <v>12913</v>
      </c>
      <c r="B256" s="360" t="s">
        <v>32</v>
      </c>
      <c r="C256" s="361">
        <v>46378</v>
      </c>
      <c r="D256" s="318">
        <v>0.75</v>
      </c>
      <c r="E256" s="318">
        <v>0.75968992248062017</v>
      </c>
      <c r="F256" s="318">
        <v>0.68939393939393945</v>
      </c>
      <c r="G256" s="318">
        <v>0.64393939393939392</v>
      </c>
      <c r="H256" s="318">
        <v>0.71969696969696972</v>
      </c>
      <c r="I256" s="318">
        <v>0.76515151515151514</v>
      </c>
      <c r="J256" s="318">
        <v>0.73809523809523814</v>
      </c>
      <c r="K256" s="318">
        <v>0.76984126984126988</v>
      </c>
      <c r="L256" s="318">
        <v>0.752</v>
      </c>
      <c r="M256" s="318">
        <v>0.74590163934426235</v>
      </c>
      <c r="N256" s="318">
        <v>0.70399999999999996</v>
      </c>
      <c r="O256" s="318">
        <v>0.82539682539682535</v>
      </c>
      <c r="P256" s="319">
        <v>0.76190476190476186</v>
      </c>
      <c r="Q256" s="357">
        <v>0.74076927926175995</v>
      </c>
      <c r="R256" s="358"/>
    </row>
    <row r="257" spans="1:18" s="248" customFormat="1" ht="33" customHeight="1" x14ac:dyDescent="0.3">
      <c r="A257" s="359">
        <v>12841</v>
      </c>
      <c r="B257" s="360" t="s">
        <v>438</v>
      </c>
      <c r="C257" s="361">
        <v>46378</v>
      </c>
      <c r="D257" s="318">
        <v>0.59259259259259256</v>
      </c>
      <c r="E257" s="318">
        <v>0.44444444444444442</v>
      </c>
      <c r="F257" s="318">
        <v>0.48148148148148145</v>
      </c>
      <c r="G257" s="318">
        <v>0.40740740740740738</v>
      </c>
      <c r="H257" s="318">
        <v>0.48148148148148145</v>
      </c>
      <c r="I257" s="318">
        <v>0.55555555555555558</v>
      </c>
      <c r="J257" s="318">
        <v>0.40740740740740738</v>
      </c>
      <c r="K257" s="318">
        <v>0.48148148148148145</v>
      </c>
      <c r="L257" s="318">
        <v>0.48148148148148145</v>
      </c>
      <c r="M257" s="318">
        <v>0.51851851851851849</v>
      </c>
      <c r="N257" s="318">
        <v>0.55555555555555558</v>
      </c>
      <c r="O257" s="318">
        <v>0.51851851851851849</v>
      </c>
      <c r="P257" s="319">
        <v>0.51851851851851849</v>
      </c>
      <c r="Q257" s="357">
        <v>0.4951324697243531</v>
      </c>
      <c r="R257" s="358"/>
    </row>
    <row r="258" spans="1:18" s="248" customFormat="1" ht="33" customHeight="1" x14ac:dyDescent="0.3">
      <c r="A258" s="359">
        <v>12915</v>
      </c>
      <c r="B258" s="360" t="s">
        <v>33</v>
      </c>
      <c r="C258" s="361">
        <v>46378</v>
      </c>
      <c r="D258" s="318">
        <v>0.7024793388429752</v>
      </c>
      <c r="E258" s="318">
        <v>0.72950819672131151</v>
      </c>
      <c r="F258" s="318">
        <v>0.62295081967213117</v>
      </c>
      <c r="G258" s="318">
        <v>0.75206611570247939</v>
      </c>
      <c r="H258" s="318">
        <v>0.65289256198347112</v>
      </c>
      <c r="I258" s="318">
        <v>0.69291338582677164</v>
      </c>
      <c r="J258" s="318">
        <v>0.74561403508771928</v>
      </c>
      <c r="K258" s="318">
        <v>0.62931034482758619</v>
      </c>
      <c r="L258" s="318">
        <v>0.85123966942148765</v>
      </c>
      <c r="M258" s="318">
        <v>0.85217391304347823</v>
      </c>
      <c r="N258" s="318">
        <v>0.58181818181818179</v>
      </c>
      <c r="O258" s="318">
        <v>0.89830508474576276</v>
      </c>
      <c r="P258" s="319">
        <v>0.7053571428571429</v>
      </c>
      <c r="Q258" s="357">
        <v>0.72562864477574474</v>
      </c>
      <c r="R258" s="358"/>
    </row>
    <row r="259" spans="1:18" s="248" customFormat="1" ht="33" customHeight="1" x14ac:dyDescent="0.3">
      <c r="A259" s="359">
        <v>13076</v>
      </c>
      <c r="B259" s="360" t="s">
        <v>35</v>
      </c>
      <c r="C259" s="361">
        <v>46378</v>
      </c>
      <c r="D259" s="318">
        <v>0.90721649484536082</v>
      </c>
      <c r="E259" s="318">
        <v>0.88541666666666663</v>
      </c>
      <c r="F259" s="318">
        <v>0.86315789473684212</v>
      </c>
      <c r="G259" s="318">
        <v>0.88775510204081631</v>
      </c>
      <c r="H259" s="318">
        <v>0.84536082474226804</v>
      </c>
      <c r="I259" s="318">
        <v>0.89690721649484539</v>
      </c>
      <c r="J259" s="318">
        <v>0.88297872340425532</v>
      </c>
      <c r="K259" s="318">
        <v>0.89411764705882357</v>
      </c>
      <c r="L259" s="318">
        <v>0.91954022988505746</v>
      </c>
      <c r="M259" s="318">
        <v>0.90476190476190477</v>
      </c>
      <c r="N259" s="318">
        <v>0.91249999999999998</v>
      </c>
      <c r="O259" s="318">
        <v>0.90476190476190477</v>
      </c>
      <c r="P259" s="319">
        <v>0.88636363636363635</v>
      </c>
      <c r="Q259" s="357">
        <v>0.89149134079877468</v>
      </c>
      <c r="R259" s="358"/>
    </row>
    <row r="260" spans="1:18" s="248" customFormat="1" ht="33" customHeight="1" x14ac:dyDescent="0.3">
      <c r="A260" s="359">
        <v>13451</v>
      </c>
      <c r="B260" s="360" t="s">
        <v>37</v>
      </c>
      <c r="C260" s="361">
        <v>46378</v>
      </c>
      <c r="D260" s="318">
        <v>0.73878627968337729</v>
      </c>
      <c r="E260" s="318">
        <v>0.75757575757575757</v>
      </c>
      <c r="F260" s="318">
        <v>0.72357723577235777</v>
      </c>
      <c r="G260" s="318">
        <v>0.69444444444444442</v>
      </c>
      <c r="H260" s="318">
        <v>0.67493112947658407</v>
      </c>
      <c r="I260" s="318">
        <v>0.75890410958904109</v>
      </c>
      <c r="J260" s="318">
        <v>0.67777777777777781</v>
      </c>
      <c r="K260" s="318">
        <v>0.68985507246376809</v>
      </c>
      <c r="L260" s="318">
        <v>0.77401129943502822</v>
      </c>
      <c r="M260" s="318">
        <v>0.7832369942196532</v>
      </c>
      <c r="N260" s="318">
        <v>0.77187499999999998</v>
      </c>
      <c r="O260" s="318">
        <v>0.85588235294117643</v>
      </c>
      <c r="P260" s="319">
        <v>0.74556213017751483</v>
      </c>
      <c r="Q260" s="357">
        <v>0.74131552962396463</v>
      </c>
      <c r="R260" s="358"/>
    </row>
    <row r="261" spans="1:18" s="248" customFormat="1" ht="33" customHeight="1" x14ac:dyDescent="0.3">
      <c r="A261" s="359">
        <v>12910</v>
      </c>
      <c r="B261" s="360" t="s">
        <v>439</v>
      </c>
      <c r="C261" s="361">
        <v>46378</v>
      </c>
      <c r="D261" s="318">
        <v>0.72916666666666663</v>
      </c>
      <c r="E261" s="318">
        <v>0.71328671328671334</v>
      </c>
      <c r="F261" s="318"/>
      <c r="G261" s="318"/>
      <c r="H261" s="318">
        <v>0.70138888888888884</v>
      </c>
      <c r="I261" s="318">
        <v>0.69444444444444442</v>
      </c>
      <c r="J261" s="318">
        <v>0.72027972027972031</v>
      </c>
      <c r="K261" s="318"/>
      <c r="L261" s="318">
        <v>0.72727272727272729</v>
      </c>
      <c r="M261" s="318">
        <v>0.72727272727272729</v>
      </c>
      <c r="N261" s="318"/>
      <c r="O261" s="318">
        <v>0.72857142857142854</v>
      </c>
      <c r="P261" s="319"/>
      <c r="Q261" s="357">
        <v>0.71750139349267128</v>
      </c>
      <c r="R261" s="358"/>
    </row>
    <row r="262" spans="1:18" s="248" customFormat="1" ht="33" customHeight="1" x14ac:dyDescent="0.3">
      <c r="A262" s="359">
        <v>12912</v>
      </c>
      <c r="B262" s="360" t="s">
        <v>440</v>
      </c>
      <c r="C262" s="361">
        <v>46378</v>
      </c>
      <c r="D262" s="318">
        <v>0.84161490683229812</v>
      </c>
      <c r="E262" s="318">
        <v>0.82919254658385089</v>
      </c>
      <c r="F262" s="318"/>
      <c r="G262" s="318"/>
      <c r="H262" s="318">
        <v>0.78947368421052633</v>
      </c>
      <c r="I262" s="318">
        <v>0.83229813664596275</v>
      </c>
      <c r="J262" s="318">
        <v>0.80185758513931893</v>
      </c>
      <c r="K262" s="318"/>
      <c r="L262" s="318">
        <v>0.85448916408668729</v>
      </c>
      <c r="M262" s="318">
        <v>0.8176100628930818</v>
      </c>
      <c r="N262" s="318"/>
      <c r="O262" s="318">
        <v>0.83281733746130027</v>
      </c>
      <c r="P262" s="319"/>
      <c r="Q262" s="357">
        <v>0.82488899740770971</v>
      </c>
      <c r="R262" s="358"/>
    </row>
    <row r="263" spans="1:18" s="248" customFormat="1" ht="33" customHeight="1" x14ac:dyDescent="0.3">
      <c r="A263" s="359">
        <v>12911</v>
      </c>
      <c r="B263" s="360" t="s">
        <v>441</v>
      </c>
      <c r="C263" s="361">
        <v>46378</v>
      </c>
      <c r="D263" s="318">
        <v>0.80669144981412644</v>
      </c>
      <c r="E263" s="318">
        <v>0.7951582867783985</v>
      </c>
      <c r="F263" s="318"/>
      <c r="G263" s="318"/>
      <c r="H263" s="318">
        <v>0.80560747663551402</v>
      </c>
      <c r="I263" s="318">
        <v>0.81308411214953269</v>
      </c>
      <c r="J263" s="318">
        <v>0.77298311444652912</v>
      </c>
      <c r="K263" s="318"/>
      <c r="L263" s="318">
        <v>0.79291044776119401</v>
      </c>
      <c r="M263" s="318">
        <v>0.77024482109227876</v>
      </c>
      <c r="N263" s="318"/>
      <c r="O263" s="318">
        <v>0.81663516068052933</v>
      </c>
      <c r="P263" s="319"/>
      <c r="Q263" s="357">
        <v>0.79648323585855352</v>
      </c>
      <c r="R263" s="358"/>
    </row>
    <row r="264" spans="1:18" s="248" customFormat="1" ht="33" customHeight="1" x14ac:dyDescent="0.3">
      <c r="A264" s="359">
        <v>12833</v>
      </c>
      <c r="B264" s="360" t="s">
        <v>442</v>
      </c>
      <c r="C264" s="361">
        <v>46378</v>
      </c>
      <c r="D264" s="318">
        <v>0.8306010928961749</v>
      </c>
      <c r="E264" s="318">
        <v>0.88461538461538458</v>
      </c>
      <c r="F264" s="318"/>
      <c r="G264" s="318"/>
      <c r="H264" s="318">
        <v>0.86740331491712708</v>
      </c>
      <c r="I264" s="318">
        <v>0.88397790055248615</v>
      </c>
      <c r="J264" s="318">
        <v>0.8651685393258427</v>
      </c>
      <c r="K264" s="318"/>
      <c r="L264" s="318">
        <v>0.88888888888888884</v>
      </c>
      <c r="M264" s="318">
        <v>0.80790960451977401</v>
      </c>
      <c r="N264" s="318"/>
      <c r="O264" s="318">
        <v>0.91111111111111109</v>
      </c>
      <c r="P264" s="319"/>
      <c r="Q264" s="357">
        <v>0.86722354703605209</v>
      </c>
      <c r="R264" s="358"/>
    </row>
    <row r="265" spans="1:18" s="248" customFormat="1" ht="33" customHeight="1" x14ac:dyDescent="0.3">
      <c r="A265" s="359">
        <v>12916</v>
      </c>
      <c r="B265" s="360" t="s">
        <v>443</v>
      </c>
      <c r="C265" s="361">
        <v>46378</v>
      </c>
      <c r="D265" s="318">
        <v>0.86554621848739499</v>
      </c>
      <c r="E265" s="318">
        <v>0.8728813559322034</v>
      </c>
      <c r="F265" s="318"/>
      <c r="G265" s="318"/>
      <c r="H265" s="318">
        <v>0.87962962962962965</v>
      </c>
      <c r="I265" s="318">
        <v>0.92372881355932202</v>
      </c>
      <c r="J265" s="318">
        <v>0.86238532110091748</v>
      </c>
      <c r="K265" s="318"/>
      <c r="L265" s="318">
        <v>0.87254901960784315</v>
      </c>
      <c r="M265" s="318">
        <v>0.88571428571428568</v>
      </c>
      <c r="N265" s="318"/>
      <c r="O265" s="318">
        <v>0.94017094017094016</v>
      </c>
      <c r="P265" s="319"/>
      <c r="Q265" s="357">
        <v>0.88717648203630062</v>
      </c>
      <c r="R265" s="358"/>
    </row>
    <row r="266" spans="1:18" s="248" customFormat="1" ht="33" customHeight="1" x14ac:dyDescent="0.3">
      <c r="A266" s="359">
        <v>13077</v>
      </c>
      <c r="B266" s="360" t="s">
        <v>444</v>
      </c>
      <c r="C266" s="361">
        <v>46378</v>
      </c>
      <c r="D266" s="318">
        <v>0.95</v>
      </c>
      <c r="E266" s="318">
        <v>0.95652173913043481</v>
      </c>
      <c r="F266" s="318"/>
      <c r="G266" s="318"/>
      <c r="H266" s="318">
        <v>0.95679012345679015</v>
      </c>
      <c r="I266" s="318">
        <v>0.95679012345679015</v>
      </c>
      <c r="J266" s="318">
        <v>0.9320987654320988</v>
      </c>
      <c r="K266" s="318"/>
      <c r="L266" s="318">
        <v>0.93827160493827155</v>
      </c>
      <c r="M266" s="318">
        <v>0.93827160493827155</v>
      </c>
      <c r="N266" s="318"/>
      <c r="O266" s="318">
        <v>0.9320987654320988</v>
      </c>
      <c r="P266" s="319"/>
      <c r="Q266" s="357">
        <v>0.94533917131094025</v>
      </c>
      <c r="R266" s="358"/>
    </row>
    <row r="267" spans="1:18" s="248" customFormat="1" ht="33" customHeight="1" x14ac:dyDescent="0.3">
      <c r="A267" s="359">
        <v>12836</v>
      </c>
      <c r="B267" s="360" t="s">
        <v>445</v>
      </c>
      <c r="C267" s="361">
        <v>46378</v>
      </c>
      <c r="D267" s="318">
        <v>0.82426778242677823</v>
      </c>
      <c r="E267" s="318">
        <v>0.84583333333333333</v>
      </c>
      <c r="F267" s="318"/>
      <c r="G267" s="318"/>
      <c r="H267" s="318">
        <v>0.81702127659574464</v>
      </c>
      <c r="I267" s="318">
        <v>0.86554621848739499</v>
      </c>
      <c r="J267" s="318">
        <v>0.80851063829787229</v>
      </c>
      <c r="K267" s="318"/>
      <c r="L267" s="318">
        <v>0.84100418410041844</v>
      </c>
      <c r="M267" s="318">
        <v>0.80932203389830504</v>
      </c>
      <c r="N267" s="318"/>
      <c r="O267" s="318">
        <v>0.85833333333333328</v>
      </c>
      <c r="P267" s="319"/>
      <c r="Q267" s="357">
        <v>0.83357953606770618</v>
      </c>
      <c r="R267" s="358"/>
    </row>
    <row r="268" spans="1:18" s="248" customFormat="1" ht="33" customHeight="1" x14ac:dyDescent="0.3">
      <c r="A268" s="359">
        <v>13452</v>
      </c>
      <c r="B268" s="360" t="s">
        <v>446</v>
      </c>
      <c r="C268" s="361">
        <v>46378</v>
      </c>
      <c r="D268" s="318">
        <v>0.78150728309056361</v>
      </c>
      <c r="E268" s="318">
        <v>0.77834721332479184</v>
      </c>
      <c r="F268" s="318"/>
      <c r="G268" s="318"/>
      <c r="H268" s="318">
        <v>0.78066795118818244</v>
      </c>
      <c r="I268" s="318">
        <v>0.77858958068614992</v>
      </c>
      <c r="J268" s="318">
        <v>0.76461143224149009</v>
      </c>
      <c r="K268" s="318"/>
      <c r="L268" s="318">
        <v>0.79294871794871791</v>
      </c>
      <c r="M268" s="318">
        <v>0.7902755267423015</v>
      </c>
      <c r="N268" s="318"/>
      <c r="O268" s="318">
        <v>0.79854292049414</v>
      </c>
      <c r="P268" s="319"/>
      <c r="Q268" s="357">
        <v>0.78303702904829275</v>
      </c>
      <c r="R268" s="358"/>
    </row>
    <row r="269" spans="1:18" s="248" customFormat="1" ht="33" customHeight="1" x14ac:dyDescent="0.3">
      <c r="A269" s="359">
        <v>13458</v>
      </c>
      <c r="B269" s="360" t="s">
        <v>447</v>
      </c>
      <c r="C269" s="361">
        <v>46378</v>
      </c>
      <c r="D269" s="318">
        <v>0.89970930232558144</v>
      </c>
      <c r="E269" s="318">
        <v>0.89306358381502893</v>
      </c>
      <c r="F269" s="318"/>
      <c r="G269" s="318"/>
      <c r="H269" s="318">
        <v>0.90116279069767447</v>
      </c>
      <c r="I269" s="318">
        <v>0.91027496382054995</v>
      </c>
      <c r="J269" s="318">
        <v>0.88218390804597702</v>
      </c>
      <c r="K269" s="318"/>
      <c r="L269" s="318">
        <v>0.90606936416184969</v>
      </c>
      <c r="M269" s="318">
        <v>0.89595375722543358</v>
      </c>
      <c r="N269" s="318"/>
      <c r="O269" s="318">
        <v>0.91025641025641024</v>
      </c>
      <c r="P269" s="319"/>
      <c r="Q269" s="357">
        <v>0.89975265444167118</v>
      </c>
      <c r="R269" s="358"/>
    </row>
    <row r="270" spans="1:18" s="248" customFormat="1" ht="33" customHeight="1" x14ac:dyDescent="0.3">
      <c r="A270" s="359">
        <v>13461</v>
      </c>
      <c r="B270" s="360" t="s">
        <v>448</v>
      </c>
      <c r="C270" s="361">
        <v>46378</v>
      </c>
      <c r="D270" s="318">
        <v>0.6964285714285714</v>
      </c>
      <c r="E270" s="318">
        <v>0.68421052631578949</v>
      </c>
      <c r="F270" s="318"/>
      <c r="G270" s="318"/>
      <c r="H270" s="318">
        <v>0.56140350877192979</v>
      </c>
      <c r="I270" s="318">
        <v>0.59649122807017541</v>
      </c>
      <c r="J270" s="318">
        <v>0.64912280701754388</v>
      </c>
      <c r="K270" s="318"/>
      <c r="L270" s="318">
        <v>0.63157894736842102</v>
      </c>
      <c r="M270" s="318">
        <v>0.59649122807017541</v>
      </c>
      <c r="N270" s="318"/>
      <c r="O270" s="318">
        <v>0.64912280701754388</v>
      </c>
      <c r="P270" s="319"/>
      <c r="Q270" s="357">
        <v>0.63277710256915842</v>
      </c>
      <c r="R270" s="358"/>
    </row>
    <row r="271" spans="1:18" s="248" customFormat="1" ht="33" customHeight="1" x14ac:dyDescent="0.3">
      <c r="A271" s="359">
        <v>12835</v>
      </c>
      <c r="B271" s="360" t="s">
        <v>449</v>
      </c>
      <c r="C271" s="361">
        <v>46378</v>
      </c>
      <c r="D271" s="318">
        <v>0.97435897435897434</v>
      </c>
      <c r="E271" s="318">
        <v>0.94871794871794868</v>
      </c>
      <c r="F271" s="318">
        <v>0.92307692307692313</v>
      </c>
      <c r="G271" s="318">
        <v>0.87179487179487181</v>
      </c>
      <c r="H271" s="318">
        <v>0.76923076923076927</v>
      </c>
      <c r="I271" s="318">
        <v>0.94871794871794868</v>
      </c>
      <c r="J271" s="318">
        <v>0.82857142857142863</v>
      </c>
      <c r="K271" s="318">
        <v>0.96666666666666667</v>
      </c>
      <c r="L271" s="318">
        <v>1</v>
      </c>
      <c r="M271" s="318">
        <v>0.96551724137931039</v>
      </c>
      <c r="N271" s="318">
        <v>1</v>
      </c>
      <c r="O271" s="318">
        <v>1</v>
      </c>
      <c r="P271" s="319">
        <v>0.93333333333333335</v>
      </c>
      <c r="Q271" s="357">
        <v>0.93201617372033674</v>
      </c>
      <c r="R271" s="358"/>
    </row>
    <row r="272" spans="1:18" s="248" customFormat="1" ht="33" customHeight="1" x14ac:dyDescent="0.3">
      <c r="A272" s="359">
        <v>13457</v>
      </c>
      <c r="B272" s="360" t="s">
        <v>450</v>
      </c>
      <c r="C272" s="361">
        <v>46378</v>
      </c>
      <c r="D272" s="318">
        <v>0.79452054794520544</v>
      </c>
      <c r="E272" s="318">
        <v>0.81944444444444442</v>
      </c>
      <c r="F272" s="318">
        <v>0.71830985915492962</v>
      </c>
      <c r="G272" s="318">
        <v>0.81690140845070425</v>
      </c>
      <c r="H272" s="318">
        <v>0.7857142857142857</v>
      </c>
      <c r="I272" s="318">
        <v>0.90410958904109584</v>
      </c>
      <c r="J272" s="318">
        <v>0.80281690140845074</v>
      </c>
      <c r="K272" s="318">
        <v>0.79452054794520544</v>
      </c>
      <c r="L272" s="318">
        <v>0.87142857142857144</v>
      </c>
      <c r="M272" s="318">
        <v>0.8</v>
      </c>
      <c r="N272" s="318">
        <v>0.84057971014492749</v>
      </c>
      <c r="O272" s="318">
        <v>0.84507042253521125</v>
      </c>
      <c r="P272" s="319">
        <v>0.81944444444444442</v>
      </c>
      <c r="Q272" s="357">
        <v>0.81699387009225966</v>
      </c>
      <c r="R272" s="358"/>
    </row>
    <row r="273" spans="1:18" s="248" customFormat="1" ht="33" customHeight="1" thickBot="1" x14ac:dyDescent="0.35">
      <c r="A273" s="362">
        <v>13460</v>
      </c>
      <c r="B273" s="363" t="s">
        <v>451</v>
      </c>
      <c r="C273" s="364">
        <v>46378</v>
      </c>
      <c r="D273" s="323">
        <v>0.81081081081081086</v>
      </c>
      <c r="E273" s="323">
        <v>0.7567567567567568</v>
      </c>
      <c r="F273" s="323">
        <v>0.78378378378378377</v>
      </c>
      <c r="G273" s="323">
        <v>0.7567567567567568</v>
      </c>
      <c r="H273" s="323">
        <v>0.56666666666666665</v>
      </c>
      <c r="I273" s="323">
        <v>0.72972972972972971</v>
      </c>
      <c r="J273" s="323">
        <v>0.64864864864864868</v>
      </c>
      <c r="K273" s="323">
        <v>0.6216216216216216</v>
      </c>
      <c r="L273" s="323">
        <v>0.64864864864864868</v>
      </c>
      <c r="M273" s="323">
        <v>0.64864864864864868</v>
      </c>
      <c r="N273" s="323">
        <v>0.64</v>
      </c>
      <c r="O273" s="323">
        <v>0.71052631578947367</v>
      </c>
      <c r="P273" s="324">
        <v>0.6333333333333333</v>
      </c>
      <c r="Q273" s="375">
        <v>0.68819284660592395</v>
      </c>
      <c r="R273" s="376"/>
    </row>
    <row r="274" spans="1:18" s="248" customFormat="1" ht="33" customHeight="1" x14ac:dyDescent="0.3">
      <c r="B274" s="249"/>
      <c r="C274" s="249"/>
    </row>
    <row r="275" spans="1:18" s="248" customFormat="1" ht="33" customHeight="1" x14ac:dyDescent="0.3">
      <c r="B275" s="249"/>
      <c r="C275" s="249"/>
    </row>
    <row r="276" spans="1:18" s="248" customFormat="1" ht="33" customHeight="1" x14ac:dyDescent="0.3">
      <c r="B276" s="249"/>
      <c r="C276" s="249"/>
    </row>
    <row r="277" spans="1:18" s="248" customFormat="1" ht="33" customHeight="1" x14ac:dyDescent="0.3">
      <c r="B277" s="249"/>
      <c r="C277" s="249"/>
    </row>
    <row r="278" spans="1:18" s="248" customFormat="1" ht="33" customHeight="1" x14ac:dyDescent="0.3">
      <c r="B278" s="249"/>
      <c r="C278" s="249"/>
    </row>
    <row r="279" spans="1:18" s="248" customFormat="1" ht="33" customHeight="1" x14ac:dyDescent="0.3">
      <c r="B279" s="249"/>
      <c r="C279" s="249"/>
    </row>
    <row r="280" spans="1:18" s="248" customFormat="1" ht="33" customHeight="1" x14ac:dyDescent="0.3">
      <c r="B280" s="249"/>
      <c r="C280" s="249"/>
    </row>
    <row r="281" spans="1:18" s="248" customFormat="1" ht="33" customHeight="1" x14ac:dyDescent="0.3">
      <c r="B281" s="249"/>
      <c r="C281" s="249"/>
    </row>
    <row r="282" spans="1:18" s="248" customFormat="1" ht="33" customHeight="1" x14ac:dyDescent="0.3">
      <c r="B282" s="249"/>
      <c r="C282" s="249"/>
    </row>
    <row r="283" spans="1:18" s="248" customFormat="1" ht="33" customHeight="1" x14ac:dyDescent="0.3">
      <c r="B283" s="249"/>
      <c r="C283" s="249"/>
    </row>
    <row r="284" spans="1:18" s="248" customFormat="1" ht="33" customHeight="1" x14ac:dyDescent="0.3">
      <c r="B284" s="249"/>
      <c r="C284" s="249"/>
    </row>
    <row r="285" spans="1:18" s="248" customFormat="1" ht="33" customHeight="1" x14ac:dyDescent="0.3">
      <c r="B285" s="249"/>
      <c r="C285" s="249"/>
    </row>
    <row r="286" spans="1:18" s="248" customFormat="1" ht="33" customHeight="1" x14ac:dyDescent="0.3">
      <c r="B286" s="249"/>
      <c r="C286" s="249"/>
    </row>
    <row r="287" spans="1:18" s="248" customFormat="1" ht="33" customHeight="1" x14ac:dyDescent="0.3">
      <c r="B287" s="249"/>
      <c r="C287" s="249"/>
    </row>
    <row r="288" spans="1:18" s="248" customFormat="1" ht="33" customHeight="1" x14ac:dyDescent="0.3">
      <c r="B288" s="249"/>
      <c r="C288" s="249"/>
    </row>
    <row r="289" spans="2:3" s="248" customFormat="1" ht="33" customHeight="1" x14ac:dyDescent="0.3">
      <c r="B289" s="249"/>
      <c r="C289" s="249"/>
    </row>
    <row r="290" spans="2:3" s="248" customFormat="1" ht="33" customHeight="1" x14ac:dyDescent="0.3">
      <c r="B290" s="249"/>
      <c r="C290" s="249"/>
    </row>
    <row r="291" spans="2:3" s="248" customFormat="1" ht="33" customHeight="1" x14ac:dyDescent="0.3">
      <c r="B291" s="249"/>
      <c r="C291" s="249"/>
    </row>
    <row r="292" spans="2:3" s="248" customFormat="1" ht="33" customHeight="1" x14ac:dyDescent="0.3">
      <c r="B292" s="249"/>
      <c r="C292" s="249"/>
    </row>
    <row r="293" spans="2:3" s="248" customFormat="1" ht="33" customHeight="1" x14ac:dyDescent="0.3">
      <c r="B293" s="249"/>
      <c r="C293" s="249"/>
    </row>
    <row r="294" spans="2:3" s="248" customFormat="1" ht="33" customHeight="1" x14ac:dyDescent="0.3">
      <c r="B294" s="249"/>
      <c r="C294" s="249"/>
    </row>
    <row r="295" spans="2:3" s="248" customFormat="1" ht="33" customHeight="1" x14ac:dyDescent="0.3">
      <c r="B295" s="249"/>
      <c r="C295" s="249"/>
    </row>
    <row r="296" spans="2:3" s="248" customFormat="1" ht="33" customHeight="1" x14ac:dyDescent="0.3">
      <c r="B296" s="249"/>
      <c r="C296" s="249"/>
    </row>
    <row r="297" spans="2:3" s="248" customFormat="1" ht="33" customHeight="1" x14ac:dyDescent="0.3">
      <c r="B297" s="249"/>
      <c r="C297" s="249"/>
    </row>
    <row r="298" spans="2:3" s="248" customFormat="1" ht="33" customHeight="1" x14ac:dyDescent="0.3">
      <c r="B298" s="249"/>
      <c r="C298" s="249"/>
    </row>
    <row r="299" spans="2:3" s="248" customFormat="1" ht="33" customHeight="1" x14ac:dyDescent="0.3">
      <c r="B299" s="249"/>
      <c r="C299" s="249"/>
    </row>
    <row r="300" spans="2:3" s="248" customFormat="1" ht="33" customHeight="1" x14ac:dyDescent="0.3">
      <c r="B300" s="249"/>
      <c r="C300" s="249"/>
    </row>
    <row r="301" spans="2:3" s="248" customFormat="1" ht="33" customHeight="1" x14ac:dyDescent="0.3">
      <c r="B301" s="249"/>
      <c r="C301" s="249"/>
    </row>
    <row r="302" spans="2:3" s="248" customFormat="1" ht="33" customHeight="1" x14ac:dyDescent="0.3">
      <c r="B302" s="249"/>
      <c r="C302" s="249"/>
    </row>
    <row r="303" spans="2:3" s="248" customFormat="1" ht="33" customHeight="1" x14ac:dyDescent="0.3">
      <c r="B303" s="249"/>
      <c r="C303" s="249"/>
    </row>
    <row r="304" spans="2:3" s="248" customFormat="1" ht="33" customHeight="1" x14ac:dyDescent="0.3">
      <c r="B304" s="249"/>
      <c r="C304" s="249"/>
    </row>
    <row r="305" spans="2:3" s="248" customFormat="1" ht="33" customHeight="1" x14ac:dyDescent="0.3">
      <c r="B305" s="249"/>
      <c r="C305" s="249"/>
    </row>
    <row r="306" spans="2:3" s="248" customFormat="1" ht="33" customHeight="1" x14ac:dyDescent="0.3">
      <c r="B306" s="249"/>
      <c r="C306" s="249"/>
    </row>
    <row r="307" spans="2:3" s="248" customFormat="1" ht="33" customHeight="1" x14ac:dyDescent="0.3">
      <c r="B307" s="249"/>
      <c r="C307" s="249"/>
    </row>
    <row r="308" spans="2:3" s="248" customFormat="1" ht="33" customHeight="1" x14ac:dyDescent="0.3">
      <c r="B308" s="249"/>
      <c r="C308" s="249"/>
    </row>
    <row r="309" spans="2:3" s="248" customFormat="1" ht="33" customHeight="1" x14ac:dyDescent="0.3">
      <c r="B309" s="249"/>
      <c r="C309" s="249"/>
    </row>
    <row r="310" spans="2:3" s="248" customFormat="1" ht="33" customHeight="1" x14ac:dyDescent="0.3">
      <c r="B310" s="249"/>
      <c r="C310" s="249"/>
    </row>
    <row r="311" spans="2:3" s="248" customFormat="1" ht="33" customHeight="1" x14ac:dyDescent="0.3">
      <c r="B311" s="249"/>
      <c r="C311" s="249"/>
    </row>
    <row r="312" spans="2:3" s="248" customFormat="1" ht="33" customHeight="1" x14ac:dyDescent="0.3">
      <c r="B312" s="249"/>
      <c r="C312" s="249"/>
    </row>
    <row r="313" spans="2:3" s="248" customFormat="1" ht="33" customHeight="1" x14ac:dyDescent="0.3">
      <c r="B313" s="249"/>
      <c r="C313" s="249"/>
    </row>
    <row r="314" spans="2:3" s="248" customFormat="1" ht="33" customHeight="1" x14ac:dyDescent="0.3">
      <c r="B314" s="249"/>
      <c r="C314" s="249"/>
    </row>
    <row r="315" spans="2:3" s="248" customFormat="1" ht="33" customHeight="1" x14ac:dyDescent="0.3">
      <c r="B315" s="249"/>
      <c r="C315" s="249"/>
    </row>
    <row r="316" spans="2:3" s="248" customFormat="1" ht="33" customHeight="1" x14ac:dyDescent="0.3">
      <c r="B316" s="249"/>
      <c r="C316" s="249"/>
    </row>
    <row r="317" spans="2:3" s="248" customFormat="1" ht="33" customHeight="1" x14ac:dyDescent="0.3">
      <c r="B317" s="249"/>
      <c r="C317" s="249"/>
    </row>
    <row r="318" spans="2:3" s="248" customFormat="1" ht="33" customHeight="1" x14ac:dyDescent="0.3">
      <c r="B318" s="249"/>
      <c r="C318" s="249"/>
    </row>
    <row r="319" spans="2:3" s="248" customFormat="1" ht="33" customHeight="1" x14ac:dyDescent="0.3">
      <c r="B319" s="249"/>
      <c r="C319" s="249"/>
    </row>
    <row r="320" spans="2:3" s="248" customFormat="1" ht="33" customHeight="1" x14ac:dyDescent="0.3">
      <c r="B320" s="249"/>
      <c r="C320" s="249"/>
    </row>
    <row r="321" spans="2:3" s="248" customFormat="1" ht="33" customHeight="1" x14ac:dyDescent="0.3">
      <c r="B321" s="249"/>
      <c r="C321" s="249"/>
    </row>
    <row r="322" spans="2:3" s="248" customFormat="1" ht="33" customHeight="1" x14ac:dyDescent="0.3">
      <c r="B322" s="249"/>
      <c r="C322" s="249"/>
    </row>
    <row r="323" spans="2:3" s="248" customFormat="1" ht="33" customHeight="1" x14ac:dyDescent="0.3">
      <c r="B323" s="249"/>
      <c r="C323" s="249"/>
    </row>
    <row r="324" spans="2:3" s="248" customFormat="1" ht="33" customHeight="1" x14ac:dyDescent="0.3">
      <c r="B324" s="249"/>
      <c r="C324" s="249"/>
    </row>
    <row r="325" spans="2:3" s="248" customFormat="1" ht="33" customHeight="1" x14ac:dyDescent="0.3">
      <c r="B325" s="249"/>
      <c r="C325" s="249"/>
    </row>
    <row r="326" spans="2:3" s="248" customFormat="1" ht="33" customHeight="1" x14ac:dyDescent="0.3">
      <c r="B326" s="249"/>
      <c r="C326" s="249"/>
    </row>
    <row r="327" spans="2:3" s="248" customFormat="1" ht="33" customHeight="1" x14ac:dyDescent="0.3">
      <c r="B327" s="249"/>
      <c r="C327" s="249"/>
    </row>
    <row r="328" spans="2:3" s="248" customFormat="1" ht="33" customHeight="1" x14ac:dyDescent="0.3">
      <c r="B328" s="249"/>
      <c r="C328" s="249"/>
    </row>
    <row r="329" spans="2:3" s="248" customFormat="1" ht="33" customHeight="1" x14ac:dyDescent="0.3">
      <c r="B329" s="249"/>
      <c r="C329" s="249"/>
    </row>
    <row r="330" spans="2:3" s="248" customFormat="1" ht="33" customHeight="1" x14ac:dyDescent="0.3">
      <c r="B330" s="249"/>
      <c r="C330" s="249"/>
    </row>
    <row r="331" spans="2:3" s="248" customFormat="1" ht="33" customHeight="1" x14ac:dyDescent="0.3">
      <c r="B331" s="249"/>
      <c r="C331" s="249"/>
    </row>
    <row r="332" spans="2:3" s="248" customFormat="1" ht="33" customHeight="1" x14ac:dyDescent="0.3">
      <c r="B332" s="249"/>
      <c r="C332" s="249"/>
    </row>
    <row r="333" spans="2:3" s="248" customFormat="1" ht="33" customHeight="1" x14ac:dyDescent="0.3">
      <c r="B333" s="249"/>
      <c r="C333" s="249"/>
    </row>
    <row r="334" spans="2:3" s="248" customFormat="1" ht="33" customHeight="1" x14ac:dyDescent="0.3">
      <c r="B334" s="249"/>
      <c r="C334" s="249"/>
    </row>
    <row r="335" spans="2:3" s="248" customFormat="1" ht="33" customHeight="1" x14ac:dyDescent="0.3">
      <c r="B335" s="249"/>
      <c r="C335" s="249"/>
    </row>
    <row r="336" spans="2:3" s="248" customFormat="1" ht="33" customHeight="1" x14ac:dyDescent="0.3">
      <c r="B336" s="249"/>
      <c r="C336" s="249"/>
    </row>
    <row r="337" spans="2:3" s="248" customFormat="1" ht="33" customHeight="1" x14ac:dyDescent="0.3">
      <c r="B337" s="249"/>
      <c r="C337" s="249"/>
    </row>
    <row r="338" spans="2:3" s="248" customFormat="1" ht="33" customHeight="1" x14ac:dyDescent="0.3">
      <c r="B338" s="249"/>
      <c r="C338" s="249"/>
    </row>
    <row r="339" spans="2:3" s="248" customFormat="1" ht="33" customHeight="1" x14ac:dyDescent="0.3">
      <c r="B339" s="249"/>
      <c r="C339" s="249"/>
    </row>
    <row r="340" spans="2:3" s="248" customFormat="1" ht="33" customHeight="1" x14ac:dyDescent="0.3">
      <c r="B340" s="249"/>
      <c r="C340" s="249"/>
    </row>
    <row r="341" spans="2:3" s="248" customFormat="1" ht="33" customHeight="1" x14ac:dyDescent="0.3">
      <c r="B341" s="249"/>
      <c r="C341" s="249"/>
    </row>
    <row r="342" spans="2:3" s="248" customFormat="1" ht="33" customHeight="1" x14ac:dyDescent="0.3">
      <c r="B342" s="249"/>
      <c r="C342" s="249"/>
    </row>
    <row r="343" spans="2:3" s="248" customFormat="1" ht="33" customHeight="1" x14ac:dyDescent="0.3">
      <c r="B343" s="249"/>
      <c r="C343" s="249"/>
    </row>
    <row r="344" spans="2:3" s="248" customFormat="1" ht="33" customHeight="1" x14ac:dyDescent="0.3">
      <c r="B344" s="249"/>
      <c r="C344" s="249"/>
    </row>
    <row r="345" spans="2:3" s="248" customFormat="1" ht="33" customHeight="1" x14ac:dyDescent="0.3">
      <c r="B345" s="249"/>
      <c r="C345" s="249"/>
    </row>
    <row r="346" spans="2:3" s="248" customFormat="1" ht="33" customHeight="1" x14ac:dyDescent="0.3">
      <c r="B346" s="249"/>
      <c r="C346" s="249"/>
    </row>
    <row r="347" spans="2:3" s="248" customFormat="1" ht="33" customHeight="1" x14ac:dyDescent="0.3">
      <c r="B347" s="249"/>
      <c r="C347" s="249"/>
    </row>
    <row r="348" spans="2:3" s="248" customFormat="1" ht="33" customHeight="1" x14ac:dyDescent="0.3">
      <c r="B348" s="249"/>
      <c r="C348" s="249"/>
    </row>
    <row r="349" spans="2:3" s="248" customFormat="1" ht="33" customHeight="1" x14ac:dyDescent="0.3">
      <c r="B349" s="249"/>
      <c r="C349" s="249"/>
    </row>
    <row r="350" spans="2:3" s="248" customFormat="1" ht="33" customHeight="1" x14ac:dyDescent="0.3">
      <c r="B350" s="249"/>
      <c r="C350" s="249"/>
    </row>
    <row r="351" spans="2:3" s="248" customFormat="1" ht="33" customHeight="1" x14ac:dyDescent="0.3">
      <c r="B351" s="249"/>
      <c r="C351" s="249"/>
    </row>
    <row r="352" spans="2:3" s="248" customFormat="1" ht="33" customHeight="1" x14ac:dyDescent="0.3">
      <c r="B352" s="249"/>
      <c r="C352" s="249"/>
    </row>
    <row r="353" spans="2:3" s="248" customFormat="1" ht="33" customHeight="1" x14ac:dyDescent="0.3">
      <c r="B353" s="249"/>
      <c r="C353" s="249"/>
    </row>
    <row r="354" spans="2:3" s="248" customFormat="1" ht="33" customHeight="1" x14ac:dyDescent="0.3">
      <c r="B354" s="249"/>
      <c r="C354" s="249"/>
    </row>
    <row r="355" spans="2:3" s="248" customFormat="1" ht="33" customHeight="1" x14ac:dyDescent="0.3">
      <c r="B355" s="249"/>
      <c r="C355" s="249"/>
    </row>
    <row r="356" spans="2:3" s="248" customFormat="1" ht="33" customHeight="1" x14ac:dyDescent="0.3">
      <c r="B356" s="249"/>
      <c r="C356" s="249"/>
    </row>
    <row r="357" spans="2:3" s="248" customFormat="1" ht="33" customHeight="1" x14ac:dyDescent="0.3">
      <c r="B357" s="249"/>
      <c r="C357" s="249"/>
    </row>
    <row r="358" spans="2:3" s="248" customFormat="1" ht="33" customHeight="1" x14ac:dyDescent="0.3">
      <c r="B358" s="249"/>
      <c r="C358" s="249"/>
    </row>
    <row r="359" spans="2:3" s="248" customFormat="1" ht="33" customHeight="1" x14ac:dyDescent="0.3">
      <c r="B359" s="249"/>
      <c r="C359" s="249"/>
    </row>
    <row r="360" spans="2:3" s="248" customFormat="1" ht="33" customHeight="1" x14ac:dyDescent="0.3">
      <c r="B360" s="249"/>
      <c r="C360" s="249"/>
    </row>
    <row r="361" spans="2:3" s="248" customFormat="1" ht="33" customHeight="1" x14ac:dyDescent="0.3">
      <c r="B361" s="249"/>
      <c r="C361" s="249"/>
    </row>
    <row r="362" spans="2:3" s="248" customFormat="1" ht="33" customHeight="1" x14ac:dyDescent="0.3">
      <c r="B362" s="249"/>
      <c r="C362" s="249"/>
    </row>
    <row r="363" spans="2:3" s="248" customFormat="1" ht="33" customHeight="1" x14ac:dyDescent="0.3">
      <c r="B363" s="249"/>
      <c r="C363" s="249"/>
    </row>
    <row r="364" spans="2:3" s="248" customFormat="1" ht="33" customHeight="1" x14ac:dyDescent="0.3">
      <c r="B364" s="249"/>
      <c r="C364" s="249"/>
    </row>
    <row r="365" spans="2:3" s="248" customFormat="1" ht="33" customHeight="1" x14ac:dyDescent="0.3">
      <c r="B365" s="249"/>
      <c r="C365" s="249"/>
    </row>
    <row r="366" spans="2:3" s="248" customFormat="1" ht="33" customHeight="1" x14ac:dyDescent="0.3">
      <c r="B366" s="249"/>
      <c r="C366" s="249"/>
    </row>
    <row r="367" spans="2:3" s="248" customFormat="1" ht="33" customHeight="1" x14ac:dyDescent="0.3">
      <c r="B367" s="249"/>
      <c r="C367" s="249"/>
    </row>
    <row r="368" spans="2:3" s="248" customFormat="1" ht="33" customHeight="1" x14ac:dyDescent="0.3">
      <c r="B368" s="249"/>
      <c r="C368" s="249"/>
    </row>
    <row r="369" spans="2:3" s="248" customFormat="1" ht="33" customHeight="1" x14ac:dyDescent="0.3">
      <c r="B369" s="249"/>
      <c r="C369" s="249"/>
    </row>
    <row r="370" spans="2:3" s="248" customFormat="1" ht="33" customHeight="1" x14ac:dyDescent="0.3">
      <c r="B370" s="249"/>
      <c r="C370" s="249"/>
    </row>
    <row r="371" spans="2:3" s="248" customFormat="1" ht="33" customHeight="1" x14ac:dyDescent="0.3">
      <c r="B371" s="249"/>
      <c r="C371" s="249"/>
    </row>
    <row r="372" spans="2:3" s="248" customFormat="1" ht="33" customHeight="1" x14ac:dyDescent="0.3">
      <c r="B372" s="249"/>
      <c r="C372" s="249"/>
    </row>
    <row r="373" spans="2:3" s="248" customFormat="1" ht="33" customHeight="1" x14ac:dyDescent="0.3">
      <c r="B373" s="249"/>
      <c r="C373" s="249"/>
    </row>
    <row r="374" spans="2:3" s="248" customFormat="1" ht="33" customHeight="1" x14ac:dyDescent="0.3">
      <c r="B374" s="249"/>
      <c r="C374" s="249"/>
    </row>
    <row r="375" spans="2:3" s="248" customFormat="1" ht="33" customHeight="1" x14ac:dyDescent="0.3">
      <c r="B375" s="249"/>
      <c r="C375" s="249"/>
    </row>
    <row r="376" spans="2:3" s="248" customFormat="1" ht="33" customHeight="1" x14ac:dyDescent="0.3">
      <c r="B376" s="249"/>
      <c r="C376" s="249"/>
    </row>
    <row r="377" spans="2:3" s="248" customFormat="1" ht="33" customHeight="1" x14ac:dyDescent="0.3">
      <c r="B377" s="249"/>
      <c r="C377" s="249"/>
    </row>
    <row r="378" spans="2:3" s="248" customFormat="1" ht="33" customHeight="1" x14ac:dyDescent="0.3">
      <c r="B378" s="249"/>
      <c r="C378" s="249"/>
    </row>
    <row r="379" spans="2:3" s="248" customFormat="1" ht="33" customHeight="1" x14ac:dyDescent="0.3">
      <c r="B379" s="249"/>
      <c r="C379" s="249"/>
    </row>
    <row r="380" spans="2:3" s="248" customFormat="1" ht="33" customHeight="1" x14ac:dyDescent="0.3">
      <c r="B380" s="249"/>
      <c r="C380" s="249"/>
    </row>
    <row r="381" spans="2:3" s="248" customFormat="1" ht="33" customHeight="1" x14ac:dyDescent="0.3">
      <c r="B381" s="249"/>
      <c r="C381" s="249"/>
    </row>
    <row r="382" spans="2:3" s="248" customFormat="1" ht="33" customHeight="1" x14ac:dyDescent="0.3">
      <c r="B382" s="249"/>
      <c r="C382" s="249"/>
    </row>
    <row r="383" spans="2:3" s="248" customFormat="1" ht="33" customHeight="1" x14ac:dyDescent="0.3">
      <c r="B383" s="249"/>
      <c r="C383" s="249"/>
    </row>
    <row r="384" spans="2:3" s="248" customFormat="1" ht="33" customHeight="1" x14ac:dyDescent="0.3">
      <c r="B384" s="249"/>
      <c r="C384" s="249"/>
    </row>
    <row r="385" spans="2:3" s="248" customFormat="1" ht="33" customHeight="1" x14ac:dyDescent="0.3">
      <c r="B385" s="249"/>
      <c r="C385" s="249"/>
    </row>
    <row r="386" spans="2:3" s="248" customFormat="1" ht="33" customHeight="1" x14ac:dyDescent="0.3">
      <c r="B386" s="249"/>
      <c r="C386" s="249"/>
    </row>
    <row r="387" spans="2:3" s="248" customFormat="1" ht="33" customHeight="1" x14ac:dyDescent="0.3">
      <c r="B387" s="249"/>
      <c r="C387" s="249"/>
    </row>
    <row r="388" spans="2:3" s="248" customFormat="1" ht="33" customHeight="1" x14ac:dyDescent="0.3">
      <c r="B388" s="249"/>
      <c r="C388" s="249"/>
    </row>
    <row r="389" spans="2:3" s="248" customFormat="1" ht="33" customHeight="1" x14ac:dyDescent="0.3">
      <c r="B389" s="249"/>
      <c r="C389" s="249"/>
    </row>
    <row r="390" spans="2:3" s="248" customFormat="1" ht="33" customHeight="1" x14ac:dyDescent="0.3">
      <c r="B390" s="249"/>
      <c r="C390" s="249"/>
    </row>
    <row r="391" spans="2:3" s="248" customFormat="1" ht="33" customHeight="1" x14ac:dyDescent="0.3">
      <c r="B391" s="249"/>
      <c r="C391" s="249"/>
    </row>
    <row r="392" spans="2:3" s="248" customFormat="1" ht="33" customHeight="1" x14ac:dyDescent="0.3">
      <c r="B392" s="249"/>
      <c r="C392" s="249"/>
    </row>
    <row r="393" spans="2:3" s="248" customFormat="1" ht="33" customHeight="1" x14ac:dyDescent="0.3">
      <c r="B393" s="249"/>
      <c r="C393" s="249"/>
    </row>
    <row r="394" spans="2:3" s="248" customFormat="1" ht="33" customHeight="1" x14ac:dyDescent="0.3">
      <c r="B394" s="249"/>
      <c r="C394" s="249"/>
    </row>
    <row r="395" spans="2:3" s="248" customFormat="1" ht="33" customHeight="1" x14ac:dyDescent="0.3">
      <c r="B395" s="249"/>
      <c r="C395" s="249"/>
    </row>
    <row r="396" spans="2:3" s="248" customFormat="1" ht="33" customHeight="1" x14ac:dyDescent="0.3">
      <c r="B396" s="249"/>
      <c r="C396" s="249"/>
    </row>
    <row r="397" spans="2:3" s="248" customFormat="1" ht="33" customHeight="1" x14ac:dyDescent="0.3">
      <c r="B397" s="249"/>
      <c r="C397" s="249"/>
    </row>
    <row r="398" spans="2:3" s="248" customFormat="1" ht="33" customHeight="1" x14ac:dyDescent="0.3">
      <c r="B398" s="249"/>
      <c r="C398" s="249"/>
    </row>
    <row r="399" spans="2:3" s="248" customFormat="1" ht="33" customHeight="1" x14ac:dyDescent="0.3">
      <c r="B399" s="249"/>
      <c r="C399" s="249"/>
    </row>
    <row r="400" spans="2:3" s="248" customFormat="1" ht="33" customHeight="1" x14ac:dyDescent="0.3">
      <c r="B400" s="249"/>
      <c r="C400" s="249"/>
    </row>
    <row r="401" spans="2:3" s="248" customFormat="1" ht="33" customHeight="1" x14ac:dyDescent="0.3">
      <c r="B401" s="249"/>
      <c r="C401" s="249"/>
    </row>
    <row r="402" spans="2:3" s="248" customFormat="1" ht="33" customHeight="1" x14ac:dyDescent="0.3">
      <c r="B402" s="249"/>
      <c r="C402" s="249"/>
    </row>
    <row r="403" spans="2:3" s="248" customFormat="1" ht="33" customHeight="1" x14ac:dyDescent="0.3">
      <c r="B403" s="249"/>
      <c r="C403" s="249"/>
    </row>
    <row r="404" spans="2:3" s="248" customFormat="1" ht="33" customHeight="1" x14ac:dyDescent="0.3">
      <c r="B404" s="249"/>
      <c r="C404" s="249"/>
    </row>
    <row r="405" spans="2:3" s="248" customFormat="1" ht="33" customHeight="1" x14ac:dyDescent="0.3">
      <c r="B405" s="249"/>
      <c r="C405" s="249"/>
    </row>
    <row r="406" spans="2:3" s="248" customFormat="1" ht="33" customHeight="1" x14ac:dyDescent="0.3">
      <c r="B406" s="249"/>
      <c r="C406" s="249"/>
    </row>
    <row r="407" spans="2:3" s="248" customFormat="1" ht="34.950000000000003" customHeight="1" x14ac:dyDescent="0.3">
      <c r="B407" s="249"/>
      <c r="C407" s="249"/>
    </row>
    <row r="408" spans="2:3" s="248" customFormat="1" ht="34.950000000000003" customHeight="1" x14ac:dyDescent="0.3">
      <c r="B408" s="249"/>
      <c r="C408" s="249"/>
    </row>
    <row r="409" spans="2:3" s="248" customFormat="1" ht="34.950000000000003" customHeight="1" x14ac:dyDescent="0.3">
      <c r="B409" s="249"/>
      <c r="C409" s="249"/>
    </row>
    <row r="410" spans="2:3" s="248" customFormat="1" ht="34.950000000000003" customHeight="1" x14ac:dyDescent="0.3">
      <c r="B410" s="249"/>
      <c r="C410" s="249"/>
    </row>
    <row r="411" spans="2:3" s="248" customFormat="1" ht="34.950000000000003" customHeight="1" x14ac:dyDescent="0.3">
      <c r="B411" s="249"/>
      <c r="C411" s="249"/>
    </row>
    <row r="412" spans="2:3" s="248" customFormat="1" ht="34.950000000000003" customHeight="1" x14ac:dyDescent="0.3">
      <c r="B412" s="249"/>
      <c r="C412" s="249"/>
    </row>
    <row r="413" spans="2:3" s="248" customFormat="1" ht="34.950000000000003" customHeight="1" x14ac:dyDescent="0.3">
      <c r="B413" s="249"/>
      <c r="C413" s="249"/>
    </row>
    <row r="414" spans="2:3" s="248" customFormat="1" ht="34.950000000000003" customHeight="1" x14ac:dyDescent="0.3">
      <c r="B414" s="249"/>
      <c r="C414" s="249"/>
    </row>
    <row r="415" spans="2:3" s="248" customFormat="1" ht="34.950000000000003" customHeight="1" x14ac:dyDescent="0.3">
      <c r="B415" s="249"/>
      <c r="C415" s="249"/>
    </row>
    <row r="416" spans="2:3" s="248" customFormat="1" ht="34.950000000000003" customHeight="1" x14ac:dyDescent="0.3">
      <c r="B416" s="249"/>
      <c r="C416" s="249"/>
    </row>
    <row r="417" spans="2:3" s="248" customFormat="1" ht="34.950000000000003" customHeight="1" x14ac:dyDescent="0.3">
      <c r="B417" s="249"/>
      <c r="C417" s="249"/>
    </row>
    <row r="418" spans="2:3" s="248" customFormat="1" ht="34.950000000000003" customHeight="1" x14ac:dyDescent="0.3">
      <c r="B418" s="249"/>
      <c r="C418" s="249"/>
    </row>
    <row r="419" spans="2:3" s="248" customFormat="1" ht="34.950000000000003" customHeight="1" x14ac:dyDescent="0.3">
      <c r="B419" s="249"/>
      <c r="C419" s="249"/>
    </row>
    <row r="420" spans="2:3" s="248" customFormat="1" ht="34.950000000000003" customHeight="1" x14ac:dyDescent="0.3">
      <c r="B420" s="249"/>
      <c r="C420" s="249"/>
    </row>
    <row r="421" spans="2:3" s="248" customFormat="1" ht="34.950000000000003" customHeight="1" x14ac:dyDescent="0.3">
      <c r="B421" s="249"/>
      <c r="C421" s="249"/>
    </row>
    <row r="422" spans="2:3" s="248" customFormat="1" ht="34.950000000000003" customHeight="1" x14ac:dyDescent="0.3">
      <c r="B422" s="249"/>
      <c r="C422" s="249"/>
    </row>
    <row r="423" spans="2:3" s="248" customFormat="1" ht="34.950000000000003" customHeight="1" x14ac:dyDescent="0.3">
      <c r="B423" s="249"/>
      <c r="C423" s="249"/>
    </row>
    <row r="424" spans="2:3" s="248" customFormat="1" ht="34.950000000000003" customHeight="1" x14ac:dyDescent="0.3">
      <c r="B424" s="249"/>
      <c r="C424" s="249"/>
    </row>
    <row r="425" spans="2:3" s="248" customFormat="1" ht="34.950000000000003" customHeight="1" x14ac:dyDescent="0.3">
      <c r="B425" s="249"/>
      <c r="C425" s="249"/>
    </row>
    <row r="426" spans="2:3" s="248" customFormat="1" ht="34.950000000000003" customHeight="1" x14ac:dyDescent="0.3">
      <c r="B426" s="249"/>
      <c r="C426" s="249"/>
    </row>
    <row r="427" spans="2:3" s="248" customFormat="1" ht="34.950000000000003" customHeight="1" x14ac:dyDescent="0.3">
      <c r="B427" s="249"/>
      <c r="C427" s="249"/>
    </row>
    <row r="428" spans="2:3" s="248" customFormat="1" ht="34.950000000000003" customHeight="1" x14ac:dyDescent="0.3">
      <c r="B428" s="249"/>
      <c r="C428" s="249"/>
    </row>
    <row r="429" spans="2:3" s="248" customFormat="1" ht="34.950000000000003" customHeight="1" x14ac:dyDescent="0.3">
      <c r="B429" s="249"/>
      <c r="C429" s="249"/>
    </row>
    <row r="430" spans="2:3" s="248" customFormat="1" ht="34.950000000000003" customHeight="1" x14ac:dyDescent="0.3">
      <c r="B430" s="249"/>
      <c r="C430" s="249"/>
    </row>
    <row r="431" spans="2:3" s="248" customFormat="1" ht="34.950000000000003" customHeight="1" x14ac:dyDescent="0.3">
      <c r="B431" s="249"/>
      <c r="C431" s="249"/>
    </row>
    <row r="432" spans="2:3" s="248" customFormat="1" ht="34.950000000000003" customHeight="1" x14ac:dyDescent="0.3">
      <c r="B432" s="249"/>
      <c r="C432" s="249"/>
    </row>
    <row r="433" spans="2:3" s="248" customFormat="1" ht="34.950000000000003" customHeight="1" x14ac:dyDescent="0.3">
      <c r="B433" s="249"/>
      <c r="C433" s="249"/>
    </row>
    <row r="434" spans="2:3" s="248" customFormat="1" ht="34.950000000000003" customHeight="1" x14ac:dyDescent="0.3">
      <c r="B434" s="249"/>
      <c r="C434" s="249"/>
    </row>
    <row r="435" spans="2:3" s="248" customFormat="1" ht="34.950000000000003" customHeight="1" x14ac:dyDescent="0.3">
      <c r="B435" s="249"/>
      <c r="C435" s="249"/>
    </row>
    <row r="436" spans="2:3" s="248" customFormat="1" ht="34.950000000000003" customHeight="1" x14ac:dyDescent="0.3">
      <c r="B436" s="249"/>
      <c r="C436" s="249"/>
    </row>
    <row r="437" spans="2:3" s="248" customFormat="1" ht="34.950000000000003" customHeight="1" x14ac:dyDescent="0.3">
      <c r="B437" s="249"/>
      <c r="C437" s="249"/>
    </row>
    <row r="438" spans="2:3" s="248" customFormat="1" ht="34.950000000000003" customHeight="1" x14ac:dyDescent="0.3">
      <c r="B438" s="249"/>
      <c r="C438" s="249"/>
    </row>
    <row r="439" spans="2:3" s="248" customFormat="1" ht="34.950000000000003" customHeight="1" x14ac:dyDescent="0.3">
      <c r="B439" s="249"/>
      <c r="C439" s="249"/>
    </row>
    <row r="440" spans="2:3" s="248" customFormat="1" ht="34.950000000000003" customHeight="1" x14ac:dyDescent="0.3">
      <c r="B440" s="249"/>
      <c r="C440" s="249"/>
    </row>
    <row r="441" spans="2:3" s="248" customFormat="1" ht="34.950000000000003" customHeight="1" x14ac:dyDescent="0.3">
      <c r="B441" s="249"/>
      <c r="C441" s="249"/>
    </row>
    <row r="442" spans="2:3" s="248" customFormat="1" ht="34.950000000000003" customHeight="1" x14ac:dyDescent="0.3">
      <c r="B442" s="249"/>
      <c r="C442" s="249"/>
    </row>
    <row r="443" spans="2:3" s="248" customFormat="1" ht="34.950000000000003" customHeight="1" x14ac:dyDescent="0.3">
      <c r="B443" s="249"/>
      <c r="C443" s="249"/>
    </row>
    <row r="444" spans="2:3" s="248" customFormat="1" ht="34.950000000000003" customHeight="1" x14ac:dyDescent="0.3">
      <c r="B444" s="249"/>
      <c r="C444" s="249"/>
    </row>
    <row r="445" spans="2:3" s="248" customFormat="1" ht="34.950000000000003" customHeight="1" x14ac:dyDescent="0.3">
      <c r="B445" s="249"/>
      <c r="C445" s="249"/>
    </row>
    <row r="446" spans="2:3" s="248" customFormat="1" ht="34.950000000000003" customHeight="1" x14ac:dyDescent="0.3">
      <c r="B446" s="249"/>
      <c r="C446" s="249"/>
    </row>
    <row r="447" spans="2:3" s="248" customFormat="1" ht="34.950000000000003" customHeight="1" x14ac:dyDescent="0.3">
      <c r="B447" s="249"/>
      <c r="C447" s="249"/>
    </row>
    <row r="448" spans="2:3" s="248" customFormat="1" ht="34.950000000000003" customHeight="1" x14ac:dyDescent="0.3">
      <c r="B448" s="249"/>
      <c r="C448" s="249"/>
    </row>
    <row r="449" spans="2:3" s="248" customFormat="1" ht="34.950000000000003" customHeight="1" x14ac:dyDescent="0.3">
      <c r="B449" s="249"/>
      <c r="C449" s="249"/>
    </row>
    <row r="450" spans="2:3" s="248" customFormat="1" ht="34.950000000000003" customHeight="1" x14ac:dyDescent="0.3">
      <c r="B450" s="249"/>
      <c r="C450" s="249"/>
    </row>
    <row r="451" spans="2:3" s="248" customFormat="1" ht="34.950000000000003" customHeight="1" x14ac:dyDescent="0.3">
      <c r="B451" s="249"/>
      <c r="C451" s="249"/>
    </row>
    <row r="452" spans="2:3" s="248" customFormat="1" ht="34.950000000000003" customHeight="1" x14ac:dyDescent="0.3">
      <c r="B452" s="249"/>
      <c r="C452" s="249"/>
    </row>
    <row r="453" spans="2:3" s="248" customFormat="1" ht="34.950000000000003" customHeight="1" x14ac:dyDescent="0.3">
      <c r="B453" s="249"/>
      <c r="C453" s="249"/>
    </row>
    <row r="454" spans="2:3" s="248" customFormat="1" ht="34.950000000000003" customHeight="1" x14ac:dyDescent="0.3">
      <c r="B454" s="249"/>
      <c r="C454" s="249"/>
    </row>
    <row r="455" spans="2:3" s="248" customFormat="1" ht="34.950000000000003" customHeight="1" x14ac:dyDescent="0.3">
      <c r="B455" s="249"/>
      <c r="C455" s="249"/>
    </row>
    <row r="456" spans="2:3" s="248" customFormat="1" ht="34.950000000000003" customHeight="1" x14ac:dyDescent="0.3">
      <c r="B456" s="249"/>
      <c r="C456" s="249"/>
    </row>
    <row r="457" spans="2:3" s="248" customFormat="1" ht="34.950000000000003" customHeight="1" x14ac:dyDescent="0.3">
      <c r="B457" s="249"/>
      <c r="C457" s="249"/>
    </row>
    <row r="458" spans="2:3" s="248" customFormat="1" ht="34.950000000000003" customHeight="1" x14ac:dyDescent="0.3">
      <c r="B458" s="249"/>
      <c r="C458" s="249"/>
    </row>
    <row r="459" spans="2:3" s="248" customFormat="1" ht="34.950000000000003" customHeight="1" x14ac:dyDescent="0.3">
      <c r="B459" s="249"/>
      <c r="C459" s="249"/>
    </row>
    <row r="460" spans="2:3" s="248" customFormat="1" ht="34.950000000000003" customHeight="1" x14ac:dyDescent="0.3">
      <c r="B460" s="249"/>
      <c r="C460" s="249"/>
    </row>
    <row r="461" spans="2:3" s="248" customFormat="1" ht="34.950000000000003" customHeight="1" x14ac:dyDescent="0.3">
      <c r="B461" s="249"/>
      <c r="C461" s="249"/>
    </row>
    <row r="462" spans="2:3" s="248" customFormat="1" ht="34.950000000000003" customHeight="1" x14ac:dyDescent="0.3">
      <c r="B462" s="249"/>
      <c r="C462" s="249"/>
    </row>
    <row r="463" spans="2:3" s="248" customFormat="1" ht="34.950000000000003" customHeight="1" x14ac:dyDescent="0.3">
      <c r="B463" s="249"/>
      <c r="C463" s="249"/>
    </row>
    <row r="464" spans="2:3" s="248" customFormat="1" ht="34.950000000000003" customHeight="1" x14ac:dyDescent="0.3">
      <c r="B464" s="249"/>
      <c r="C464" s="249"/>
    </row>
    <row r="465" spans="2:3" s="248" customFormat="1" ht="34.950000000000003" customHeight="1" x14ac:dyDescent="0.3">
      <c r="B465" s="249"/>
      <c r="C465" s="249"/>
    </row>
    <row r="466" spans="2:3" s="248" customFormat="1" ht="34.950000000000003" customHeight="1" x14ac:dyDescent="0.3">
      <c r="B466" s="249"/>
      <c r="C466" s="249"/>
    </row>
    <row r="467" spans="2:3" s="248" customFormat="1" ht="34.950000000000003" customHeight="1" x14ac:dyDescent="0.3">
      <c r="B467" s="249"/>
      <c r="C467" s="249"/>
    </row>
    <row r="468" spans="2:3" s="248" customFormat="1" ht="34.950000000000003" customHeight="1" x14ac:dyDescent="0.3">
      <c r="B468" s="249"/>
      <c r="C468" s="249"/>
    </row>
    <row r="469" spans="2:3" s="248" customFormat="1" ht="34.950000000000003" customHeight="1" x14ac:dyDescent="0.3">
      <c r="B469" s="249"/>
      <c r="C469" s="249"/>
    </row>
    <row r="470" spans="2:3" s="248" customFormat="1" ht="34.950000000000003" customHeight="1" x14ac:dyDescent="0.3">
      <c r="B470" s="249"/>
      <c r="C470" s="249"/>
    </row>
    <row r="471" spans="2:3" s="248" customFormat="1" ht="34.950000000000003" customHeight="1" x14ac:dyDescent="0.3">
      <c r="B471" s="249"/>
      <c r="C471" s="249"/>
    </row>
    <row r="472" spans="2:3" s="248" customFormat="1" ht="34.950000000000003" customHeight="1" x14ac:dyDescent="0.3">
      <c r="B472" s="249"/>
      <c r="C472" s="249"/>
    </row>
    <row r="473" spans="2:3" s="248" customFormat="1" ht="34.950000000000003" customHeight="1" x14ac:dyDescent="0.3">
      <c r="B473" s="249"/>
      <c r="C473" s="249"/>
    </row>
    <row r="474" spans="2:3" s="248" customFormat="1" ht="34.950000000000003" customHeight="1" x14ac:dyDescent="0.3">
      <c r="B474" s="249"/>
      <c r="C474" s="249"/>
    </row>
    <row r="475" spans="2:3" s="248" customFormat="1" ht="34.950000000000003" customHeight="1" x14ac:dyDescent="0.3">
      <c r="B475" s="249"/>
      <c r="C475" s="249"/>
    </row>
    <row r="476" spans="2:3" s="248" customFormat="1" ht="34.950000000000003" customHeight="1" x14ac:dyDescent="0.3">
      <c r="B476" s="249"/>
      <c r="C476" s="249"/>
    </row>
    <row r="477" spans="2:3" s="248" customFormat="1" ht="34.950000000000003" customHeight="1" x14ac:dyDescent="0.3">
      <c r="B477" s="249"/>
      <c r="C477" s="249"/>
    </row>
    <row r="478" spans="2:3" s="248" customFormat="1" ht="34.950000000000003" customHeight="1" x14ac:dyDescent="0.3">
      <c r="B478" s="249"/>
      <c r="C478" s="249"/>
    </row>
    <row r="479" spans="2:3" s="248" customFormat="1" ht="34.950000000000003" customHeight="1" x14ac:dyDescent="0.3">
      <c r="B479" s="249"/>
      <c r="C479" s="249"/>
    </row>
    <row r="480" spans="2:3" s="248" customFormat="1" ht="34.950000000000003" customHeight="1" x14ac:dyDescent="0.3">
      <c r="B480" s="249"/>
      <c r="C480" s="249"/>
    </row>
    <row r="481" spans="2:3" s="248" customFormat="1" ht="34.950000000000003" customHeight="1" x14ac:dyDescent="0.3">
      <c r="B481" s="249"/>
      <c r="C481" s="249"/>
    </row>
    <row r="482" spans="2:3" s="248" customFormat="1" ht="34.950000000000003" customHeight="1" x14ac:dyDescent="0.3">
      <c r="B482" s="249"/>
      <c r="C482" s="249"/>
    </row>
    <row r="483" spans="2:3" s="248" customFormat="1" ht="34.950000000000003" customHeight="1" x14ac:dyDescent="0.3">
      <c r="B483" s="249"/>
      <c r="C483" s="249"/>
    </row>
    <row r="484" spans="2:3" s="248" customFormat="1" ht="34.950000000000003" customHeight="1" x14ac:dyDescent="0.3">
      <c r="B484" s="249"/>
      <c r="C484" s="249"/>
    </row>
    <row r="485" spans="2:3" s="248" customFormat="1" ht="34.950000000000003" customHeight="1" x14ac:dyDescent="0.3">
      <c r="B485" s="249"/>
      <c r="C485" s="249"/>
    </row>
    <row r="486" spans="2:3" s="248" customFormat="1" ht="34.950000000000003" customHeight="1" x14ac:dyDescent="0.3">
      <c r="B486" s="249"/>
      <c r="C486" s="249"/>
    </row>
    <row r="487" spans="2:3" s="248" customFormat="1" ht="34.950000000000003" customHeight="1" x14ac:dyDescent="0.3">
      <c r="B487" s="249"/>
      <c r="C487" s="249"/>
    </row>
    <row r="488" spans="2:3" s="248" customFormat="1" ht="34.950000000000003" customHeight="1" x14ac:dyDescent="0.3">
      <c r="B488" s="249"/>
      <c r="C488" s="249"/>
    </row>
    <row r="489" spans="2:3" s="248" customFormat="1" ht="34.950000000000003" customHeight="1" x14ac:dyDescent="0.3">
      <c r="B489" s="249"/>
      <c r="C489" s="249"/>
    </row>
    <row r="490" spans="2:3" s="248" customFormat="1" ht="34.950000000000003" customHeight="1" x14ac:dyDescent="0.3">
      <c r="B490" s="249"/>
      <c r="C490" s="249"/>
    </row>
    <row r="491" spans="2:3" s="248" customFormat="1" ht="34.950000000000003" customHeight="1" x14ac:dyDescent="0.3">
      <c r="B491" s="249"/>
      <c r="C491" s="249"/>
    </row>
    <row r="492" spans="2:3" s="248" customFormat="1" ht="34.950000000000003" customHeight="1" x14ac:dyDescent="0.3">
      <c r="B492" s="249"/>
      <c r="C492" s="249"/>
    </row>
    <row r="493" spans="2:3" s="248" customFormat="1" ht="34.950000000000003" customHeight="1" x14ac:dyDescent="0.3">
      <c r="B493" s="249"/>
      <c r="C493" s="249"/>
    </row>
    <row r="494" spans="2:3" s="248" customFormat="1" ht="34.950000000000003" customHeight="1" x14ac:dyDescent="0.3">
      <c r="B494" s="249"/>
      <c r="C494" s="249"/>
    </row>
    <row r="495" spans="2:3" s="248" customFormat="1" ht="34.950000000000003" customHeight="1" x14ac:dyDescent="0.3">
      <c r="B495" s="249"/>
      <c r="C495" s="249"/>
    </row>
    <row r="496" spans="2:3" s="248" customFormat="1" ht="34.950000000000003" customHeight="1" x14ac:dyDescent="0.3">
      <c r="B496" s="249"/>
      <c r="C496" s="249"/>
    </row>
    <row r="497" spans="2:3" s="248" customFormat="1" ht="34.950000000000003" customHeight="1" x14ac:dyDescent="0.3">
      <c r="B497" s="249"/>
      <c r="C497" s="249"/>
    </row>
    <row r="498" spans="2:3" s="248" customFormat="1" ht="34.950000000000003" customHeight="1" x14ac:dyDescent="0.3">
      <c r="B498" s="249"/>
      <c r="C498" s="249"/>
    </row>
    <row r="499" spans="2:3" s="248" customFormat="1" ht="34.950000000000003" customHeight="1" x14ac:dyDescent="0.3">
      <c r="B499" s="249"/>
      <c r="C499" s="249"/>
    </row>
    <row r="500" spans="2:3" s="248" customFormat="1" ht="34.950000000000003" customHeight="1" x14ac:dyDescent="0.3">
      <c r="B500" s="249"/>
      <c r="C500" s="249"/>
    </row>
    <row r="501" spans="2:3" s="248" customFormat="1" ht="34.950000000000003" customHeight="1" x14ac:dyDescent="0.3">
      <c r="B501" s="249"/>
      <c r="C501" s="249"/>
    </row>
    <row r="502" spans="2:3" s="248" customFormat="1" ht="34.950000000000003" customHeight="1" x14ac:dyDescent="0.3">
      <c r="B502" s="249"/>
      <c r="C502" s="249"/>
    </row>
    <row r="503" spans="2:3" s="248" customFormat="1" ht="34.950000000000003" customHeight="1" x14ac:dyDescent="0.3">
      <c r="B503" s="249"/>
      <c r="C503" s="249"/>
    </row>
    <row r="504" spans="2:3" s="248" customFormat="1" ht="34.950000000000003" customHeight="1" x14ac:dyDescent="0.3">
      <c r="B504" s="249"/>
      <c r="C504" s="249"/>
    </row>
    <row r="505" spans="2:3" s="248" customFormat="1" ht="34.950000000000003" customHeight="1" x14ac:dyDescent="0.3">
      <c r="B505" s="249"/>
      <c r="C505" s="249"/>
    </row>
    <row r="506" spans="2:3" s="248" customFormat="1" ht="34.950000000000003" customHeight="1" x14ac:dyDescent="0.3">
      <c r="B506" s="249"/>
      <c r="C506" s="249"/>
    </row>
    <row r="507" spans="2:3" s="248" customFormat="1" ht="34.950000000000003" customHeight="1" x14ac:dyDescent="0.3">
      <c r="B507" s="249"/>
      <c r="C507" s="249"/>
    </row>
    <row r="508" spans="2:3" s="248" customFormat="1" ht="34.950000000000003" customHeight="1" x14ac:dyDescent="0.3">
      <c r="B508" s="249"/>
      <c r="C508" s="249"/>
    </row>
    <row r="509" spans="2:3" s="248" customFormat="1" ht="34.950000000000003" customHeight="1" x14ac:dyDescent="0.3">
      <c r="B509" s="249"/>
      <c r="C509" s="249"/>
    </row>
    <row r="510" spans="2:3" s="248" customFormat="1" ht="34.950000000000003" customHeight="1" x14ac:dyDescent="0.3">
      <c r="B510" s="249"/>
      <c r="C510" s="249"/>
    </row>
    <row r="511" spans="2:3" s="248" customFormat="1" ht="34.950000000000003" customHeight="1" x14ac:dyDescent="0.3">
      <c r="B511" s="249"/>
      <c r="C511" s="249"/>
    </row>
    <row r="512" spans="2:3" s="248" customFormat="1" ht="34.950000000000003" customHeight="1" x14ac:dyDescent="0.3">
      <c r="B512" s="249"/>
      <c r="C512" s="249"/>
    </row>
    <row r="513" spans="2:3" s="248" customFormat="1" ht="34.950000000000003" customHeight="1" x14ac:dyDescent="0.3">
      <c r="B513" s="249"/>
      <c r="C513" s="249"/>
    </row>
    <row r="514" spans="2:3" ht="34.950000000000003" customHeight="1" x14ac:dyDescent="0.3"/>
    <row r="515" spans="2:3" ht="34.950000000000003" customHeight="1" x14ac:dyDescent="0.3"/>
    <row r="516" spans="2:3" ht="34.950000000000003" customHeight="1" x14ac:dyDescent="0.3"/>
    <row r="517" spans="2:3" ht="34.950000000000003" customHeight="1" x14ac:dyDescent="0.3"/>
    <row r="518" spans="2:3" ht="34.950000000000003" customHeight="1" x14ac:dyDescent="0.3"/>
    <row r="519" spans="2:3" ht="34.950000000000003" customHeight="1" x14ac:dyDescent="0.3"/>
    <row r="520" spans="2:3" ht="34.950000000000003" customHeight="1" x14ac:dyDescent="0.3"/>
    <row r="521" spans="2:3" ht="34.950000000000003" customHeight="1" x14ac:dyDescent="0.3"/>
    <row r="522" spans="2:3" ht="34.950000000000003" customHeight="1" x14ac:dyDescent="0.3"/>
    <row r="523" spans="2:3" ht="34.950000000000003" customHeight="1" x14ac:dyDescent="0.3"/>
    <row r="524" spans="2:3" ht="34.950000000000003" customHeight="1" x14ac:dyDescent="0.3"/>
    <row r="525" spans="2:3" ht="34.950000000000003" customHeight="1" x14ac:dyDescent="0.3"/>
    <row r="526" spans="2:3" ht="34.950000000000003" customHeight="1" x14ac:dyDescent="0.3"/>
    <row r="527" spans="2:3" ht="34.950000000000003" customHeight="1" x14ac:dyDescent="0.3"/>
    <row r="528" spans="2:3" ht="34.950000000000003" customHeight="1" x14ac:dyDescent="0.3"/>
    <row r="529" ht="34.950000000000003" customHeight="1" x14ac:dyDescent="0.3"/>
    <row r="530" ht="34.950000000000003" customHeight="1" x14ac:dyDescent="0.3"/>
    <row r="531" ht="34.950000000000003" customHeight="1" x14ac:dyDescent="0.3"/>
    <row r="532" ht="34.950000000000003" customHeight="1" x14ac:dyDescent="0.3"/>
    <row r="533" ht="34.950000000000003" customHeight="1" x14ac:dyDescent="0.3"/>
    <row r="534" ht="34.950000000000003" customHeight="1" x14ac:dyDescent="0.3"/>
    <row r="535" ht="34.950000000000003" customHeight="1" x14ac:dyDescent="0.3"/>
    <row r="536" ht="34.950000000000003" customHeight="1" x14ac:dyDescent="0.3"/>
    <row r="537" ht="34.950000000000003" customHeight="1" x14ac:dyDescent="0.3"/>
    <row r="538" ht="34.950000000000003" customHeight="1" x14ac:dyDescent="0.3"/>
    <row r="539" ht="34.950000000000003" customHeight="1" x14ac:dyDescent="0.3"/>
    <row r="540" ht="34.950000000000003" customHeight="1" x14ac:dyDescent="0.3"/>
    <row r="541" ht="34.950000000000003" customHeight="1" x14ac:dyDescent="0.3"/>
    <row r="542" ht="34.950000000000003" customHeight="1" x14ac:dyDescent="0.3"/>
    <row r="543" ht="34.950000000000003" customHeight="1" x14ac:dyDescent="0.3"/>
    <row r="544" ht="34.950000000000003" customHeight="1" x14ac:dyDescent="0.3"/>
    <row r="545" ht="34.950000000000003" customHeight="1" x14ac:dyDescent="0.3"/>
    <row r="546" ht="34.950000000000003" customHeight="1" x14ac:dyDescent="0.3"/>
    <row r="547" ht="34.950000000000003" customHeight="1" x14ac:dyDescent="0.3"/>
    <row r="548" ht="34.950000000000003" customHeight="1" x14ac:dyDescent="0.3"/>
    <row r="549" ht="34.950000000000003" customHeight="1" x14ac:dyDescent="0.3"/>
    <row r="550" ht="34.950000000000003" customHeight="1" x14ac:dyDescent="0.3"/>
    <row r="551" ht="34.950000000000003" customHeight="1" x14ac:dyDescent="0.3"/>
    <row r="552" ht="34.950000000000003" customHeight="1" x14ac:dyDescent="0.3"/>
    <row r="553" ht="34.950000000000003" customHeight="1" x14ac:dyDescent="0.3"/>
    <row r="554" ht="34.950000000000003" customHeight="1" x14ac:dyDescent="0.3"/>
    <row r="555" ht="34.950000000000003" customHeight="1" x14ac:dyDescent="0.3"/>
    <row r="556" ht="34.950000000000003" customHeight="1" x14ac:dyDescent="0.3"/>
    <row r="557" ht="34.950000000000003" customHeight="1" x14ac:dyDescent="0.3"/>
    <row r="558" ht="34.950000000000003" customHeight="1" x14ac:dyDescent="0.3"/>
    <row r="559" ht="34.950000000000003" customHeight="1" x14ac:dyDescent="0.3"/>
    <row r="560" ht="34.950000000000003" customHeight="1" x14ac:dyDescent="0.3"/>
    <row r="561" ht="34.950000000000003" customHeight="1" x14ac:dyDescent="0.3"/>
    <row r="562" ht="34.950000000000003" customHeight="1" x14ac:dyDescent="0.3"/>
    <row r="563" ht="34.950000000000003" customHeight="1" x14ac:dyDescent="0.3"/>
    <row r="564" ht="34.950000000000003" customHeight="1" x14ac:dyDescent="0.3"/>
    <row r="565" ht="34.950000000000003" customHeight="1" x14ac:dyDescent="0.3"/>
    <row r="566" ht="34.950000000000003" customHeight="1" x14ac:dyDescent="0.3"/>
    <row r="567" ht="34.950000000000003" customHeight="1" x14ac:dyDescent="0.3"/>
    <row r="568" ht="34.950000000000003" customHeight="1" x14ac:dyDescent="0.3"/>
    <row r="569" ht="34.950000000000003" customHeight="1" x14ac:dyDescent="0.3"/>
    <row r="570" ht="34.950000000000003" customHeight="1" x14ac:dyDescent="0.3"/>
    <row r="571" ht="34.950000000000003" customHeight="1" x14ac:dyDescent="0.3"/>
    <row r="572" ht="34.950000000000003" customHeight="1" x14ac:dyDescent="0.3"/>
    <row r="573" ht="34.950000000000003" customHeight="1" x14ac:dyDescent="0.3"/>
    <row r="574" ht="34.950000000000003" customHeight="1" x14ac:dyDescent="0.3"/>
    <row r="575" ht="34.950000000000003" customHeight="1" x14ac:dyDescent="0.3"/>
    <row r="576" ht="34.950000000000003" customHeight="1" x14ac:dyDescent="0.3"/>
    <row r="577" ht="34.950000000000003" customHeight="1" x14ac:dyDescent="0.3"/>
    <row r="578" ht="34.950000000000003" customHeight="1" x14ac:dyDescent="0.3"/>
    <row r="579" ht="34.950000000000003" customHeight="1" x14ac:dyDescent="0.3"/>
    <row r="580" ht="34.950000000000003" customHeight="1" x14ac:dyDescent="0.3"/>
    <row r="581" ht="34.950000000000003" customHeight="1" x14ac:dyDescent="0.3"/>
    <row r="582" ht="34.950000000000003" customHeight="1" x14ac:dyDescent="0.3"/>
    <row r="583" ht="34.950000000000003" customHeight="1" x14ac:dyDescent="0.3"/>
    <row r="584" ht="34.950000000000003" customHeight="1" x14ac:dyDescent="0.3"/>
    <row r="585" ht="34.950000000000003" customHeight="1" x14ac:dyDescent="0.3"/>
    <row r="586" ht="34.950000000000003" customHeight="1" x14ac:dyDescent="0.3"/>
    <row r="587" ht="34.950000000000003" customHeight="1" x14ac:dyDescent="0.3"/>
    <row r="588" ht="34.950000000000003" customHeight="1" x14ac:dyDescent="0.3"/>
    <row r="589" ht="34.950000000000003" customHeight="1" x14ac:dyDescent="0.3"/>
    <row r="590" ht="34.950000000000003" customHeight="1" x14ac:dyDescent="0.3"/>
    <row r="591" ht="34.950000000000003" customHeight="1" x14ac:dyDescent="0.3"/>
    <row r="592" ht="34.950000000000003" customHeight="1" x14ac:dyDescent="0.3"/>
    <row r="593" ht="34.950000000000003" customHeight="1" x14ac:dyDescent="0.3"/>
    <row r="594" ht="34.950000000000003" customHeight="1" x14ac:dyDescent="0.3"/>
    <row r="595" ht="34.950000000000003" customHeight="1" x14ac:dyDescent="0.3"/>
    <row r="596" ht="34.950000000000003" customHeight="1" x14ac:dyDescent="0.3"/>
    <row r="597" ht="34.950000000000003" customHeight="1" x14ac:dyDescent="0.3"/>
    <row r="598" ht="34.950000000000003" customHeight="1" x14ac:dyDescent="0.3"/>
    <row r="599" ht="34.950000000000003" customHeight="1" x14ac:dyDescent="0.3"/>
    <row r="600" ht="34.950000000000003" customHeight="1" x14ac:dyDescent="0.3"/>
    <row r="601" ht="34.950000000000003" customHeight="1" x14ac:dyDescent="0.3"/>
    <row r="602" ht="34.950000000000003" customHeight="1" x14ac:dyDescent="0.3"/>
    <row r="603" ht="34.950000000000003" customHeight="1" x14ac:dyDescent="0.3"/>
    <row r="604" ht="34.950000000000003" customHeight="1" x14ac:dyDescent="0.3"/>
    <row r="605" ht="34.950000000000003" customHeight="1" x14ac:dyDescent="0.3"/>
    <row r="606" ht="34.950000000000003" customHeight="1" x14ac:dyDescent="0.3"/>
    <row r="607" ht="34.950000000000003" customHeight="1" x14ac:dyDescent="0.3"/>
    <row r="608" ht="34.950000000000003" customHeight="1" x14ac:dyDescent="0.3"/>
    <row r="609" ht="34.950000000000003" customHeight="1" x14ac:dyDescent="0.3"/>
    <row r="610" ht="34.950000000000003" customHeight="1" x14ac:dyDescent="0.3"/>
    <row r="611" ht="34.950000000000003" customHeight="1" x14ac:dyDescent="0.3"/>
    <row r="612" ht="34.950000000000003" customHeight="1" x14ac:dyDescent="0.3"/>
    <row r="613" ht="34.950000000000003" customHeight="1" x14ac:dyDescent="0.3"/>
    <row r="614" ht="34.950000000000003" customHeight="1" x14ac:dyDescent="0.3"/>
    <row r="615" ht="34.950000000000003" customHeight="1" x14ac:dyDescent="0.3"/>
    <row r="616" ht="34.950000000000003" customHeight="1" x14ac:dyDescent="0.3"/>
    <row r="617" ht="34.950000000000003" customHeight="1" x14ac:dyDescent="0.3"/>
    <row r="618" ht="34.950000000000003" customHeight="1" x14ac:dyDescent="0.3"/>
    <row r="619" ht="34.950000000000003" customHeight="1" x14ac:dyDescent="0.3"/>
    <row r="620" ht="34.950000000000003" customHeight="1" x14ac:dyDescent="0.3"/>
    <row r="621" ht="34.950000000000003" customHeight="1" x14ac:dyDescent="0.3"/>
    <row r="622" ht="34.950000000000003" customHeight="1" x14ac:dyDescent="0.3"/>
    <row r="623" ht="34.950000000000003" customHeight="1" x14ac:dyDescent="0.3"/>
    <row r="624" ht="34.950000000000003" customHeight="1" x14ac:dyDescent="0.3"/>
    <row r="625" ht="34.950000000000003" customHeight="1" x14ac:dyDescent="0.3"/>
    <row r="626" ht="34.950000000000003" customHeight="1" x14ac:dyDescent="0.3"/>
    <row r="627" ht="34.950000000000003" customHeight="1" x14ac:dyDescent="0.3"/>
    <row r="628" ht="34.950000000000003" customHeight="1" x14ac:dyDescent="0.3"/>
    <row r="629" ht="34.950000000000003" customHeight="1" x14ac:dyDescent="0.3"/>
    <row r="630" ht="34.950000000000003" customHeight="1" x14ac:dyDescent="0.3"/>
    <row r="631" ht="34.950000000000003" customHeight="1" x14ac:dyDescent="0.3"/>
    <row r="632" ht="34.950000000000003" customHeight="1" x14ac:dyDescent="0.3"/>
    <row r="633" ht="34.950000000000003" customHeight="1" x14ac:dyDescent="0.3"/>
    <row r="634" ht="34.950000000000003" customHeight="1" x14ac:dyDescent="0.3"/>
    <row r="635" ht="34.950000000000003" customHeight="1" x14ac:dyDescent="0.3"/>
    <row r="636" ht="34.950000000000003" customHeight="1" x14ac:dyDescent="0.3"/>
    <row r="637" ht="34.950000000000003" customHeight="1" x14ac:dyDescent="0.3"/>
    <row r="638" ht="34.950000000000003" customHeight="1" x14ac:dyDescent="0.3"/>
    <row r="639" ht="34.950000000000003" customHeight="1" x14ac:dyDescent="0.3"/>
    <row r="640" ht="34.950000000000003" customHeight="1" x14ac:dyDescent="0.3"/>
    <row r="641" ht="34.950000000000003" customHeight="1" x14ac:dyDescent="0.3"/>
    <row r="642" ht="34.950000000000003" customHeight="1" x14ac:dyDescent="0.3"/>
    <row r="643" ht="34.950000000000003" customHeight="1" x14ac:dyDescent="0.3"/>
    <row r="644" ht="34.950000000000003" customHeight="1" x14ac:dyDescent="0.3"/>
    <row r="645" ht="34.950000000000003" customHeight="1" x14ac:dyDescent="0.3"/>
    <row r="646" ht="34.950000000000003" customHeight="1" x14ac:dyDescent="0.3"/>
    <row r="647" ht="34.950000000000003" customHeight="1" x14ac:dyDescent="0.3"/>
    <row r="648" ht="34.950000000000003" customHeight="1" x14ac:dyDescent="0.3"/>
    <row r="649" ht="34.950000000000003" customHeight="1" x14ac:dyDescent="0.3"/>
    <row r="650" ht="34.950000000000003" customHeight="1" x14ac:dyDescent="0.3"/>
    <row r="651" ht="34.950000000000003" customHeight="1" x14ac:dyDescent="0.3"/>
    <row r="652" ht="34.950000000000003" customHeight="1" x14ac:dyDescent="0.3"/>
    <row r="653" ht="34.950000000000003" customHeight="1" x14ac:dyDescent="0.3"/>
    <row r="654" ht="34.950000000000003" customHeight="1" x14ac:dyDescent="0.3"/>
    <row r="655" ht="34.950000000000003" customHeight="1" x14ac:dyDescent="0.3"/>
    <row r="656" ht="34.950000000000003" customHeight="1" x14ac:dyDescent="0.3"/>
    <row r="657" ht="34.950000000000003" customHeight="1" x14ac:dyDescent="0.3"/>
    <row r="658" ht="34.950000000000003" customHeight="1" x14ac:dyDescent="0.3"/>
    <row r="659" ht="34.950000000000003" customHeight="1" x14ac:dyDescent="0.3"/>
    <row r="660" ht="34.950000000000003" customHeight="1" x14ac:dyDescent="0.3"/>
    <row r="661" ht="34.950000000000003" customHeight="1" x14ac:dyDescent="0.3"/>
    <row r="662" ht="34.950000000000003" customHeight="1" x14ac:dyDescent="0.3"/>
    <row r="663" ht="34.950000000000003" customHeight="1" x14ac:dyDescent="0.3"/>
    <row r="664" ht="34.950000000000003" customHeight="1" x14ac:dyDescent="0.3"/>
    <row r="665" ht="34.950000000000003" customHeight="1" x14ac:dyDescent="0.3"/>
    <row r="666" ht="34.950000000000003" customHeight="1" x14ac:dyDescent="0.3"/>
    <row r="667" ht="34.950000000000003" customHeight="1" x14ac:dyDescent="0.3"/>
    <row r="668" ht="34.950000000000003" customHeight="1" x14ac:dyDescent="0.3"/>
    <row r="669" ht="34.950000000000003" customHeight="1" x14ac:dyDescent="0.3"/>
    <row r="670" ht="34.950000000000003" customHeight="1" x14ac:dyDescent="0.3"/>
    <row r="671" ht="34.950000000000003" customHeight="1" x14ac:dyDescent="0.3"/>
    <row r="672" ht="34.950000000000003" customHeight="1" x14ac:dyDescent="0.3"/>
    <row r="673" ht="34.950000000000003" customHeight="1" x14ac:dyDescent="0.3"/>
    <row r="674" ht="34.950000000000003" customHeight="1" x14ac:dyDescent="0.3"/>
    <row r="675" ht="34.950000000000003" customHeight="1" x14ac:dyDescent="0.3"/>
    <row r="676" ht="34.950000000000003" customHeight="1" x14ac:dyDescent="0.3"/>
    <row r="677" ht="34.950000000000003" customHeight="1" x14ac:dyDescent="0.3"/>
    <row r="678" ht="34.950000000000003" customHeight="1" x14ac:dyDescent="0.3"/>
    <row r="679" ht="34.950000000000003" customHeight="1" x14ac:dyDescent="0.3"/>
    <row r="680" ht="34.950000000000003" customHeight="1" x14ac:dyDescent="0.3"/>
    <row r="681" ht="34.950000000000003" customHeight="1" x14ac:dyDescent="0.3"/>
    <row r="682" ht="34.950000000000003" customHeight="1" x14ac:dyDescent="0.3"/>
    <row r="683" ht="34.950000000000003" customHeight="1" x14ac:dyDescent="0.3"/>
    <row r="684" ht="34.950000000000003" customHeight="1" x14ac:dyDescent="0.3"/>
    <row r="685" ht="34.950000000000003" customHeight="1" x14ac:dyDescent="0.3"/>
    <row r="686" ht="34.950000000000003" customHeight="1" x14ac:dyDescent="0.3"/>
    <row r="687" ht="34.950000000000003" customHeight="1" x14ac:dyDescent="0.3"/>
    <row r="688" ht="34.950000000000003" customHeight="1" x14ac:dyDescent="0.3"/>
    <row r="689" ht="34.950000000000003" customHeight="1" x14ac:dyDescent="0.3"/>
    <row r="690" ht="34.950000000000003" customHeight="1" x14ac:dyDescent="0.3"/>
    <row r="691" ht="34.950000000000003" customHeight="1" x14ac:dyDescent="0.3"/>
    <row r="692" ht="34.950000000000003" customHeight="1" x14ac:dyDescent="0.3"/>
    <row r="693" ht="34.950000000000003" customHeight="1" x14ac:dyDescent="0.3"/>
    <row r="694" ht="34.950000000000003" customHeight="1" x14ac:dyDescent="0.3"/>
    <row r="695" ht="34.950000000000003" customHeight="1" x14ac:dyDescent="0.3"/>
    <row r="696" ht="34.950000000000003" customHeight="1" x14ac:dyDescent="0.3"/>
    <row r="697" ht="34.950000000000003" customHeight="1" x14ac:dyDescent="0.3"/>
    <row r="698" ht="34.950000000000003" customHeight="1" x14ac:dyDescent="0.3"/>
    <row r="699" ht="34.950000000000003" customHeight="1" x14ac:dyDescent="0.3"/>
    <row r="700" ht="34.950000000000003" customHeight="1" x14ac:dyDescent="0.3"/>
    <row r="701" ht="34.950000000000003" customHeight="1" x14ac:dyDescent="0.3"/>
    <row r="702" ht="34.950000000000003" customHeight="1" x14ac:dyDescent="0.3"/>
    <row r="703" ht="34.950000000000003" customHeight="1" x14ac:dyDescent="0.3"/>
    <row r="704" ht="34.950000000000003" customHeight="1" x14ac:dyDescent="0.3"/>
    <row r="705" ht="34.950000000000003" customHeight="1" x14ac:dyDescent="0.3"/>
    <row r="706" ht="34.950000000000003" customHeight="1" x14ac:dyDescent="0.3"/>
    <row r="707" ht="34.950000000000003" customHeight="1" x14ac:dyDescent="0.3"/>
    <row r="708" ht="34.950000000000003" customHeight="1" x14ac:dyDescent="0.3"/>
    <row r="709" ht="34.950000000000003" customHeight="1" x14ac:dyDescent="0.3"/>
    <row r="710" ht="34.950000000000003" customHeight="1" x14ac:dyDescent="0.3"/>
    <row r="711" ht="34.950000000000003" customHeight="1" x14ac:dyDescent="0.3"/>
    <row r="712" ht="34.950000000000003" customHeight="1" x14ac:dyDescent="0.3"/>
    <row r="713" ht="34.950000000000003" customHeight="1" x14ac:dyDescent="0.3"/>
    <row r="714" ht="34.950000000000003" customHeight="1" x14ac:dyDescent="0.3"/>
    <row r="715" ht="34.950000000000003" customHeight="1" x14ac:dyDescent="0.3"/>
    <row r="716" ht="34.950000000000003" customHeight="1" x14ac:dyDescent="0.3"/>
    <row r="717" ht="34.950000000000003" customHeight="1" x14ac:dyDescent="0.3"/>
    <row r="718" ht="34.950000000000003" customHeight="1" x14ac:dyDescent="0.3"/>
    <row r="719" ht="34.950000000000003" customHeight="1" x14ac:dyDescent="0.3"/>
    <row r="720" ht="34.950000000000003" customHeight="1" x14ac:dyDescent="0.3"/>
    <row r="721" ht="34.950000000000003" customHeight="1" x14ac:dyDescent="0.3"/>
    <row r="722" ht="34.950000000000003" customHeight="1" x14ac:dyDescent="0.3"/>
    <row r="723" ht="34.950000000000003" customHeight="1" x14ac:dyDescent="0.3"/>
    <row r="724" ht="34.950000000000003" customHeight="1" x14ac:dyDescent="0.3"/>
    <row r="725" ht="34.950000000000003" customHeight="1" x14ac:dyDescent="0.3"/>
    <row r="726" ht="34.950000000000003" customHeight="1" x14ac:dyDescent="0.3"/>
    <row r="727" ht="34.950000000000003" customHeight="1" x14ac:dyDescent="0.3"/>
    <row r="728" ht="34.950000000000003" customHeight="1" x14ac:dyDescent="0.3"/>
    <row r="729" ht="34.950000000000003" customHeight="1" x14ac:dyDescent="0.3"/>
    <row r="730" ht="34.950000000000003" customHeight="1" x14ac:dyDescent="0.3"/>
    <row r="731" ht="34.950000000000003" customHeight="1" x14ac:dyDescent="0.3"/>
    <row r="732" ht="34.950000000000003" customHeight="1" x14ac:dyDescent="0.3"/>
    <row r="733" ht="34.950000000000003" customHeight="1" x14ac:dyDescent="0.3"/>
    <row r="734" ht="34.950000000000003" customHeight="1" x14ac:dyDescent="0.3"/>
    <row r="735" ht="34.950000000000003" customHeight="1" x14ac:dyDescent="0.3"/>
    <row r="736" ht="34.950000000000003" customHeight="1" x14ac:dyDescent="0.3"/>
    <row r="737" ht="34.950000000000003" customHeight="1" x14ac:dyDescent="0.3"/>
    <row r="738" ht="34.950000000000003" customHeight="1" x14ac:dyDescent="0.3"/>
    <row r="739" ht="34.950000000000003" customHeight="1" x14ac:dyDescent="0.3"/>
    <row r="740" ht="34.950000000000003" customHeight="1" x14ac:dyDescent="0.3"/>
    <row r="741" ht="34.950000000000003" customHeight="1" x14ac:dyDescent="0.3"/>
    <row r="742" ht="34.950000000000003" customHeight="1" x14ac:dyDescent="0.3"/>
    <row r="743" ht="34.950000000000003" customHeight="1" x14ac:dyDescent="0.3"/>
    <row r="744" ht="34.950000000000003" customHeight="1" x14ac:dyDescent="0.3"/>
    <row r="745" ht="34.950000000000003" customHeight="1" x14ac:dyDescent="0.3"/>
    <row r="746" ht="34.950000000000003" customHeight="1" x14ac:dyDescent="0.3"/>
    <row r="747" ht="34.950000000000003" customHeight="1" x14ac:dyDescent="0.3"/>
    <row r="748" ht="34.950000000000003" customHeight="1" x14ac:dyDescent="0.3"/>
    <row r="749" ht="34.950000000000003" customHeight="1" x14ac:dyDescent="0.3"/>
    <row r="750" ht="34.950000000000003" customHeight="1" x14ac:dyDescent="0.3"/>
    <row r="751" ht="34.950000000000003" customHeight="1" x14ac:dyDescent="0.3"/>
    <row r="752" ht="34.950000000000003" customHeight="1" x14ac:dyDescent="0.3"/>
    <row r="753" ht="34.950000000000003" customHeight="1" x14ac:dyDescent="0.3"/>
    <row r="754" ht="34.950000000000003" customHeight="1" x14ac:dyDescent="0.3"/>
    <row r="755" ht="34.950000000000003" customHeight="1" x14ac:dyDescent="0.3"/>
    <row r="756" ht="34.950000000000003" customHeight="1" x14ac:dyDescent="0.3"/>
    <row r="757" ht="34.950000000000003" customHeight="1" x14ac:dyDescent="0.3"/>
    <row r="758" ht="34.950000000000003" customHeight="1" x14ac:dyDescent="0.3"/>
    <row r="759" ht="34.950000000000003" customHeight="1" x14ac:dyDescent="0.3"/>
    <row r="760" ht="34.950000000000003" customHeight="1" x14ac:dyDescent="0.3"/>
    <row r="761" ht="34.950000000000003" customHeight="1" x14ac:dyDescent="0.3"/>
    <row r="762" ht="34.950000000000003" customHeight="1" x14ac:dyDescent="0.3"/>
    <row r="763" ht="34.950000000000003" customHeight="1" x14ac:dyDescent="0.3"/>
    <row r="764" ht="34.950000000000003" customHeight="1" x14ac:dyDescent="0.3"/>
    <row r="765" ht="34.950000000000003" customHeight="1" x14ac:dyDescent="0.3"/>
    <row r="766" ht="34.950000000000003" customHeight="1" x14ac:dyDescent="0.3"/>
    <row r="767" ht="34.950000000000003" customHeight="1" x14ac:dyDescent="0.3"/>
    <row r="768" ht="34.950000000000003" customHeight="1" x14ac:dyDescent="0.3"/>
    <row r="769" ht="34.950000000000003" customHeight="1" x14ac:dyDescent="0.3"/>
    <row r="770" ht="34.950000000000003" customHeight="1" x14ac:dyDescent="0.3"/>
    <row r="771" ht="34.950000000000003" customHeight="1" x14ac:dyDescent="0.3"/>
    <row r="772" ht="34.950000000000003" customHeight="1" x14ac:dyDescent="0.3"/>
    <row r="773" ht="34.950000000000003" customHeight="1" x14ac:dyDescent="0.3"/>
    <row r="774" ht="34.950000000000003" customHeight="1" x14ac:dyDescent="0.3"/>
    <row r="775" ht="34.950000000000003" customHeight="1" x14ac:dyDescent="0.3"/>
    <row r="776" ht="34.950000000000003" customHeight="1" x14ac:dyDescent="0.3"/>
    <row r="777" ht="34.950000000000003" customHeight="1" x14ac:dyDescent="0.3"/>
    <row r="778" ht="34.950000000000003" customHeight="1" x14ac:dyDescent="0.3"/>
    <row r="779" ht="34.950000000000003" customHeight="1" x14ac:dyDescent="0.3"/>
    <row r="780" ht="34.950000000000003" customHeight="1" x14ac:dyDescent="0.3"/>
    <row r="781" ht="34.950000000000003" customHeight="1" x14ac:dyDescent="0.3"/>
    <row r="782" ht="34.950000000000003" customHeight="1" x14ac:dyDescent="0.3"/>
    <row r="783" ht="34.950000000000003" customHeight="1" x14ac:dyDescent="0.3"/>
    <row r="784" ht="34.950000000000003" customHeight="1" x14ac:dyDescent="0.3"/>
    <row r="785" ht="34.950000000000003" customHeight="1" x14ac:dyDescent="0.3"/>
    <row r="786" ht="34.950000000000003" customHeight="1" x14ac:dyDescent="0.3"/>
    <row r="787" ht="34.950000000000003" customHeight="1" x14ac:dyDescent="0.3"/>
    <row r="788" ht="34.950000000000003" customHeight="1" x14ac:dyDescent="0.3"/>
    <row r="789" ht="34.950000000000003" customHeight="1" x14ac:dyDescent="0.3"/>
    <row r="790" ht="34.950000000000003" customHeight="1" x14ac:dyDescent="0.3"/>
    <row r="791" ht="34.950000000000003" customHeight="1" x14ac:dyDescent="0.3"/>
    <row r="792" ht="34.950000000000003" customHeight="1" x14ac:dyDescent="0.3"/>
    <row r="793" ht="34.950000000000003" customHeight="1" x14ac:dyDescent="0.3"/>
    <row r="794" ht="34.950000000000003" customHeight="1" x14ac:dyDescent="0.3"/>
    <row r="795" ht="34.950000000000003" customHeight="1" x14ac:dyDescent="0.3"/>
    <row r="796" ht="34.950000000000003" customHeight="1" x14ac:dyDescent="0.3"/>
    <row r="797" ht="34.950000000000003" customHeight="1" x14ac:dyDescent="0.3"/>
    <row r="798" ht="34.950000000000003" customHeight="1" x14ac:dyDescent="0.3"/>
    <row r="799" ht="34.950000000000003" customHeight="1" x14ac:dyDescent="0.3"/>
    <row r="800" ht="34.950000000000003" customHeight="1" x14ac:dyDescent="0.3"/>
    <row r="801" ht="34.950000000000003" customHeight="1" x14ac:dyDescent="0.3"/>
    <row r="802" ht="34.950000000000003" customHeight="1" x14ac:dyDescent="0.3"/>
    <row r="803" ht="34.950000000000003" customHeight="1" x14ac:dyDescent="0.3"/>
    <row r="804" ht="34.950000000000003" customHeight="1" x14ac:dyDescent="0.3"/>
    <row r="805" ht="34.950000000000003" customHeight="1" x14ac:dyDescent="0.3"/>
    <row r="806" ht="34.950000000000003" customHeight="1" x14ac:dyDescent="0.3"/>
    <row r="807" ht="34.950000000000003" customHeight="1" x14ac:dyDescent="0.3"/>
    <row r="808" ht="34.950000000000003" customHeight="1" x14ac:dyDescent="0.3"/>
    <row r="809" ht="34.950000000000003" customHeight="1" x14ac:dyDescent="0.3"/>
    <row r="810" ht="34.950000000000003" customHeight="1" x14ac:dyDescent="0.3"/>
    <row r="811" ht="34.950000000000003" customHeight="1" x14ac:dyDescent="0.3"/>
    <row r="812" ht="34.950000000000003" customHeight="1" x14ac:dyDescent="0.3"/>
    <row r="813" ht="34.950000000000003" customHeight="1" x14ac:dyDescent="0.3"/>
    <row r="814" ht="34.950000000000003" customHeight="1" x14ac:dyDescent="0.3"/>
    <row r="815" ht="34.950000000000003" customHeight="1" x14ac:dyDescent="0.3"/>
    <row r="816" ht="34.950000000000003" customHeight="1" x14ac:dyDescent="0.3"/>
    <row r="817" ht="34.950000000000003" customHeight="1" x14ac:dyDescent="0.3"/>
    <row r="818" ht="34.950000000000003" customHeight="1" x14ac:dyDescent="0.3"/>
    <row r="819" ht="34.950000000000003" customHeight="1" x14ac:dyDescent="0.3"/>
    <row r="820" ht="34.950000000000003" customHeight="1" x14ac:dyDescent="0.3"/>
    <row r="821" ht="34.950000000000003" customHeight="1" x14ac:dyDescent="0.3"/>
    <row r="822" ht="34.950000000000003" customHeight="1" x14ac:dyDescent="0.3"/>
    <row r="823" ht="34.950000000000003" customHeight="1" x14ac:dyDescent="0.3"/>
    <row r="824" ht="34.950000000000003" customHeight="1" x14ac:dyDescent="0.3"/>
    <row r="825" ht="34.950000000000003" customHeight="1" x14ac:dyDescent="0.3"/>
    <row r="826" ht="34.950000000000003" customHeight="1" x14ac:dyDescent="0.3"/>
    <row r="827" ht="34.950000000000003" customHeight="1" x14ac:dyDescent="0.3"/>
    <row r="828" ht="34.950000000000003" customHeight="1" x14ac:dyDescent="0.3"/>
    <row r="829" ht="34.950000000000003" customHeight="1" x14ac:dyDescent="0.3"/>
    <row r="830" ht="34.950000000000003" customHeight="1" x14ac:dyDescent="0.3"/>
    <row r="831" ht="34.950000000000003" customHeight="1" x14ac:dyDescent="0.3"/>
    <row r="832" ht="34.950000000000003" customHeight="1" x14ac:dyDescent="0.3"/>
    <row r="833" ht="34.950000000000003" customHeight="1" x14ac:dyDescent="0.3"/>
    <row r="834" ht="34.950000000000003" customHeight="1" x14ac:dyDescent="0.3"/>
    <row r="835" ht="34.950000000000003" customHeight="1" x14ac:dyDescent="0.3"/>
    <row r="836" ht="34.950000000000003" customHeight="1" x14ac:dyDescent="0.3"/>
    <row r="837" ht="34.950000000000003" customHeight="1" x14ac:dyDescent="0.3"/>
    <row r="838" ht="34.950000000000003" customHeight="1" x14ac:dyDescent="0.3"/>
    <row r="839" ht="34.950000000000003" customHeight="1" x14ac:dyDescent="0.3"/>
    <row r="840" ht="34.950000000000003" customHeight="1" x14ac:dyDescent="0.3"/>
    <row r="841" ht="34.950000000000003" customHeight="1" x14ac:dyDescent="0.3"/>
    <row r="842" ht="34.950000000000003" customHeight="1" x14ac:dyDescent="0.3"/>
    <row r="843" ht="34.950000000000003" customHeight="1" x14ac:dyDescent="0.3"/>
    <row r="844" ht="34.950000000000003" customHeight="1" x14ac:dyDescent="0.3"/>
    <row r="845" ht="34.950000000000003" customHeight="1" x14ac:dyDescent="0.3"/>
    <row r="846" ht="34.950000000000003" customHeight="1" x14ac:dyDescent="0.3"/>
    <row r="847" ht="34.950000000000003" customHeight="1" x14ac:dyDescent="0.3"/>
    <row r="848" ht="34.950000000000003" customHeight="1" x14ac:dyDescent="0.3"/>
    <row r="849" ht="34.950000000000003" customHeight="1" x14ac:dyDescent="0.3"/>
    <row r="850" ht="34.950000000000003" customHeight="1" x14ac:dyDescent="0.3"/>
    <row r="851" ht="34.950000000000003" customHeight="1" x14ac:dyDescent="0.3"/>
    <row r="852" ht="34.950000000000003" customHeight="1" x14ac:dyDescent="0.3"/>
    <row r="853" ht="34.950000000000003" customHeight="1" x14ac:dyDescent="0.3"/>
    <row r="854" ht="34.950000000000003" customHeight="1" x14ac:dyDescent="0.3"/>
    <row r="855" ht="34.950000000000003" customHeight="1" x14ac:dyDescent="0.3"/>
    <row r="856" ht="34.950000000000003" customHeight="1" x14ac:dyDescent="0.3"/>
    <row r="857" ht="34.950000000000003" customHeight="1" x14ac:dyDescent="0.3"/>
    <row r="858" ht="34.950000000000003" customHeight="1" x14ac:dyDescent="0.3"/>
    <row r="859" ht="34.950000000000003" customHeight="1" x14ac:dyDescent="0.3"/>
    <row r="860" ht="34.950000000000003" customHeight="1" x14ac:dyDescent="0.3"/>
    <row r="861" ht="34.950000000000003" customHeight="1" x14ac:dyDescent="0.3"/>
    <row r="862" ht="34.950000000000003" customHeight="1" x14ac:dyDescent="0.3"/>
    <row r="863" ht="34.950000000000003" customHeight="1" x14ac:dyDescent="0.3"/>
    <row r="864" ht="34.950000000000003" customHeight="1" x14ac:dyDescent="0.3"/>
    <row r="865" ht="34.950000000000003" customHeight="1" x14ac:dyDescent="0.3"/>
    <row r="866" ht="34.950000000000003" customHeight="1" x14ac:dyDescent="0.3"/>
    <row r="867" ht="34.950000000000003" customHeight="1" x14ac:dyDescent="0.3"/>
    <row r="868" ht="34.950000000000003" customHeight="1" x14ac:dyDescent="0.3"/>
    <row r="869" ht="34.950000000000003" customHeight="1" x14ac:dyDescent="0.3"/>
    <row r="870" ht="34.950000000000003" customHeight="1" x14ac:dyDescent="0.3"/>
    <row r="871" ht="34.950000000000003" customHeight="1" x14ac:dyDescent="0.3"/>
    <row r="872" ht="34.950000000000003" customHeight="1" x14ac:dyDescent="0.3"/>
    <row r="873" ht="34.950000000000003" customHeight="1" x14ac:dyDescent="0.3"/>
    <row r="874" ht="34.950000000000003" customHeight="1" x14ac:dyDescent="0.3"/>
    <row r="875" ht="34.950000000000003" customHeight="1" x14ac:dyDescent="0.3"/>
    <row r="876" ht="34.950000000000003" customHeight="1" x14ac:dyDescent="0.3"/>
    <row r="877" ht="34.950000000000003" customHeight="1" x14ac:dyDescent="0.3"/>
    <row r="878" ht="34.950000000000003" customHeight="1" x14ac:dyDescent="0.3"/>
    <row r="879" ht="34.950000000000003" customHeight="1" x14ac:dyDescent="0.3"/>
    <row r="880" ht="34.950000000000003" customHeight="1" x14ac:dyDescent="0.3"/>
    <row r="881" ht="34.950000000000003" customHeight="1" x14ac:dyDescent="0.3"/>
    <row r="882" ht="34.950000000000003" customHeight="1" x14ac:dyDescent="0.3"/>
    <row r="883" ht="34.950000000000003" customHeight="1" x14ac:dyDescent="0.3"/>
    <row r="884" ht="34.950000000000003" customHeight="1" x14ac:dyDescent="0.3"/>
    <row r="885" ht="34.950000000000003" customHeight="1" x14ac:dyDescent="0.3"/>
    <row r="886" ht="34.950000000000003" customHeight="1" x14ac:dyDescent="0.3"/>
    <row r="887" ht="34.950000000000003" customHeight="1" x14ac:dyDescent="0.3"/>
    <row r="888" ht="34.950000000000003" customHeight="1" x14ac:dyDescent="0.3"/>
    <row r="889" ht="34.950000000000003" customHeight="1" x14ac:dyDescent="0.3"/>
    <row r="890" ht="34.950000000000003" customHeight="1" x14ac:dyDescent="0.3"/>
    <row r="891" ht="34.950000000000003" customHeight="1" x14ac:dyDescent="0.3"/>
    <row r="892" ht="34.950000000000003" customHeight="1" x14ac:dyDescent="0.3"/>
    <row r="893" ht="34.950000000000003" customHeight="1" x14ac:dyDescent="0.3"/>
    <row r="894" ht="34.950000000000003" customHeight="1" x14ac:dyDescent="0.3"/>
    <row r="895" ht="34.950000000000003" customHeight="1" x14ac:dyDescent="0.3"/>
    <row r="896" ht="34.950000000000003" customHeight="1" x14ac:dyDescent="0.3"/>
    <row r="897" ht="34.950000000000003" customHeight="1" x14ac:dyDescent="0.3"/>
    <row r="898" ht="34.950000000000003" customHeight="1" x14ac:dyDescent="0.3"/>
    <row r="899" ht="34.950000000000003" customHeight="1" x14ac:dyDescent="0.3"/>
    <row r="900" ht="34.950000000000003" customHeight="1" x14ac:dyDescent="0.3"/>
    <row r="901" ht="34.950000000000003" customHeight="1" x14ac:dyDescent="0.3"/>
    <row r="902" ht="34.950000000000003" customHeight="1" x14ac:dyDescent="0.3"/>
    <row r="903" ht="34.950000000000003" customHeight="1" x14ac:dyDescent="0.3"/>
    <row r="904" ht="34.950000000000003" customHeight="1" x14ac:dyDescent="0.3"/>
    <row r="905" ht="34.950000000000003" customHeight="1" x14ac:dyDescent="0.3"/>
    <row r="906" ht="34.950000000000003" customHeight="1" x14ac:dyDescent="0.3"/>
    <row r="907" ht="34.950000000000003" customHeight="1" x14ac:dyDescent="0.3"/>
    <row r="908" ht="34.950000000000003" customHeight="1" x14ac:dyDescent="0.3"/>
    <row r="909" ht="34.950000000000003" customHeight="1" x14ac:dyDescent="0.3"/>
    <row r="910" ht="34.950000000000003" customHeight="1" x14ac:dyDescent="0.3"/>
    <row r="911" ht="34.950000000000003" customHeight="1" x14ac:dyDescent="0.3"/>
    <row r="912" ht="34.950000000000003" customHeight="1" x14ac:dyDescent="0.3"/>
    <row r="913" ht="34.950000000000003" customHeight="1" x14ac:dyDescent="0.3"/>
    <row r="914" ht="34.950000000000003" customHeight="1" x14ac:dyDescent="0.3"/>
    <row r="915" ht="34.950000000000003" customHeight="1" x14ac:dyDescent="0.3"/>
    <row r="916" ht="34.950000000000003" customHeight="1" x14ac:dyDescent="0.3"/>
    <row r="917" ht="34.950000000000003" customHeight="1" x14ac:dyDescent="0.3"/>
    <row r="918" ht="34.950000000000003" customHeight="1" x14ac:dyDescent="0.3"/>
    <row r="919" ht="34.950000000000003" customHeight="1" x14ac:dyDescent="0.3"/>
    <row r="920" ht="34.950000000000003" customHeight="1" x14ac:dyDescent="0.3"/>
    <row r="921" ht="34.950000000000003" customHeight="1" x14ac:dyDescent="0.3"/>
    <row r="922" ht="34.950000000000003" customHeight="1" x14ac:dyDescent="0.3"/>
    <row r="923" ht="34.950000000000003" customHeight="1" x14ac:dyDescent="0.3"/>
    <row r="924" ht="34.950000000000003" customHeight="1" x14ac:dyDescent="0.3"/>
    <row r="925" ht="34.950000000000003" customHeight="1" x14ac:dyDescent="0.3"/>
    <row r="926" ht="34.950000000000003" customHeight="1" x14ac:dyDescent="0.3"/>
    <row r="927" ht="34.950000000000003" customHeight="1" x14ac:dyDescent="0.3"/>
    <row r="928" ht="34.950000000000003" customHeight="1" x14ac:dyDescent="0.3"/>
    <row r="929" ht="34.950000000000003" customHeight="1" x14ac:dyDescent="0.3"/>
    <row r="930" ht="34.950000000000003" customHeight="1" x14ac:dyDescent="0.3"/>
    <row r="931" ht="34.950000000000003" customHeight="1" x14ac:dyDescent="0.3"/>
    <row r="932" ht="34.950000000000003" customHeight="1" x14ac:dyDescent="0.3"/>
    <row r="933" ht="34.950000000000003" customHeight="1" x14ac:dyDescent="0.3"/>
    <row r="934" ht="34.950000000000003" customHeight="1" x14ac:dyDescent="0.3"/>
    <row r="935" ht="34.950000000000003" customHeight="1" x14ac:dyDescent="0.3"/>
    <row r="936" ht="34.950000000000003" customHeight="1" x14ac:dyDescent="0.3"/>
    <row r="937" ht="34.950000000000003" customHeight="1" x14ac:dyDescent="0.3"/>
    <row r="938" ht="34.950000000000003" customHeight="1" x14ac:dyDescent="0.3"/>
    <row r="939" ht="34.950000000000003" customHeight="1" x14ac:dyDescent="0.3"/>
    <row r="940" ht="34.950000000000003" customHeight="1" x14ac:dyDescent="0.3"/>
    <row r="941" ht="34.950000000000003" customHeight="1" x14ac:dyDescent="0.3"/>
    <row r="942" ht="34.950000000000003" customHeight="1" x14ac:dyDescent="0.3"/>
    <row r="943" ht="34.950000000000003" customHeight="1" x14ac:dyDescent="0.3"/>
    <row r="944" ht="34.950000000000003" customHeight="1" x14ac:dyDescent="0.3"/>
    <row r="945" ht="34.950000000000003" customHeight="1" x14ac:dyDescent="0.3"/>
    <row r="946" ht="34.950000000000003" customHeight="1" x14ac:dyDescent="0.3"/>
    <row r="947" ht="34.950000000000003" customHeight="1" x14ac:dyDescent="0.3"/>
    <row r="948" ht="34.950000000000003" customHeight="1" x14ac:dyDescent="0.3"/>
    <row r="949" ht="34.950000000000003" customHeight="1" x14ac:dyDescent="0.3"/>
    <row r="950" ht="34.950000000000003" customHeight="1" x14ac:dyDescent="0.3"/>
    <row r="951" ht="34.950000000000003" customHeight="1" x14ac:dyDescent="0.3"/>
    <row r="952" ht="34.950000000000003" customHeight="1" x14ac:dyDescent="0.3"/>
    <row r="953" ht="34.950000000000003" customHeight="1" x14ac:dyDescent="0.3"/>
    <row r="954" ht="34.950000000000003" customHeight="1" x14ac:dyDescent="0.3"/>
    <row r="955" ht="34.950000000000003" customHeight="1" x14ac:dyDescent="0.3"/>
    <row r="956" ht="34.950000000000003" customHeight="1" x14ac:dyDescent="0.3"/>
    <row r="957" ht="34.950000000000003" customHeight="1" x14ac:dyDescent="0.3"/>
    <row r="958" ht="34.950000000000003" customHeight="1" x14ac:dyDescent="0.3"/>
    <row r="959" ht="34.950000000000003" customHeight="1" x14ac:dyDescent="0.3"/>
    <row r="960" ht="34.950000000000003" customHeight="1" x14ac:dyDescent="0.3"/>
    <row r="961" ht="34.950000000000003" customHeight="1" x14ac:dyDescent="0.3"/>
    <row r="962" ht="34.950000000000003" customHeight="1" x14ac:dyDescent="0.3"/>
    <row r="963" ht="34.950000000000003" customHeight="1" x14ac:dyDescent="0.3"/>
    <row r="964" ht="34.950000000000003" customHeight="1" x14ac:dyDescent="0.3"/>
    <row r="965" ht="34.950000000000003" customHeight="1" x14ac:dyDescent="0.3"/>
    <row r="966" ht="34.950000000000003" customHeight="1" x14ac:dyDescent="0.3"/>
    <row r="967" ht="34.950000000000003" customHeight="1" x14ac:dyDescent="0.3"/>
    <row r="968" ht="34.950000000000003" customHeight="1" x14ac:dyDescent="0.3"/>
    <row r="969" ht="34.950000000000003" customHeight="1" x14ac:dyDescent="0.3"/>
    <row r="970" ht="34.950000000000003" customHeight="1" x14ac:dyDescent="0.3"/>
    <row r="971" ht="34.950000000000003" customHeight="1" x14ac:dyDescent="0.3"/>
    <row r="972" ht="34.950000000000003" customHeight="1" x14ac:dyDescent="0.3"/>
    <row r="973" ht="34.950000000000003" customHeight="1" x14ac:dyDescent="0.3"/>
    <row r="974" ht="34.950000000000003" customHeight="1" x14ac:dyDescent="0.3"/>
    <row r="975" ht="34.950000000000003" customHeight="1" x14ac:dyDescent="0.3"/>
    <row r="976" ht="34.950000000000003" customHeight="1" x14ac:dyDescent="0.3"/>
    <row r="977" ht="34.950000000000003" customHeight="1" x14ac:dyDescent="0.3"/>
    <row r="978" ht="34.950000000000003" customHeight="1" x14ac:dyDescent="0.3"/>
    <row r="979" ht="34.950000000000003" customHeight="1" x14ac:dyDescent="0.3"/>
    <row r="980" ht="34.950000000000003" customHeight="1" x14ac:dyDescent="0.3"/>
    <row r="981" ht="34.950000000000003" customHeight="1" x14ac:dyDescent="0.3"/>
    <row r="982" ht="34.950000000000003" customHeight="1" x14ac:dyDescent="0.3"/>
    <row r="983" ht="34.950000000000003" customHeight="1" x14ac:dyDescent="0.3"/>
    <row r="984" ht="34.950000000000003" customHeight="1" x14ac:dyDescent="0.3"/>
    <row r="985" ht="34.950000000000003" customHeight="1" x14ac:dyDescent="0.3"/>
    <row r="986" ht="34.950000000000003" customHeight="1" x14ac:dyDescent="0.3"/>
    <row r="987" ht="34.950000000000003" customHeight="1" x14ac:dyDescent="0.3"/>
    <row r="988" ht="34.950000000000003" customHeight="1" x14ac:dyDescent="0.3"/>
    <row r="989" ht="34.950000000000003" customHeight="1" x14ac:dyDescent="0.3"/>
    <row r="990" ht="34.950000000000003" customHeight="1" x14ac:dyDescent="0.3"/>
    <row r="991" ht="34.950000000000003" customHeight="1" x14ac:dyDescent="0.3"/>
    <row r="992" ht="34.950000000000003" customHeight="1" x14ac:dyDescent="0.3"/>
    <row r="993" ht="34.950000000000003" customHeight="1" x14ac:dyDescent="0.3"/>
    <row r="994" ht="34.950000000000003" customHeight="1" x14ac:dyDescent="0.3"/>
    <row r="995" ht="34.950000000000003" customHeight="1" x14ac:dyDescent="0.3"/>
    <row r="996" ht="34.950000000000003" customHeight="1" x14ac:dyDescent="0.3"/>
    <row r="997" ht="34.950000000000003" customHeight="1" x14ac:dyDescent="0.3"/>
    <row r="998" ht="34.950000000000003" customHeight="1" x14ac:dyDescent="0.3"/>
    <row r="999" ht="34.950000000000003" customHeight="1" x14ac:dyDescent="0.3"/>
    <row r="1000" ht="34.950000000000003" customHeight="1" x14ac:dyDescent="0.3"/>
    <row r="1001" ht="34.950000000000003" customHeight="1" x14ac:dyDescent="0.3"/>
    <row r="1002" ht="34.950000000000003" customHeight="1" x14ac:dyDescent="0.3"/>
    <row r="1003" ht="34.950000000000003" customHeight="1" x14ac:dyDescent="0.3"/>
    <row r="1004" ht="34.950000000000003" customHeight="1" x14ac:dyDescent="0.3"/>
    <row r="1005" ht="34.950000000000003" customHeight="1" x14ac:dyDescent="0.3"/>
    <row r="1006" ht="34.950000000000003" customHeight="1" x14ac:dyDescent="0.3"/>
    <row r="1007" ht="34.950000000000003" customHeight="1" x14ac:dyDescent="0.3"/>
    <row r="1008" ht="34.950000000000003" customHeight="1" x14ac:dyDescent="0.3"/>
    <row r="1009" ht="34.950000000000003" customHeight="1" x14ac:dyDescent="0.3"/>
    <row r="1010" ht="34.950000000000003" customHeight="1" x14ac:dyDescent="0.3"/>
    <row r="1011" ht="34.950000000000003" customHeight="1" x14ac:dyDescent="0.3"/>
    <row r="1012" ht="34.950000000000003" customHeight="1" x14ac:dyDescent="0.3"/>
    <row r="1013" ht="34.950000000000003" customHeight="1" x14ac:dyDescent="0.3"/>
    <row r="1014" ht="34.950000000000003" customHeight="1" x14ac:dyDescent="0.3"/>
    <row r="1015" ht="34.950000000000003" customHeight="1" x14ac:dyDescent="0.3"/>
    <row r="1016" ht="34.950000000000003" customHeight="1" x14ac:dyDescent="0.3"/>
    <row r="1017" ht="34.950000000000003" customHeight="1" x14ac:dyDescent="0.3"/>
    <row r="1018" ht="34.950000000000003" customHeight="1" x14ac:dyDescent="0.3"/>
    <row r="1019" ht="34.950000000000003" customHeight="1" x14ac:dyDescent="0.3"/>
    <row r="1020" ht="34.950000000000003" customHeight="1" x14ac:dyDescent="0.3"/>
    <row r="1021" ht="34.950000000000003" customHeight="1" x14ac:dyDescent="0.3"/>
    <row r="1022" ht="34.950000000000003" customHeight="1" x14ac:dyDescent="0.3"/>
    <row r="1023" ht="34.950000000000003" customHeight="1" x14ac:dyDescent="0.3"/>
    <row r="1024" ht="34.950000000000003" customHeight="1" x14ac:dyDescent="0.3"/>
    <row r="1025" ht="34.950000000000003" customHeight="1" x14ac:dyDescent="0.3"/>
    <row r="1026" ht="34.950000000000003" customHeight="1" x14ac:dyDescent="0.3"/>
    <row r="1027" ht="34.950000000000003" customHeight="1" x14ac:dyDescent="0.3"/>
    <row r="1028" ht="34.950000000000003" customHeight="1" x14ac:dyDescent="0.3"/>
    <row r="1029" ht="34.950000000000003" customHeight="1" x14ac:dyDescent="0.3"/>
    <row r="1030" ht="34.950000000000003" customHeight="1" x14ac:dyDescent="0.3"/>
    <row r="1031" ht="34.950000000000003" customHeight="1" x14ac:dyDescent="0.3"/>
    <row r="1032" ht="34.950000000000003" customHeight="1" x14ac:dyDescent="0.3"/>
    <row r="1033" ht="34.950000000000003" customHeight="1" x14ac:dyDescent="0.3"/>
    <row r="1034" ht="34.950000000000003" customHeight="1" x14ac:dyDescent="0.3"/>
    <row r="1035" ht="34.950000000000003" customHeight="1" x14ac:dyDescent="0.3"/>
    <row r="1036" ht="34.950000000000003" customHeight="1" x14ac:dyDescent="0.3"/>
    <row r="1037" ht="34.950000000000003" customHeight="1" x14ac:dyDescent="0.3"/>
    <row r="1038" ht="34.950000000000003" customHeight="1" x14ac:dyDescent="0.3"/>
    <row r="1039" ht="34.950000000000003" customHeight="1" x14ac:dyDescent="0.3"/>
    <row r="1040" ht="34.950000000000003" customHeight="1" x14ac:dyDescent="0.3"/>
    <row r="1041" ht="34.950000000000003" customHeight="1" x14ac:dyDescent="0.3"/>
    <row r="1042" ht="34.950000000000003" customHeight="1" x14ac:dyDescent="0.3"/>
    <row r="1043" ht="34.950000000000003" customHeight="1" x14ac:dyDescent="0.3"/>
    <row r="1044" ht="34.950000000000003" customHeight="1" x14ac:dyDescent="0.3"/>
    <row r="1045" ht="34.950000000000003" customHeight="1" x14ac:dyDescent="0.3"/>
    <row r="1046" ht="34.950000000000003" customHeight="1" x14ac:dyDescent="0.3"/>
    <row r="1047" ht="34.950000000000003" customHeight="1" x14ac:dyDescent="0.3"/>
    <row r="1048" ht="34.950000000000003" customHeight="1" x14ac:dyDescent="0.3"/>
    <row r="1049" ht="34.950000000000003" customHeight="1" x14ac:dyDescent="0.3"/>
    <row r="1050" ht="34.950000000000003" customHeight="1" x14ac:dyDescent="0.3"/>
    <row r="1051" ht="34.950000000000003" customHeight="1" x14ac:dyDescent="0.3"/>
    <row r="1052" ht="34.950000000000003" customHeight="1" x14ac:dyDescent="0.3"/>
    <row r="1053" ht="34.950000000000003" customHeight="1" x14ac:dyDescent="0.3"/>
    <row r="1054" ht="34.950000000000003" customHeight="1" x14ac:dyDescent="0.3"/>
    <row r="1055" ht="34.950000000000003" customHeight="1" x14ac:dyDescent="0.3"/>
    <row r="1056" ht="34.950000000000003" customHeight="1" x14ac:dyDescent="0.3"/>
    <row r="1057" ht="34.950000000000003" customHeight="1" x14ac:dyDescent="0.3"/>
    <row r="1058" ht="34.950000000000003" customHeight="1" x14ac:dyDescent="0.3"/>
    <row r="1059" ht="34.950000000000003" customHeight="1" x14ac:dyDescent="0.3"/>
    <row r="1060" ht="34.950000000000003" customHeight="1" x14ac:dyDescent="0.3"/>
    <row r="1061" ht="34.950000000000003" customHeight="1" x14ac:dyDescent="0.3"/>
    <row r="1062" ht="34.950000000000003" customHeight="1" x14ac:dyDescent="0.3"/>
    <row r="1063" ht="34.950000000000003" customHeight="1" x14ac:dyDescent="0.3"/>
    <row r="1064" ht="34.950000000000003" customHeight="1" x14ac:dyDescent="0.3"/>
    <row r="1065" ht="34.950000000000003" customHeight="1" x14ac:dyDescent="0.3"/>
    <row r="1066" ht="34.950000000000003" customHeight="1" x14ac:dyDescent="0.3"/>
    <row r="1067" ht="34.950000000000003" customHeight="1" x14ac:dyDescent="0.3"/>
    <row r="1068" ht="34.950000000000003" customHeight="1" x14ac:dyDescent="0.3"/>
    <row r="1069" ht="34.950000000000003" customHeight="1" x14ac:dyDescent="0.3"/>
    <row r="1070" ht="34.950000000000003" customHeight="1" x14ac:dyDescent="0.3"/>
    <row r="1071" ht="34.950000000000003" customHeight="1" x14ac:dyDescent="0.3"/>
    <row r="1072" ht="34.950000000000003" customHeight="1" x14ac:dyDescent="0.3"/>
    <row r="1073" ht="34.950000000000003" customHeight="1" x14ac:dyDescent="0.3"/>
    <row r="1074" ht="34.950000000000003" customHeight="1" x14ac:dyDescent="0.3"/>
    <row r="1075" ht="34.950000000000003" customHeight="1" x14ac:dyDescent="0.3"/>
    <row r="1076" ht="34.950000000000003" customHeight="1" x14ac:dyDescent="0.3"/>
    <row r="1077" ht="34.950000000000003" customHeight="1" x14ac:dyDescent="0.3"/>
    <row r="1078" ht="34.950000000000003" customHeight="1" x14ac:dyDescent="0.3"/>
    <row r="1079" ht="34.950000000000003" customHeight="1" x14ac:dyDescent="0.3"/>
    <row r="1080" ht="34.950000000000003" customHeight="1" x14ac:dyDescent="0.3"/>
    <row r="1081" ht="34.950000000000003" customHeight="1" x14ac:dyDescent="0.3"/>
    <row r="1082" ht="34.950000000000003" customHeight="1" x14ac:dyDescent="0.3"/>
    <row r="1083" ht="34.950000000000003" customHeight="1" x14ac:dyDescent="0.3"/>
    <row r="1084" ht="34.950000000000003" customHeight="1" x14ac:dyDescent="0.3"/>
    <row r="1085" ht="34.950000000000003" customHeight="1" x14ac:dyDescent="0.3"/>
    <row r="1086" ht="34.950000000000003" customHeight="1" x14ac:dyDescent="0.3"/>
    <row r="1087" ht="34.950000000000003" customHeight="1" x14ac:dyDescent="0.3"/>
    <row r="1088" ht="34.950000000000003" customHeight="1" x14ac:dyDescent="0.3"/>
    <row r="1089" ht="34.950000000000003" customHeight="1" x14ac:dyDescent="0.3"/>
    <row r="1090" ht="34.950000000000003" customHeight="1" x14ac:dyDescent="0.3"/>
    <row r="1091" ht="34.950000000000003" customHeight="1" x14ac:dyDescent="0.3"/>
    <row r="1092" ht="34.950000000000003" customHeight="1" x14ac:dyDescent="0.3"/>
    <row r="1093" ht="34.950000000000003" customHeight="1" x14ac:dyDescent="0.3"/>
    <row r="1094" ht="34.950000000000003" customHeight="1" x14ac:dyDescent="0.3"/>
    <row r="1095" ht="34.950000000000003" customHeight="1" x14ac:dyDescent="0.3"/>
    <row r="1096" ht="34.950000000000003" customHeight="1" x14ac:dyDescent="0.3"/>
    <row r="1097" ht="34.950000000000003" customHeight="1" x14ac:dyDescent="0.3"/>
    <row r="1098" ht="34.950000000000003" customHeight="1" x14ac:dyDescent="0.3"/>
    <row r="1099" ht="34.950000000000003" customHeight="1" x14ac:dyDescent="0.3"/>
    <row r="1100" ht="34.950000000000003" customHeight="1" x14ac:dyDescent="0.3"/>
    <row r="1101" ht="34.950000000000003" customHeight="1" x14ac:dyDescent="0.3"/>
    <row r="1102" ht="34.950000000000003" customHeight="1" x14ac:dyDescent="0.3"/>
    <row r="1103" ht="34.950000000000003" customHeight="1" x14ac:dyDescent="0.3"/>
    <row r="1104" ht="34.950000000000003" customHeight="1" x14ac:dyDescent="0.3"/>
    <row r="1105" ht="34.950000000000003" customHeight="1" x14ac:dyDescent="0.3"/>
    <row r="1106" ht="34.950000000000003" customHeight="1" x14ac:dyDescent="0.3"/>
    <row r="1107" ht="34.950000000000003" customHeight="1" x14ac:dyDescent="0.3"/>
    <row r="1108" ht="34.950000000000003" customHeight="1" x14ac:dyDescent="0.3"/>
    <row r="1109" ht="34.950000000000003" customHeight="1" x14ac:dyDescent="0.3"/>
    <row r="1110" ht="34.950000000000003" customHeight="1" x14ac:dyDescent="0.3"/>
    <row r="1111" ht="34.950000000000003" customHeight="1" x14ac:dyDescent="0.3"/>
    <row r="1112" ht="34.950000000000003" customHeight="1" x14ac:dyDescent="0.3"/>
    <row r="1113" ht="34.950000000000003" customHeight="1" x14ac:dyDescent="0.3"/>
    <row r="1114" ht="34.950000000000003" customHeight="1" x14ac:dyDescent="0.3"/>
    <row r="1115" ht="34.950000000000003" customHeight="1" x14ac:dyDescent="0.3"/>
    <row r="1116" ht="34.950000000000003" customHeight="1" x14ac:dyDescent="0.3"/>
    <row r="1117" ht="34.950000000000003" customHeight="1" x14ac:dyDescent="0.3"/>
    <row r="1118" ht="34.950000000000003" customHeight="1" x14ac:dyDescent="0.3"/>
    <row r="1119" ht="34.950000000000003" customHeight="1" x14ac:dyDescent="0.3"/>
    <row r="1120" ht="34.950000000000003" customHeight="1" x14ac:dyDescent="0.3"/>
    <row r="1121" ht="34.950000000000003" customHeight="1" x14ac:dyDescent="0.3"/>
    <row r="1122" ht="34.950000000000003" customHeight="1" x14ac:dyDescent="0.3"/>
    <row r="1123" ht="34.950000000000003" customHeight="1" x14ac:dyDescent="0.3"/>
    <row r="1124" ht="34.950000000000003" customHeight="1" x14ac:dyDescent="0.3"/>
    <row r="1125" ht="34.950000000000003" customHeight="1" x14ac:dyDescent="0.3"/>
    <row r="1126" ht="34.950000000000003" customHeight="1" x14ac:dyDescent="0.3"/>
    <row r="1127" ht="34.950000000000003" customHeight="1" x14ac:dyDescent="0.3"/>
    <row r="1128" ht="34.950000000000003" customHeight="1" x14ac:dyDescent="0.3"/>
    <row r="1129" ht="34.950000000000003" customHeight="1" x14ac:dyDescent="0.3"/>
    <row r="1130" ht="34.950000000000003" customHeight="1" x14ac:dyDescent="0.3"/>
    <row r="1131" ht="34.950000000000003" customHeight="1" x14ac:dyDescent="0.3"/>
    <row r="1132" ht="34.950000000000003" customHeight="1" x14ac:dyDescent="0.3"/>
    <row r="1133" ht="34.950000000000003" customHeight="1" x14ac:dyDescent="0.3"/>
    <row r="1134" ht="34.950000000000003" customHeight="1" x14ac:dyDescent="0.3"/>
    <row r="1135" ht="34.950000000000003" customHeight="1" x14ac:dyDescent="0.3"/>
    <row r="1136" ht="34.950000000000003" customHeight="1" x14ac:dyDescent="0.3"/>
    <row r="1137" ht="34.950000000000003" customHeight="1" x14ac:dyDescent="0.3"/>
    <row r="1138" ht="34.950000000000003" customHeight="1" x14ac:dyDescent="0.3"/>
    <row r="1139" ht="34.950000000000003" customHeight="1" x14ac:dyDescent="0.3"/>
    <row r="1140" ht="34.950000000000003" customHeight="1" x14ac:dyDescent="0.3"/>
    <row r="1141" ht="34.950000000000003" customHeight="1" x14ac:dyDescent="0.3"/>
    <row r="1142" ht="34.950000000000003" customHeight="1" x14ac:dyDescent="0.3"/>
    <row r="1143" ht="34.950000000000003" customHeight="1" x14ac:dyDescent="0.3"/>
    <row r="1144" ht="34.950000000000003" customHeight="1" x14ac:dyDescent="0.3"/>
    <row r="1145" ht="34.950000000000003" customHeight="1" x14ac:dyDescent="0.3"/>
    <row r="1146" ht="34.950000000000003" customHeight="1" x14ac:dyDescent="0.3"/>
    <row r="1147" ht="34.950000000000003" customHeight="1" x14ac:dyDescent="0.3"/>
    <row r="1148" ht="34.950000000000003" customHeight="1" x14ac:dyDescent="0.3"/>
    <row r="1149" ht="34.950000000000003" customHeight="1" x14ac:dyDescent="0.3"/>
    <row r="1150" ht="34.950000000000003" customHeight="1" x14ac:dyDescent="0.3"/>
    <row r="1151" ht="34.950000000000003" customHeight="1" x14ac:dyDescent="0.3"/>
    <row r="1152" ht="34.950000000000003" customHeight="1" x14ac:dyDescent="0.3"/>
    <row r="1153" ht="34.950000000000003" customHeight="1" x14ac:dyDescent="0.3"/>
    <row r="1154" ht="34.950000000000003" customHeight="1" x14ac:dyDescent="0.3"/>
    <row r="1155" ht="34.950000000000003" customHeight="1" x14ac:dyDescent="0.3"/>
    <row r="1156" ht="34.950000000000003" customHeight="1" x14ac:dyDescent="0.3"/>
    <row r="1157" ht="34.950000000000003" customHeight="1" x14ac:dyDescent="0.3"/>
    <row r="1158" ht="34.950000000000003" customHeight="1" x14ac:dyDescent="0.3"/>
    <row r="1159" ht="34.950000000000003" customHeight="1" x14ac:dyDescent="0.3"/>
    <row r="1160" ht="34.950000000000003" customHeight="1" x14ac:dyDescent="0.3"/>
    <row r="1161" ht="34.950000000000003" customHeight="1" x14ac:dyDescent="0.3"/>
    <row r="1162" ht="34.950000000000003" customHeight="1" x14ac:dyDescent="0.3"/>
    <row r="1163" ht="34.950000000000003" customHeight="1" x14ac:dyDescent="0.3"/>
    <row r="1164" ht="34.950000000000003" customHeight="1" x14ac:dyDescent="0.3"/>
    <row r="1165" ht="34.950000000000003" customHeight="1" x14ac:dyDescent="0.3"/>
    <row r="1166" ht="34.950000000000003" customHeight="1" x14ac:dyDescent="0.3"/>
    <row r="1167" ht="34.950000000000003" customHeight="1" x14ac:dyDescent="0.3"/>
    <row r="1168" ht="34.950000000000003" customHeight="1" x14ac:dyDescent="0.3"/>
    <row r="1169" ht="34.950000000000003" customHeight="1" x14ac:dyDescent="0.3"/>
    <row r="1170" ht="34.950000000000003" customHeight="1" x14ac:dyDescent="0.3"/>
    <row r="1171" ht="34.950000000000003" customHeight="1" x14ac:dyDescent="0.3"/>
    <row r="1172" ht="34.950000000000003" customHeight="1" x14ac:dyDescent="0.3"/>
    <row r="1173" ht="34.950000000000003" customHeight="1" x14ac:dyDescent="0.3"/>
    <row r="1174" ht="34.950000000000003" customHeight="1" x14ac:dyDescent="0.3"/>
    <row r="1175" ht="34.950000000000003" customHeight="1" x14ac:dyDescent="0.3"/>
    <row r="1176" ht="34.950000000000003" customHeight="1" x14ac:dyDescent="0.3"/>
    <row r="1177" ht="34.950000000000003" customHeight="1" x14ac:dyDescent="0.3"/>
    <row r="1178" ht="34.950000000000003" customHeight="1" x14ac:dyDescent="0.3"/>
    <row r="1179" ht="34.950000000000003" customHeight="1" x14ac:dyDescent="0.3"/>
    <row r="1180" ht="34.950000000000003" customHeight="1" x14ac:dyDescent="0.3"/>
    <row r="1181" ht="34.950000000000003" customHeight="1" x14ac:dyDescent="0.3"/>
    <row r="1182" ht="34.950000000000003" customHeight="1" x14ac:dyDescent="0.3"/>
    <row r="1183" ht="34.950000000000003" customHeight="1" x14ac:dyDescent="0.3"/>
    <row r="1184" ht="34.950000000000003" customHeight="1" x14ac:dyDescent="0.3"/>
    <row r="1185" ht="34.950000000000003" customHeight="1" x14ac:dyDescent="0.3"/>
    <row r="1186" ht="34.950000000000003" customHeight="1" x14ac:dyDescent="0.3"/>
    <row r="1187" ht="34.950000000000003" customHeight="1" x14ac:dyDescent="0.3"/>
    <row r="1188" ht="34.950000000000003" customHeight="1" x14ac:dyDescent="0.3"/>
    <row r="1189" ht="34.950000000000003" customHeight="1" x14ac:dyDescent="0.3"/>
    <row r="1190" ht="34.950000000000003" customHeight="1" x14ac:dyDescent="0.3"/>
    <row r="1191" ht="34.950000000000003" customHeight="1" x14ac:dyDescent="0.3"/>
    <row r="1192" ht="34.950000000000003" customHeight="1" x14ac:dyDescent="0.3"/>
    <row r="1193" ht="34.950000000000003" customHeight="1" x14ac:dyDescent="0.3"/>
    <row r="1194" ht="34.950000000000003" customHeight="1" x14ac:dyDescent="0.3"/>
    <row r="1195" ht="34.950000000000003" customHeight="1" x14ac:dyDescent="0.3"/>
    <row r="1196" ht="34.950000000000003" customHeight="1" x14ac:dyDescent="0.3"/>
    <row r="1197" ht="34.950000000000003" customHeight="1" x14ac:dyDescent="0.3"/>
    <row r="1198" ht="34.950000000000003" customHeight="1" x14ac:dyDescent="0.3"/>
    <row r="1199" ht="34.950000000000003" customHeight="1" x14ac:dyDescent="0.3"/>
    <row r="1200" ht="34.950000000000003" customHeight="1" x14ac:dyDescent="0.3"/>
    <row r="1201" ht="34.950000000000003" customHeight="1" x14ac:dyDescent="0.3"/>
    <row r="1202" ht="34.950000000000003" customHeight="1" x14ac:dyDescent="0.3"/>
    <row r="1203" ht="34.950000000000003" customHeight="1" x14ac:dyDescent="0.3"/>
    <row r="1204" ht="34.950000000000003" customHeight="1" x14ac:dyDescent="0.3"/>
    <row r="1205" ht="34.950000000000003" customHeight="1" x14ac:dyDescent="0.3"/>
    <row r="1206" ht="34.950000000000003" customHeight="1" x14ac:dyDescent="0.3"/>
    <row r="1207" ht="34.950000000000003" customHeight="1" x14ac:dyDescent="0.3"/>
    <row r="1208" ht="34.950000000000003" customHeight="1" x14ac:dyDescent="0.3"/>
    <row r="1209" ht="34.950000000000003" customHeight="1" x14ac:dyDescent="0.3"/>
    <row r="1210" ht="34.950000000000003" customHeight="1" x14ac:dyDescent="0.3"/>
    <row r="1211" ht="34.950000000000003" customHeight="1" x14ac:dyDescent="0.3"/>
    <row r="1212" ht="34.950000000000003" customHeight="1" x14ac:dyDescent="0.3"/>
    <row r="1213" ht="34.950000000000003" customHeight="1" x14ac:dyDescent="0.3"/>
    <row r="1214" ht="34.950000000000003" customHeight="1" x14ac:dyDescent="0.3"/>
    <row r="1215" ht="34.950000000000003" customHeight="1" x14ac:dyDescent="0.3"/>
    <row r="1216" ht="34.950000000000003" customHeight="1" x14ac:dyDescent="0.3"/>
    <row r="1217" ht="34.950000000000003" customHeight="1" x14ac:dyDescent="0.3"/>
    <row r="1218" ht="34.950000000000003" customHeight="1" x14ac:dyDescent="0.3"/>
    <row r="1219" ht="34.950000000000003" customHeight="1" x14ac:dyDescent="0.3"/>
    <row r="1220" ht="34.950000000000003" customHeight="1" x14ac:dyDescent="0.3"/>
    <row r="1221" ht="34.950000000000003" customHeight="1" x14ac:dyDescent="0.3"/>
    <row r="1222" ht="34.950000000000003" customHeight="1" x14ac:dyDescent="0.3"/>
    <row r="1223" ht="34.950000000000003" customHeight="1" x14ac:dyDescent="0.3"/>
    <row r="1224" ht="34.950000000000003" customHeight="1" x14ac:dyDescent="0.3"/>
    <row r="1225" ht="34.950000000000003" customHeight="1" x14ac:dyDescent="0.3"/>
    <row r="1226" ht="34.950000000000003" customHeight="1" x14ac:dyDescent="0.3"/>
    <row r="1227" ht="34.950000000000003" customHeight="1" x14ac:dyDescent="0.3"/>
    <row r="1228" ht="34.950000000000003" customHeight="1" x14ac:dyDescent="0.3"/>
    <row r="1229" ht="34.950000000000003" customHeight="1" x14ac:dyDescent="0.3"/>
    <row r="1230" ht="34.950000000000003" customHeight="1" x14ac:dyDescent="0.3"/>
    <row r="1231" ht="34.950000000000003" customHeight="1" x14ac:dyDescent="0.3"/>
    <row r="1232" ht="34.950000000000003" customHeight="1" x14ac:dyDescent="0.3"/>
    <row r="1233" ht="34.950000000000003" customHeight="1" x14ac:dyDescent="0.3"/>
    <row r="1234" ht="34.950000000000003" customHeight="1" x14ac:dyDescent="0.3"/>
    <row r="1235" ht="34.950000000000003" customHeight="1" x14ac:dyDescent="0.3"/>
    <row r="1236" ht="34.950000000000003" customHeight="1" x14ac:dyDescent="0.3"/>
    <row r="1237" ht="34.950000000000003" customHeight="1" x14ac:dyDescent="0.3"/>
    <row r="1238" ht="34.950000000000003" customHeight="1" x14ac:dyDescent="0.3"/>
    <row r="1239" ht="34.950000000000003" customHeight="1" x14ac:dyDescent="0.3"/>
    <row r="1240" ht="34.950000000000003" customHeight="1" x14ac:dyDescent="0.3"/>
    <row r="1241" ht="34.950000000000003" customHeight="1" x14ac:dyDescent="0.3"/>
    <row r="1242" ht="34.950000000000003" customHeight="1" x14ac:dyDescent="0.3"/>
    <row r="1243" ht="34.950000000000003" customHeight="1" x14ac:dyDescent="0.3"/>
    <row r="1244" ht="34.950000000000003" customHeight="1" x14ac:dyDescent="0.3"/>
    <row r="1245" ht="34.950000000000003" customHeight="1" x14ac:dyDescent="0.3"/>
    <row r="1246" ht="34.950000000000003" customHeight="1" x14ac:dyDescent="0.3"/>
    <row r="1247" ht="34.950000000000003" customHeight="1" x14ac:dyDescent="0.3"/>
    <row r="1248" ht="34.950000000000003" customHeight="1" x14ac:dyDescent="0.3"/>
    <row r="1249" ht="34.950000000000003" customHeight="1" x14ac:dyDescent="0.3"/>
    <row r="1250" ht="34.950000000000003" customHeight="1" x14ac:dyDescent="0.3"/>
    <row r="1251" ht="34.950000000000003" customHeight="1" x14ac:dyDescent="0.3"/>
    <row r="1252" ht="34.950000000000003" customHeight="1" x14ac:dyDescent="0.3"/>
  </sheetData>
  <conditionalFormatting sqref="A1">
    <cfRule type="duplicateValues" dxfId="25" priority="1"/>
  </conditionalFormatting>
  <conditionalFormatting sqref="D2:R273">
    <cfRule type="containsBlanks" dxfId="24" priority="2">
      <formula>LEN(TRIM(D2))=0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58DD8-CD14-4C7E-AD4E-220AFECE4960}">
  <dimension ref="A1:AK406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7" width="18.109375" style="33" customWidth="1"/>
    <col min="38" max="16384" width="14.44140625" style="33"/>
  </cols>
  <sheetData>
    <row r="1" spans="1:37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37" ht="33" customHeight="1" x14ac:dyDescent="0.3">
      <c r="A2" s="147">
        <v>2900</v>
      </c>
      <c r="B2" s="161" t="s">
        <v>28</v>
      </c>
      <c r="C2" s="148">
        <v>45647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49"/>
      <c r="R2" s="150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</row>
    <row r="3" spans="1:37" ht="33" customHeight="1" x14ac:dyDescent="0.3">
      <c r="A3" s="151">
        <v>12901</v>
      </c>
      <c r="B3" s="162" t="s">
        <v>29</v>
      </c>
      <c r="C3" s="152">
        <v>45647</v>
      </c>
      <c r="D3" s="127">
        <v>0.81395348837209303</v>
      </c>
      <c r="E3" s="127">
        <v>0.83560311284046696</v>
      </c>
      <c r="F3" s="127">
        <v>0.79076620825147348</v>
      </c>
      <c r="G3" s="127">
        <v>0.81157998037291457</v>
      </c>
      <c r="H3" s="127">
        <v>0.79527559055118113</v>
      </c>
      <c r="I3" s="127">
        <v>0.84399224806201545</v>
      </c>
      <c r="J3" s="127">
        <v>0.80808080808080807</v>
      </c>
      <c r="K3" s="127">
        <v>0.83080040526849042</v>
      </c>
      <c r="L3" s="127">
        <v>0.8448448448448449</v>
      </c>
      <c r="M3" s="127">
        <v>0.84426229508196726</v>
      </c>
      <c r="N3" s="127">
        <v>0.83006535947712423</v>
      </c>
      <c r="O3" s="127">
        <v>0.8921078921078921</v>
      </c>
      <c r="P3" s="128">
        <v>0.84162436548223352</v>
      </c>
      <c r="Q3" s="153">
        <v>0.82956292858077518</v>
      </c>
      <c r="R3" s="154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</row>
    <row r="4" spans="1:37" ht="33" customHeight="1" x14ac:dyDescent="0.3">
      <c r="A4" s="151">
        <v>13000</v>
      </c>
      <c r="B4" s="162" t="s">
        <v>40</v>
      </c>
      <c r="C4" s="152">
        <v>45647</v>
      </c>
      <c r="D4" s="127">
        <v>0.72727272727272729</v>
      </c>
      <c r="E4" s="127">
        <v>0.7142857142857143</v>
      </c>
      <c r="F4" s="127">
        <v>0.81818181818181823</v>
      </c>
      <c r="G4" s="127">
        <v>0.77272727272727271</v>
      </c>
      <c r="H4" s="127">
        <v>0.5714285714285714</v>
      </c>
      <c r="I4" s="127">
        <v>0.77272727272727271</v>
      </c>
      <c r="J4" s="127">
        <v>0.76190476190476186</v>
      </c>
      <c r="K4" s="127">
        <v>0.73684210526315785</v>
      </c>
      <c r="L4" s="127">
        <v>0.75</v>
      </c>
      <c r="M4" s="127">
        <v>0.9</v>
      </c>
      <c r="N4" s="127">
        <v>0.85</v>
      </c>
      <c r="O4" s="127">
        <v>0.80952380952380953</v>
      </c>
      <c r="P4" s="128">
        <v>0.76190476190476186</v>
      </c>
      <c r="Q4" s="153">
        <v>0.7623240823310532</v>
      </c>
      <c r="R4" s="154"/>
    </row>
    <row r="5" spans="1:37" ht="33" customHeight="1" x14ac:dyDescent="0.3">
      <c r="A5" s="151">
        <v>12921</v>
      </c>
      <c r="B5" s="162" t="s">
        <v>45</v>
      </c>
      <c r="C5" s="152">
        <v>45647</v>
      </c>
      <c r="D5" s="127">
        <v>0.9</v>
      </c>
      <c r="E5" s="127">
        <v>0.921875</v>
      </c>
      <c r="F5" s="127">
        <v>0.8671875</v>
      </c>
      <c r="G5" s="127">
        <v>0.8571428571428571</v>
      </c>
      <c r="H5" s="127">
        <v>0.81395348837209303</v>
      </c>
      <c r="I5" s="127">
        <v>0.89230769230769236</v>
      </c>
      <c r="J5" s="127">
        <v>0.87804878048780488</v>
      </c>
      <c r="K5" s="127">
        <v>0.90400000000000003</v>
      </c>
      <c r="L5" s="127">
        <v>0.91200000000000003</v>
      </c>
      <c r="M5" s="127">
        <v>0.9173553719008265</v>
      </c>
      <c r="N5" s="127">
        <v>0.83478260869565213</v>
      </c>
      <c r="O5" s="127">
        <v>0.93600000000000005</v>
      </c>
      <c r="P5" s="128">
        <v>0.90833333333333333</v>
      </c>
      <c r="Q5" s="153">
        <v>0.88833606549001987</v>
      </c>
      <c r="R5" s="154"/>
    </row>
    <row r="6" spans="1:37" ht="33" customHeight="1" x14ac:dyDescent="0.3">
      <c r="A6" s="151">
        <v>13561</v>
      </c>
      <c r="B6" s="162" t="s">
        <v>347</v>
      </c>
      <c r="C6" s="152">
        <v>45647</v>
      </c>
      <c r="D6" s="127">
        <v>0.65</v>
      </c>
      <c r="E6" s="127">
        <v>0.69230769230769229</v>
      </c>
      <c r="F6" s="127">
        <v>0.57499999999999996</v>
      </c>
      <c r="G6" s="127">
        <v>0.64102564102564108</v>
      </c>
      <c r="H6" s="127">
        <v>0.7</v>
      </c>
      <c r="I6" s="127">
        <v>0.57499999999999996</v>
      </c>
      <c r="J6" s="127">
        <v>0.77777777777777779</v>
      </c>
      <c r="K6" s="127">
        <v>0.74285714285714288</v>
      </c>
      <c r="L6" s="127">
        <v>0.7567567567567568</v>
      </c>
      <c r="M6" s="127">
        <v>0.86111111111111116</v>
      </c>
      <c r="N6" s="127">
        <v>0.5</v>
      </c>
      <c r="O6" s="127">
        <v>0.81081081081081086</v>
      </c>
      <c r="P6" s="128">
        <v>0.80555555555555558</v>
      </c>
      <c r="Q6" s="153">
        <v>0.70042791317625763</v>
      </c>
      <c r="R6" s="154"/>
    </row>
    <row r="7" spans="1:37" ht="33" customHeight="1" x14ac:dyDescent="0.3">
      <c r="A7" s="151">
        <v>12961</v>
      </c>
      <c r="B7" s="162" t="s">
        <v>55</v>
      </c>
      <c r="C7" s="152">
        <v>45647</v>
      </c>
      <c r="D7" s="127">
        <v>0.75609756097560976</v>
      </c>
      <c r="E7" s="127">
        <v>0.81147540983606559</v>
      </c>
      <c r="F7" s="127">
        <v>0.79838709677419351</v>
      </c>
      <c r="G7" s="127">
        <v>0.83739837398373984</v>
      </c>
      <c r="H7" s="127">
        <v>0.74796747967479671</v>
      </c>
      <c r="I7" s="127">
        <v>0.86178861788617889</v>
      </c>
      <c r="J7" s="127">
        <v>0.82051282051282048</v>
      </c>
      <c r="K7" s="127">
        <v>0.77310924369747902</v>
      </c>
      <c r="L7" s="127">
        <v>0.76859504132231404</v>
      </c>
      <c r="M7" s="127">
        <v>0.78632478632478631</v>
      </c>
      <c r="N7" s="127">
        <v>0.82300884955752207</v>
      </c>
      <c r="O7" s="127">
        <v>0.87603305785123964</v>
      </c>
      <c r="P7" s="128">
        <v>0.83193277310924374</v>
      </c>
      <c r="Q7" s="153">
        <v>0.80714036046218218</v>
      </c>
      <c r="R7" s="154"/>
    </row>
    <row r="8" spans="1:37" ht="33" customHeight="1" x14ac:dyDescent="0.3">
      <c r="A8" s="151">
        <v>12941</v>
      </c>
      <c r="B8" s="162" t="s">
        <v>64</v>
      </c>
      <c r="C8" s="152">
        <v>45647</v>
      </c>
      <c r="D8" s="127">
        <v>0.83076923076923082</v>
      </c>
      <c r="E8" s="127">
        <v>0.82307692307692304</v>
      </c>
      <c r="F8" s="127">
        <v>0.79069767441860461</v>
      </c>
      <c r="G8" s="127">
        <v>0.81395348837209303</v>
      </c>
      <c r="H8" s="127">
        <v>0.86153846153846159</v>
      </c>
      <c r="I8" s="127">
        <v>0.86923076923076925</v>
      </c>
      <c r="J8" s="127">
        <v>0.80314960629921262</v>
      </c>
      <c r="K8" s="127">
        <v>0.87401574803149606</v>
      </c>
      <c r="L8" s="127">
        <v>0.84251968503937003</v>
      </c>
      <c r="M8" s="127">
        <v>0.84920634920634919</v>
      </c>
      <c r="N8" s="127">
        <v>0.86554621848739499</v>
      </c>
      <c r="O8" s="127">
        <v>0.91338582677165359</v>
      </c>
      <c r="P8" s="128">
        <v>0.86614173228346458</v>
      </c>
      <c r="Q8" s="153">
        <v>0.84661609954194605</v>
      </c>
      <c r="R8" s="154"/>
    </row>
    <row r="9" spans="1:37" ht="33" customHeight="1" x14ac:dyDescent="0.3">
      <c r="A9" s="151">
        <v>13020</v>
      </c>
      <c r="B9" s="162" t="s">
        <v>73</v>
      </c>
      <c r="C9" s="152">
        <v>45647</v>
      </c>
      <c r="D9" s="127">
        <v>0.8833333333333333</v>
      </c>
      <c r="E9" s="127">
        <v>0.90163934426229508</v>
      </c>
      <c r="F9" s="127">
        <v>0.84615384615384615</v>
      </c>
      <c r="G9" s="127">
        <v>0.88135593220338981</v>
      </c>
      <c r="H9" s="127">
        <v>0.83620689655172409</v>
      </c>
      <c r="I9" s="127">
        <v>0.86776859504132231</v>
      </c>
      <c r="J9" s="127">
        <v>0.80172413793103448</v>
      </c>
      <c r="K9" s="127">
        <v>0.83760683760683763</v>
      </c>
      <c r="L9" s="127">
        <v>0.9145299145299145</v>
      </c>
      <c r="M9" s="127">
        <v>0.90677966101694918</v>
      </c>
      <c r="N9" s="127">
        <v>0.86274509803921573</v>
      </c>
      <c r="O9" s="127">
        <v>0.88034188034188032</v>
      </c>
      <c r="P9" s="128">
        <v>0.88596491228070173</v>
      </c>
      <c r="Q9" s="153">
        <v>0.86968777971714217</v>
      </c>
      <c r="R9" s="154"/>
    </row>
    <row r="10" spans="1:37" ht="33" customHeight="1" x14ac:dyDescent="0.3">
      <c r="A10" s="151">
        <v>13118</v>
      </c>
      <c r="B10" s="162" t="s">
        <v>81</v>
      </c>
      <c r="C10" s="152">
        <v>45647</v>
      </c>
      <c r="D10" s="127">
        <v>0.97142857142857142</v>
      </c>
      <c r="E10" s="127">
        <v>1</v>
      </c>
      <c r="F10" s="127">
        <v>0.94285714285714284</v>
      </c>
      <c r="G10" s="127">
        <v>0.94285714285714284</v>
      </c>
      <c r="H10" s="127">
        <v>0.88235294117647056</v>
      </c>
      <c r="I10" s="127">
        <v>0.91428571428571426</v>
      </c>
      <c r="J10" s="127">
        <v>0.84375</v>
      </c>
      <c r="K10" s="127">
        <v>0.88235294117647056</v>
      </c>
      <c r="L10" s="127">
        <v>0.93939393939393945</v>
      </c>
      <c r="M10" s="127">
        <v>0.97058823529411764</v>
      </c>
      <c r="N10" s="127">
        <v>0.93333333333333335</v>
      </c>
      <c r="O10" s="127">
        <v>0.91176470588235292</v>
      </c>
      <c r="P10" s="128">
        <v>0.88235294117647056</v>
      </c>
      <c r="Q10" s="153">
        <v>0.92377979789146236</v>
      </c>
      <c r="R10" s="154"/>
    </row>
    <row r="11" spans="1:37" ht="33" customHeight="1" x14ac:dyDescent="0.3">
      <c r="A11" s="151">
        <v>13260</v>
      </c>
      <c r="B11" s="162" t="s">
        <v>85</v>
      </c>
      <c r="C11" s="152">
        <v>45647</v>
      </c>
      <c r="D11" s="127">
        <v>0.85185185185185186</v>
      </c>
      <c r="E11" s="127">
        <v>0.85542168674698793</v>
      </c>
      <c r="F11" s="127">
        <v>0.79487179487179482</v>
      </c>
      <c r="G11" s="127">
        <v>0.84810126582278478</v>
      </c>
      <c r="H11" s="127">
        <v>0.80769230769230771</v>
      </c>
      <c r="I11" s="127">
        <v>0.84146341463414631</v>
      </c>
      <c r="J11" s="127">
        <v>0.79012345679012341</v>
      </c>
      <c r="K11" s="127">
        <v>0.8125</v>
      </c>
      <c r="L11" s="127">
        <v>0.90123456790123457</v>
      </c>
      <c r="M11" s="127">
        <v>0.88888888888888884</v>
      </c>
      <c r="N11" s="127">
        <v>0.82857142857142863</v>
      </c>
      <c r="O11" s="127">
        <v>0.86250000000000004</v>
      </c>
      <c r="P11" s="128">
        <v>0.89610389610389607</v>
      </c>
      <c r="Q11" s="153">
        <v>0.84476679586607617</v>
      </c>
      <c r="R11" s="154"/>
    </row>
    <row r="12" spans="1:37" ht="33" customHeight="1" x14ac:dyDescent="0.3">
      <c r="A12" s="151">
        <v>13269</v>
      </c>
      <c r="B12" s="162" t="s">
        <v>94</v>
      </c>
      <c r="C12" s="152">
        <v>45647</v>
      </c>
      <c r="D12" s="127">
        <v>0.75</v>
      </c>
      <c r="E12" s="127">
        <v>1</v>
      </c>
      <c r="F12" s="127">
        <v>1</v>
      </c>
      <c r="G12" s="127">
        <v>1</v>
      </c>
      <c r="H12" s="127">
        <v>1</v>
      </c>
      <c r="I12" s="127">
        <v>1</v>
      </c>
      <c r="J12" s="127">
        <v>0.66666666666666663</v>
      </c>
      <c r="K12" s="127">
        <v>1</v>
      </c>
      <c r="L12" s="127">
        <v>1</v>
      </c>
      <c r="M12" s="127">
        <v>0.66666666666666663</v>
      </c>
      <c r="N12" s="127">
        <v>1</v>
      </c>
      <c r="O12" s="127">
        <v>1</v>
      </c>
      <c r="P12" s="128">
        <v>0.66666666666666663</v>
      </c>
      <c r="Q12" s="153">
        <v>0.90476190476190443</v>
      </c>
      <c r="R12" s="154"/>
    </row>
    <row r="13" spans="1:37" ht="33" customHeight="1" x14ac:dyDescent="0.3">
      <c r="A13" s="151">
        <v>13562</v>
      </c>
      <c r="B13" s="162" t="s">
        <v>95</v>
      </c>
      <c r="C13" s="152">
        <v>45647</v>
      </c>
      <c r="D13" s="127">
        <v>0.77500000000000002</v>
      </c>
      <c r="E13" s="127">
        <v>0.82051282051282048</v>
      </c>
      <c r="F13" s="127">
        <v>0.73684210526315785</v>
      </c>
      <c r="G13" s="127">
        <v>0.76315789473684215</v>
      </c>
      <c r="H13" s="127">
        <v>0.79487179487179482</v>
      </c>
      <c r="I13" s="127">
        <v>0.875</v>
      </c>
      <c r="J13" s="127">
        <v>0.83783783783783783</v>
      </c>
      <c r="K13" s="127">
        <v>0.88888888888888884</v>
      </c>
      <c r="L13" s="127">
        <v>0.88888888888888884</v>
      </c>
      <c r="M13" s="127">
        <v>0.91666666666666663</v>
      </c>
      <c r="N13" s="127">
        <v>0.82352941176470584</v>
      </c>
      <c r="O13" s="127">
        <v>1</v>
      </c>
      <c r="P13" s="128">
        <v>0.83333333333333337</v>
      </c>
      <c r="Q13" s="153">
        <v>0.84293517655469974</v>
      </c>
      <c r="R13" s="154"/>
    </row>
    <row r="14" spans="1:37" ht="33" customHeight="1" x14ac:dyDescent="0.3">
      <c r="A14" s="151">
        <v>13041</v>
      </c>
      <c r="B14" s="162" t="s">
        <v>112</v>
      </c>
      <c r="C14" s="152">
        <v>45647</v>
      </c>
      <c r="D14" s="127">
        <v>0.72789115646258506</v>
      </c>
      <c r="E14" s="127">
        <v>0.77181208053691275</v>
      </c>
      <c r="F14" s="127">
        <v>0.68531468531468531</v>
      </c>
      <c r="G14" s="127">
        <v>0.73287671232876717</v>
      </c>
      <c r="H14" s="127">
        <v>0.70629370629370625</v>
      </c>
      <c r="I14" s="127">
        <v>0.74829931972789121</v>
      </c>
      <c r="J14" s="127">
        <v>0.74305555555555558</v>
      </c>
      <c r="K14" s="127">
        <v>0.75352112676056338</v>
      </c>
      <c r="L14" s="127">
        <v>0.73611111111111116</v>
      </c>
      <c r="M14" s="127">
        <v>0.81159420289855078</v>
      </c>
      <c r="N14" s="127">
        <v>0.76865671641791045</v>
      </c>
      <c r="O14" s="127">
        <v>0.85416666666666663</v>
      </c>
      <c r="P14" s="128">
        <v>0.74468085106382975</v>
      </c>
      <c r="Q14" s="153">
        <v>0.75221833972283358</v>
      </c>
      <c r="R14" s="154"/>
    </row>
    <row r="15" spans="1:37" ht="33" customHeight="1" x14ac:dyDescent="0.3">
      <c r="A15" s="151">
        <v>13462</v>
      </c>
      <c r="B15" s="162" t="s">
        <v>394</v>
      </c>
      <c r="C15" s="152">
        <v>45647</v>
      </c>
      <c r="D15" s="127">
        <v>0.54285714285714282</v>
      </c>
      <c r="E15" s="127">
        <v>0.62857142857142856</v>
      </c>
      <c r="F15" s="127">
        <v>0.47058823529411764</v>
      </c>
      <c r="G15" s="127">
        <v>0.5</v>
      </c>
      <c r="H15" s="127">
        <v>0.52941176470588236</v>
      </c>
      <c r="I15" s="127">
        <v>0.55882352941176472</v>
      </c>
      <c r="J15" s="127">
        <v>0.6875</v>
      </c>
      <c r="K15" s="127">
        <v>0.64516129032258063</v>
      </c>
      <c r="L15" s="127">
        <v>0.59375</v>
      </c>
      <c r="M15" s="127">
        <v>0.71875</v>
      </c>
      <c r="N15" s="127">
        <v>0.4838709677419355</v>
      </c>
      <c r="O15" s="127">
        <v>0.71875</v>
      </c>
      <c r="P15" s="128">
        <v>0.58064516129032262</v>
      </c>
      <c r="Q15" s="153">
        <v>0.58979320151474379</v>
      </c>
      <c r="R15" s="154"/>
    </row>
    <row r="16" spans="1:37" ht="33" customHeight="1" x14ac:dyDescent="0.3">
      <c r="A16" s="151">
        <v>13464</v>
      </c>
      <c r="B16" s="162" t="s">
        <v>402</v>
      </c>
      <c r="C16" s="152">
        <v>45647</v>
      </c>
      <c r="D16" s="127">
        <v>0.7857142857142857</v>
      </c>
      <c r="E16" s="127">
        <v>0.81578947368421051</v>
      </c>
      <c r="F16" s="127">
        <v>0.75229357798165142</v>
      </c>
      <c r="G16" s="127">
        <v>0.8035714285714286</v>
      </c>
      <c r="H16" s="127">
        <v>0.76146788990825687</v>
      </c>
      <c r="I16" s="127">
        <v>0.80530973451327437</v>
      </c>
      <c r="J16" s="127">
        <v>0.7589285714285714</v>
      </c>
      <c r="K16" s="127">
        <v>0.78378378378378377</v>
      </c>
      <c r="L16" s="127">
        <v>0.7767857142857143</v>
      </c>
      <c r="M16" s="127">
        <v>0.839622641509434</v>
      </c>
      <c r="N16" s="127">
        <v>0.85436893203883491</v>
      </c>
      <c r="O16" s="127">
        <v>0.8928571428571429</v>
      </c>
      <c r="P16" s="128">
        <v>0.79090909090909089</v>
      </c>
      <c r="Q16" s="153">
        <v>0.80087742559182729</v>
      </c>
      <c r="R16" s="154"/>
    </row>
    <row r="17" spans="1:18" ht="33" customHeight="1" x14ac:dyDescent="0.3">
      <c r="A17" s="151">
        <v>13563</v>
      </c>
      <c r="B17" s="162" t="s">
        <v>102</v>
      </c>
      <c r="C17" s="152">
        <v>45647</v>
      </c>
      <c r="D17" s="127">
        <v>0.93913043478260871</v>
      </c>
      <c r="E17" s="127">
        <v>0.93805309734513276</v>
      </c>
      <c r="F17" s="127">
        <v>0.9107142857142857</v>
      </c>
      <c r="G17" s="127">
        <v>0.90265486725663713</v>
      </c>
      <c r="H17" s="127">
        <v>0.89189189189189189</v>
      </c>
      <c r="I17" s="127">
        <v>0.94736842105263153</v>
      </c>
      <c r="J17" s="127">
        <v>0.92592592592592593</v>
      </c>
      <c r="K17" s="127">
        <v>0.94545454545454544</v>
      </c>
      <c r="L17" s="127">
        <v>0.9464285714285714</v>
      </c>
      <c r="M17" s="127">
        <v>0.94285714285714284</v>
      </c>
      <c r="N17" s="127">
        <v>0.94059405940594054</v>
      </c>
      <c r="O17" s="127">
        <v>0.95495495495495497</v>
      </c>
      <c r="P17" s="128">
        <v>0.92727272727272725</v>
      </c>
      <c r="Q17" s="153">
        <v>0.93175017834337981</v>
      </c>
      <c r="R17" s="154"/>
    </row>
    <row r="18" spans="1:18" ht="33" customHeight="1" x14ac:dyDescent="0.3">
      <c r="A18" s="151">
        <v>13030</v>
      </c>
      <c r="B18" s="162" t="s">
        <v>120</v>
      </c>
      <c r="C18" s="152">
        <v>45647</v>
      </c>
      <c r="D18" s="127">
        <v>0.84615384615384615</v>
      </c>
      <c r="E18" s="127">
        <v>0.86842105263157898</v>
      </c>
      <c r="F18" s="127">
        <v>0.81578947368421051</v>
      </c>
      <c r="G18" s="127">
        <v>0.79487179487179482</v>
      </c>
      <c r="H18" s="127">
        <v>0.83783783783783783</v>
      </c>
      <c r="I18" s="127">
        <v>0.84615384615384615</v>
      </c>
      <c r="J18" s="127">
        <v>0.78378378378378377</v>
      </c>
      <c r="K18" s="127">
        <v>0.8571428571428571</v>
      </c>
      <c r="L18" s="127">
        <v>0.94594594594594594</v>
      </c>
      <c r="M18" s="127">
        <v>0.86486486486486491</v>
      </c>
      <c r="N18" s="127">
        <v>0.84375</v>
      </c>
      <c r="O18" s="127">
        <v>0.86486486486486491</v>
      </c>
      <c r="P18" s="128">
        <v>0.91891891891891897</v>
      </c>
      <c r="Q18" s="153">
        <v>0.85358053578687954</v>
      </c>
      <c r="R18" s="154"/>
    </row>
    <row r="19" spans="1:18" ht="33" customHeight="1" x14ac:dyDescent="0.3">
      <c r="A19" s="151">
        <v>12981</v>
      </c>
      <c r="B19" s="162" t="s">
        <v>127</v>
      </c>
      <c r="C19" s="152">
        <v>45647</v>
      </c>
      <c r="D19" s="127">
        <v>0.75396825396825395</v>
      </c>
      <c r="E19" s="127">
        <v>0.76377952755905509</v>
      </c>
      <c r="F19" s="127">
        <v>0.74015748031496065</v>
      </c>
      <c r="G19" s="127">
        <v>0.76190476190476186</v>
      </c>
      <c r="H19" s="127">
        <v>0.78740157480314965</v>
      </c>
      <c r="I19" s="127">
        <v>0.83333333333333337</v>
      </c>
      <c r="J19" s="127">
        <v>0.72580645161290325</v>
      </c>
      <c r="K19" s="127">
        <v>0.76229508196721307</v>
      </c>
      <c r="L19" s="127">
        <v>0.82113821138211385</v>
      </c>
      <c r="M19" s="127">
        <v>0.67213114754098358</v>
      </c>
      <c r="N19" s="127">
        <v>0.82758620689655171</v>
      </c>
      <c r="O19" s="127">
        <v>0.85483870967741937</v>
      </c>
      <c r="P19" s="128">
        <v>0.75806451612903225</v>
      </c>
      <c r="Q19" s="153">
        <v>0.77458943902073596</v>
      </c>
      <c r="R19" s="154"/>
    </row>
    <row r="20" spans="1:18" ht="33" customHeight="1" x14ac:dyDescent="0.3">
      <c r="A20" s="151">
        <v>12903</v>
      </c>
      <c r="B20" s="162" t="s">
        <v>430</v>
      </c>
      <c r="C20" s="152">
        <v>45647</v>
      </c>
      <c r="D20" s="127">
        <v>0.84285714285714286</v>
      </c>
      <c r="E20" s="127">
        <v>0.88732394366197187</v>
      </c>
      <c r="F20" s="127">
        <v>0.83098591549295775</v>
      </c>
      <c r="G20" s="127">
        <v>0.8571428571428571</v>
      </c>
      <c r="H20" s="127">
        <v>0.81159420289855078</v>
      </c>
      <c r="I20" s="127">
        <v>0.88571428571428568</v>
      </c>
      <c r="J20" s="127">
        <v>0.90163934426229508</v>
      </c>
      <c r="K20" s="127">
        <v>0.88135593220338981</v>
      </c>
      <c r="L20" s="127">
        <v>0.96721311475409832</v>
      </c>
      <c r="M20" s="127">
        <v>0.91803278688524592</v>
      </c>
      <c r="N20" s="127">
        <v>0.83606557377049184</v>
      </c>
      <c r="O20" s="127">
        <v>0.95081967213114749</v>
      </c>
      <c r="P20" s="128">
        <v>0.93442622950819676</v>
      </c>
      <c r="Q20" s="153">
        <v>0.88563840252937709</v>
      </c>
      <c r="R20" s="154"/>
    </row>
    <row r="21" spans="1:18" ht="33" customHeight="1" x14ac:dyDescent="0.3">
      <c r="A21" s="151">
        <v>12904</v>
      </c>
      <c r="B21" s="162" t="s">
        <v>431</v>
      </c>
      <c r="C21" s="152">
        <v>45647</v>
      </c>
      <c r="D21" s="127">
        <v>0.82152230971128604</v>
      </c>
      <c r="E21" s="127">
        <v>0.8563829787234043</v>
      </c>
      <c r="F21" s="127">
        <v>0.80901856763925728</v>
      </c>
      <c r="G21" s="127">
        <v>0.82446808510638303</v>
      </c>
      <c r="H21" s="127">
        <v>0.79840848806366049</v>
      </c>
      <c r="I21" s="127">
        <v>0.81675392670157065</v>
      </c>
      <c r="J21" s="127">
        <v>0.81971830985915495</v>
      </c>
      <c r="K21" s="127">
        <v>0.85028248587570621</v>
      </c>
      <c r="L21" s="127">
        <v>0.86834733893557425</v>
      </c>
      <c r="M21" s="127">
        <v>0.8820224719101124</v>
      </c>
      <c r="N21" s="127">
        <v>0.79439252336448596</v>
      </c>
      <c r="O21" s="127">
        <v>0.91111111111111109</v>
      </c>
      <c r="P21" s="128">
        <v>0.84135977337110479</v>
      </c>
      <c r="Q21" s="153">
        <v>0.83812164946385659</v>
      </c>
      <c r="R21" s="154"/>
    </row>
    <row r="22" spans="1:18" ht="33" customHeight="1" x14ac:dyDescent="0.3">
      <c r="A22" s="151">
        <v>12905</v>
      </c>
      <c r="B22" s="162" t="s">
        <v>432</v>
      </c>
      <c r="C22" s="152">
        <v>45647</v>
      </c>
      <c r="D22" s="127">
        <v>0.80232558139534882</v>
      </c>
      <c r="E22" s="127">
        <v>0.80869565217391304</v>
      </c>
      <c r="F22" s="127">
        <v>0.73809523809523814</v>
      </c>
      <c r="G22" s="127">
        <v>0.78171091445427732</v>
      </c>
      <c r="H22" s="127">
        <v>0.77744807121661719</v>
      </c>
      <c r="I22" s="127">
        <v>0.84682080924855496</v>
      </c>
      <c r="J22" s="127">
        <v>0.783625730994152</v>
      </c>
      <c r="K22" s="127">
        <v>0.79300291545189505</v>
      </c>
      <c r="L22" s="127">
        <v>0.7947976878612717</v>
      </c>
      <c r="M22" s="127">
        <v>0.79289940828402372</v>
      </c>
      <c r="N22" s="127">
        <v>0.82649842271293372</v>
      </c>
      <c r="O22" s="127">
        <v>0.8666666666666667</v>
      </c>
      <c r="P22" s="128">
        <v>0.82456140350877194</v>
      </c>
      <c r="Q22" s="153">
        <v>0.80315340258343826</v>
      </c>
      <c r="R22" s="154"/>
    </row>
    <row r="23" spans="1:18" ht="33" customHeight="1" x14ac:dyDescent="0.3">
      <c r="A23" s="151">
        <v>12906</v>
      </c>
      <c r="B23" s="162" t="s">
        <v>433</v>
      </c>
      <c r="C23" s="152">
        <v>45647</v>
      </c>
      <c r="D23" s="127">
        <v>0.810126582278481</v>
      </c>
      <c r="E23" s="127">
        <v>0.82627118644067798</v>
      </c>
      <c r="F23" s="127">
        <v>0.82478632478632474</v>
      </c>
      <c r="G23" s="127">
        <v>0.82051282051282048</v>
      </c>
      <c r="H23" s="127">
        <v>0.81115879828326176</v>
      </c>
      <c r="I23" s="127">
        <v>0.87179487179487181</v>
      </c>
      <c r="J23" s="127">
        <v>0.80172413793103448</v>
      </c>
      <c r="K23" s="127">
        <v>0.8441558441558441</v>
      </c>
      <c r="L23" s="127">
        <v>0.85106382978723405</v>
      </c>
      <c r="M23" s="127">
        <v>0.84162895927601811</v>
      </c>
      <c r="N23" s="127">
        <v>0.88584474885844744</v>
      </c>
      <c r="O23" s="127">
        <v>0.88510638297872335</v>
      </c>
      <c r="P23" s="128">
        <v>0.84279475982532748</v>
      </c>
      <c r="Q23" s="153">
        <v>0.83944965985830711</v>
      </c>
      <c r="R23" s="154"/>
    </row>
    <row r="24" spans="1:18" ht="33" customHeight="1" x14ac:dyDescent="0.3">
      <c r="A24" s="151">
        <v>12909</v>
      </c>
      <c r="B24" s="162" t="s">
        <v>31</v>
      </c>
      <c r="C24" s="152">
        <v>45647</v>
      </c>
      <c r="D24" s="127">
        <v>0.83908045977011492</v>
      </c>
      <c r="E24" s="127">
        <v>0.81927710843373491</v>
      </c>
      <c r="F24" s="127">
        <v>0.74712643678160917</v>
      </c>
      <c r="G24" s="127">
        <v>0.81395348837209303</v>
      </c>
      <c r="H24" s="127">
        <v>0.6785714285714286</v>
      </c>
      <c r="I24" s="127">
        <v>0.7441860465116279</v>
      </c>
      <c r="J24" s="127">
        <v>0.83720930232558144</v>
      </c>
      <c r="K24" s="127">
        <v>0.79518072289156627</v>
      </c>
      <c r="L24" s="127">
        <v>0.89411764705882357</v>
      </c>
      <c r="M24" s="127">
        <v>0.82352941176470584</v>
      </c>
      <c r="N24" s="127">
        <v>0.7558139534883721</v>
      </c>
      <c r="O24" s="127">
        <v>0.83908045977011492</v>
      </c>
      <c r="P24" s="128">
        <v>0.88235294117647056</v>
      </c>
      <c r="Q24" s="153">
        <v>0.80565831647794761</v>
      </c>
      <c r="R24" s="154"/>
    </row>
    <row r="25" spans="1:18" ht="33" customHeight="1" x14ac:dyDescent="0.3">
      <c r="A25" s="151">
        <v>12913</v>
      </c>
      <c r="B25" s="162" t="s">
        <v>32</v>
      </c>
      <c r="C25" s="152">
        <v>45647</v>
      </c>
      <c r="D25" s="127">
        <v>0.8571428571428571</v>
      </c>
      <c r="E25" s="127">
        <v>0.8571428571428571</v>
      </c>
      <c r="F25" s="127">
        <v>0.8</v>
      </c>
      <c r="G25" s="127">
        <v>0.8571428571428571</v>
      </c>
      <c r="H25" s="127">
        <v>0.88095238095238093</v>
      </c>
      <c r="I25" s="127">
        <v>0.92063492063492058</v>
      </c>
      <c r="J25" s="127">
        <v>0.85599999999999998</v>
      </c>
      <c r="K25" s="127">
        <v>0.84799999999999998</v>
      </c>
      <c r="L25" s="127">
        <v>0.89682539682539686</v>
      </c>
      <c r="M25" s="127">
        <v>0.87903225806451613</v>
      </c>
      <c r="N25" s="127">
        <v>0.91818181818181821</v>
      </c>
      <c r="O25" s="127">
        <v>0.9285714285714286</v>
      </c>
      <c r="P25" s="128">
        <v>0.86507936507936511</v>
      </c>
      <c r="Q25" s="153">
        <v>0.87426847692071841</v>
      </c>
      <c r="R25" s="154"/>
    </row>
    <row r="26" spans="1:18" ht="33" customHeight="1" x14ac:dyDescent="0.3">
      <c r="A26" s="151">
        <v>12915</v>
      </c>
      <c r="B26" s="162" t="s">
        <v>33</v>
      </c>
      <c r="C26" s="152">
        <v>45647</v>
      </c>
      <c r="D26" s="127">
        <v>0.70629370629370625</v>
      </c>
      <c r="E26" s="127">
        <v>0.77857142857142858</v>
      </c>
      <c r="F26" s="127">
        <v>0.68656716417910446</v>
      </c>
      <c r="G26" s="127">
        <v>0.63432835820895528</v>
      </c>
      <c r="H26" s="127">
        <v>0.59854014598540151</v>
      </c>
      <c r="I26" s="127">
        <v>0.68531468531468531</v>
      </c>
      <c r="J26" s="127">
        <v>0.66141732283464572</v>
      </c>
      <c r="K26" s="127">
        <v>0.75806451612903225</v>
      </c>
      <c r="L26" s="127">
        <v>0.80620155038759689</v>
      </c>
      <c r="M26" s="127">
        <v>0.77777777777777779</v>
      </c>
      <c r="N26" s="127">
        <v>0.6330275229357798</v>
      </c>
      <c r="O26" s="127">
        <v>0.82442748091603058</v>
      </c>
      <c r="P26" s="128">
        <v>0.69291338582677164</v>
      </c>
      <c r="Q26" s="153">
        <v>0.71136835591051917</v>
      </c>
      <c r="R26" s="154"/>
    </row>
    <row r="27" spans="1:18" ht="33" customHeight="1" x14ac:dyDescent="0.3">
      <c r="A27" s="151">
        <v>13076</v>
      </c>
      <c r="B27" s="162" t="s">
        <v>35</v>
      </c>
      <c r="C27" s="152">
        <v>45647</v>
      </c>
      <c r="D27" s="127">
        <v>0.96491228070175439</v>
      </c>
      <c r="E27" s="127">
        <v>0.98275862068965514</v>
      </c>
      <c r="F27" s="127">
        <v>0.98245614035087714</v>
      </c>
      <c r="G27" s="127">
        <v>0.94827586206896552</v>
      </c>
      <c r="H27" s="127">
        <v>0.96551724137931039</v>
      </c>
      <c r="I27" s="127">
        <v>0.98245614035087714</v>
      </c>
      <c r="J27" s="127">
        <v>0.94827586206896552</v>
      </c>
      <c r="K27" s="127">
        <v>0.98275862068965514</v>
      </c>
      <c r="L27" s="127">
        <v>0.98275862068965514</v>
      </c>
      <c r="M27" s="127">
        <v>1</v>
      </c>
      <c r="N27" s="127">
        <v>0.9</v>
      </c>
      <c r="O27" s="127">
        <v>0.98245614035087714</v>
      </c>
      <c r="P27" s="128">
        <v>0.9821428571428571</v>
      </c>
      <c r="Q27" s="153">
        <v>0.97017084967663314</v>
      </c>
      <c r="R27" s="154"/>
    </row>
    <row r="28" spans="1:18" ht="33" customHeight="1" x14ac:dyDescent="0.3">
      <c r="A28" s="151">
        <v>12835</v>
      </c>
      <c r="B28" s="162" t="s">
        <v>449</v>
      </c>
      <c r="C28" s="152">
        <v>45647</v>
      </c>
      <c r="D28" s="127">
        <v>0.94736842105263153</v>
      </c>
      <c r="E28" s="127">
        <v>1</v>
      </c>
      <c r="F28" s="127">
        <v>0.94736842105263153</v>
      </c>
      <c r="G28" s="127">
        <v>0.94736842105263153</v>
      </c>
      <c r="H28" s="127">
        <v>0.97368421052631582</v>
      </c>
      <c r="I28" s="127">
        <v>0.97368421052631582</v>
      </c>
      <c r="J28" s="127">
        <v>0.94736842105263153</v>
      </c>
      <c r="K28" s="127">
        <v>0.97368421052631582</v>
      </c>
      <c r="L28" s="127">
        <v>1</v>
      </c>
      <c r="M28" s="127">
        <v>0.94736842105263153</v>
      </c>
      <c r="N28" s="127">
        <v>1</v>
      </c>
      <c r="O28" s="127">
        <v>0.97368421052631582</v>
      </c>
      <c r="P28" s="128">
        <v>0.94594594594594594</v>
      </c>
      <c r="Q28" s="153">
        <v>0.96766930750897284</v>
      </c>
      <c r="R28" s="154"/>
    </row>
    <row r="29" spans="1:18" ht="33" customHeight="1" x14ac:dyDescent="0.3">
      <c r="A29" s="151">
        <v>13451</v>
      </c>
      <c r="B29" s="162" t="s">
        <v>37</v>
      </c>
      <c r="C29" s="152">
        <v>45647</v>
      </c>
      <c r="D29" s="127">
        <v>0.78695652173913044</v>
      </c>
      <c r="E29" s="127">
        <v>0.80345572354211658</v>
      </c>
      <c r="F29" s="127">
        <v>0.77826086956521734</v>
      </c>
      <c r="G29" s="127">
        <v>0.79956427015250542</v>
      </c>
      <c r="H29" s="127">
        <v>0.80176211453744495</v>
      </c>
      <c r="I29" s="127">
        <v>0.8438177874186551</v>
      </c>
      <c r="J29" s="127">
        <v>0.78396436525612467</v>
      </c>
      <c r="K29" s="127">
        <v>0.81415929203539827</v>
      </c>
      <c r="L29" s="127">
        <v>0.79605263157894735</v>
      </c>
      <c r="M29" s="127">
        <v>0.83371298405466976</v>
      </c>
      <c r="N29" s="127">
        <v>0.83371824480369516</v>
      </c>
      <c r="O29" s="127">
        <v>0.88815789473684215</v>
      </c>
      <c r="P29" s="128">
        <v>0.8325892857142857</v>
      </c>
      <c r="Q29" s="153">
        <v>0.81499523273737262</v>
      </c>
      <c r="R29" s="154"/>
    </row>
    <row r="30" spans="1:18" ht="33" customHeight="1" x14ac:dyDescent="0.3">
      <c r="A30" s="151">
        <v>13457</v>
      </c>
      <c r="B30" s="162" t="s">
        <v>450</v>
      </c>
      <c r="C30" s="152">
        <v>45647</v>
      </c>
      <c r="D30" s="127">
        <v>0.86407766990291257</v>
      </c>
      <c r="E30" s="127">
        <v>0.88349514563106801</v>
      </c>
      <c r="F30" s="127">
        <v>0.83838383838383834</v>
      </c>
      <c r="G30" s="127">
        <v>0.9</v>
      </c>
      <c r="H30" s="127">
        <v>0.8529411764705882</v>
      </c>
      <c r="I30" s="127">
        <v>0.91262135922330101</v>
      </c>
      <c r="J30" s="127">
        <v>0.88764044943820219</v>
      </c>
      <c r="K30" s="127">
        <v>0.8651685393258427</v>
      </c>
      <c r="L30" s="127">
        <v>0.8764044943820225</v>
      </c>
      <c r="M30" s="127">
        <v>0.8202247191011236</v>
      </c>
      <c r="N30" s="127">
        <v>0.91666666666666663</v>
      </c>
      <c r="O30" s="127">
        <v>0.93181818181818177</v>
      </c>
      <c r="P30" s="128">
        <v>0.88636363636363635</v>
      </c>
      <c r="Q30" s="153">
        <v>0.87994692085188719</v>
      </c>
      <c r="R30" s="154"/>
    </row>
    <row r="31" spans="1:18" ht="33" customHeight="1" x14ac:dyDescent="0.3">
      <c r="A31" s="151">
        <v>13460</v>
      </c>
      <c r="B31" s="162" t="s">
        <v>451</v>
      </c>
      <c r="C31" s="152">
        <v>45647</v>
      </c>
      <c r="D31" s="127">
        <v>0.88888888888888884</v>
      </c>
      <c r="E31" s="127">
        <v>0.94117647058823528</v>
      </c>
      <c r="F31" s="127">
        <v>0.83333333333333337</v>
      </c>
      <c r="G31" s="127">
        <v>0.88888888888888884</v>
      </c>
      <c r="H31" s="127">
        <v>0.82352941176470584</v>
      </c>
      <c r="I31" s="127">
        <v>0.94444444444444442</v>
      </c>
      <c r="J31" s="127">
        <v>0.83333333333333337</v>
      </c>
      <c r="K31" s="127">
        <v>0.83333333333333337</v>
      </c>
      <c r="L31" s="127">
        <v>0.83333333333333337</v>
      </c>
      <c r="M31" s="127">
        <v>0.82352941176470584</v>
      </c>
      <c r="N31" s="127">
        <v>0.83333333333333337</v>
      </c>
      <c r="O31" s="127">
        <v>0.83333333333333337</v>
      </c>
      <c r="P31" s="128">
        <v>0.88888888888888884</v>
      </c>
      <c r="Q31" s="153">
        <v>0.86269872187285501</v>
      </c>
      <c r="R31" s="154"/>
    </row>
    <row r="32" spans="1:18" ht="33" customHeight="1" x14ac:dyDescent="0.3">
      <c r="A32" s="151">
        <v>12923</v>
      </c>
      <c r="B32" s="162" t="s">
        <v>47</v>
      </c>
      <c r="C32" s="152">
        <v>45647</v>
      </c>
      <c r="D32" s="127">
        <v>1</v>
      </c>
      <c r="E32" s="127">
        <v>1</v>
      </c>
      <c r="F32" s="127">
        <v>0.75</v>
      </c>
      <c r="G32" s="127">
        <v>1</v>
      </c>
      <c r="H32" s="127">
        <v>0.75</v>
      </c>
      <c r="I32" s="127">
        <v>1</v>
      </c>
      <c r="J32" s="127">
        <v>0.75</v>
      </c>
      <c r="K32" s="127">
        <v>0.5</v>
      </c>
      <c r="L32" s="127">
        <v>1</v>
      </c>
      <c r="M32" s="127">
        <v>0.5</v>
      </c>
      <c r="N32" s="127">
        <v>0.5</v>
      </c>
      <c r="O32" s="127">
        <v>1</v>
      </c>
      <c r="P32" s="128">
        <v>0.75</v>
      </c>
      <c r="Q32" s="153">
        <v>0.81315042573320706</v>
      </c>
      <c r="R32" s="154"/>
    </row>
    <row r="33" spans="1:18" ht="33" customHeight="1" x14ac:dyDescent="0.3">
      <c r="A33" s="151">
        <v>13011</v>
      </c>
      <c r="B33" s="162" t="s">
        <v>348</v>
      </c>
      <c r="C33" s="152">
        <v>45647</v>
      </c>
      <c r="D33" s="127">
        <v>0.5</v>
      </c>
      <c r="E33" s="127">
        <v>0.66666666666666663</v>
      </c>
      <c r="F33" s="127">
        <v>0.5</v>
      </c>
      <c r="G33" s="127">
        <v>0.33333333333333331</v>
      </c>
      <c r="H33" s="127">
        <v>0.33333333333333331</v>
      </c>
      <c r="I33" s="127">
        <v>0.33333333333333331</v>
      </c>
      <c r="J33" s="127">
        <v>0.8</v>
      </c>
      <c r="K33" s="127">
        <v>0.6</v>
      </c>
      <c r="L33" s="127">
        <v>0.8</v>
      </c>
      <c r="M33" s="127">
        <v>1</v>
      </c>
      <c r="N33" s="127">
        <v>0.4</v>
      </c>
      <c r="O33" s="127">
        <v>0.8</v>
      </c>
      <c r="P33" s="128">
        <v>1</v>
      </c>
      <c r="Q33" s="153">
        <v>0.62030905077262699</v>
      </c>
      <c r="R33" s="154"/>
    </row>
    <row r="34" spans="1:18" ht="33" customHeight="1" x14ac:dyDescent="0.3">
      <c r="A34" s="151">
        <v>12963</v>
      </c>
      <c r="B34" s="162" t="s">
        <v>57</v>
      </c>
      <c r="C34" s="152">
        <v>45647</v>
      </c>
      <c r="D34" s="127">
        <v>1</v>
      </c>
      <c r="E34" s="127">
        <v>1</v>
      </c>
      <c r="F34" s="127">
        <v>1</v>
      </c>
      <c r="G34" s="127">
        <v>1</v>
      </c>
      <c r="H34" s="127">
        <v>0.8571428571428571</v>
      </c>
      <c r="I34" s="127">
        <v>1</v>
      </c>
      <c r="J34" s="127">
        <v>1</v>
      </c>
      <c r="K34" s="127">
        <v>1</v>
      </c>
      <c r="L34" s="127">
        <v>1</v>
      </c>
      <c r="M34" s="127">
        <v>1</v>
      </c>
      <c r="N34" s="127">
        <v>1</v>
      </c>
      <c r="O34" s="127">
        <v>1</v>
      </c>
      <c r="P34" s="128">
        <v>1</v>
      </c>
      <c r="Q34" s="153">
        <v>0.98851196107582084</v>
      </c>
      <c r="R34" s="154"/>
    </row>
    <row r="35" spans="1:18" ht="33" customHeight="1" x14ac:dyDescent="0.3">
      <c r="A35" s="151">
        <v>13565</v>
      </c>
      <c r="B35" s="162" t="s">
        <v>66</v>
      </c>
      <c r="C35" s="152">
        <v>45647</v>
      </c>
      <c r="D35" s="127">
        <v>1</v>
      </c>
      <c r="E35" s="127">
        <v>1</v>
      </c>
      <c r="F35" s="127">
        <v>1</v>
      </c>
      <c r="G35" s="127">
        <v>1</v>
      </c>
      <c r="H35" s="127">
        <v>1</v>
      </c>
      <c r="I35" s="127">
        <v>1</v>
      </c>
      <c r="J35" s="127">
        <v>1</v>
      </c>
      <c r="K35" s="127">
        <v>1</v>
      </c>
      <c r="L35" s="127">
        <v>1</v>
      </c>
      <c r="M35" s="127">
        <v>1</v>
      </c>
      <c r="N35" s="127">
        <v>1</v>
      </c>
      <c r="O35" s="127">
        <v>1</v>
      </c>
      <c r="P35" s="128">
        <v>1</v>
      </c>
      <c r="Q35" s="153">
        <v>0.99999999999999978</v>
      </c>
      <c r="R35" s="154"/>
    </row>
    <row r="36" spans="1:18" ht="33" customHeight="1" x14ac:dyDescent="0.3">
      <c r="A36" s="151">
        <v>13021</v>
      </c>
      <c r="B36" s="162" t="s">
        <v>74</v>
      </c>
      <c r="C36" s="152">
        <v>45647</v>
      </c>
      <c r="D36" s="127">
        <v>0.92307692307692313</v>
      </c>
      <c r="E36" s="127">
        <v>0.9285714285714286</v>
      </c>
      <c r="F36" s="127">
        <v>0.8571428571428571</v>
      </c>
      <c r="G36" s="127">
        <v>1</v>
      </c>
      <c r="H36" s="127">
        <v>0.8571428571428571</v>
      </c>
      <c r="I36" s="127">
        <v>1</v>
      </c>
      <c r="J36" s="127">
        <v>1</v>
      </c>
      <c r="K36" s="127">
        <v>1</v>
      </c>
      <c r="L36" s="127">
        <v>1</v>
      </c>
      <c r="M36" s="127">
        <v>1</v>
      </c>
      <c r="N36" s="127">
        <v>1</v>
      </c>
      <c r="O36" s="127">
        <v>1</v>
      </c>
      <c r="P36" s="128">
        <v>1</v>
      </c>
      <c r="Q36" s="153">
        <v>0.96660671400501075</v>
      </c>
      <c r="R36" s="154"/>
    </row>
    <row r="37" spans="1:18" ht="33" customHeight="1" x14ac:dyDescent="0.3">
      <c r="A37" s="151">
        <v>13119</v>
      </c>
      <c r="B37" s="162" t="s">
        <v>82</v>
      </c>
      <c r="C37" s="152">
        <v>45647</v>
      </c>
      <c r="D37" s="127">
        <v>1</v>
      </c>
      <c r="E37" s="127">
        <v>1</v>
      </c>
      <c r="F37" s="127">
        <v>1</v>
      </c>
      <c r="G37" s="127">
        <v>1</v>
      </c>
      <c r="H37" s="127">
        <v>1</v>
      </c>
      <c r="I37" s="127">
        <v>1</v>
      </c>
      <c r="J37" s="127">
        <v>1</v>
      </c>
      <c r="K37" s="127">
        <v>1</v>
      </c>
      <c r="L37" s="127">
        <v>1</v>
      </c>
      <c r="M37" s="127">
        <v>1</v>
      </c>
      <c r="N37" s="127">
        <v>1</v>
      </c>
      <c r="O37" s="127">
        <v>1</v>
      </c>
      <c r="P37" s="128">
        <v>1</v>
      </c>
      <c r="Q37" s="153">
        <v>0.99999999999999978</v>
      </c>
      <c r="R37" s="154"/>
    </row>
    <row r="38" spans="1:18" ht="33" customHeight="1" x14ac:dyDescent="0.3">
      <c r="A38" s="151">
        <v>13261</v>
      </c>
      <c r="B38" s="162" t="s">
        <v>86</v>
      </c>
      <c r="C38" s="152">
        <v>45647</v>
      </c>
      <c r="D38" s="127">
        <v>0.8571428571428571</v>
      </c>
      <c r="E38" s="127">
        <v>0.8571428571428571</v>
      </c>
      <c r="F38" s="127">
        <v>0.7142857142857143</v>
      </c>
      <c r="G38" s="127">
        <v>1</v>
      </c>
      <c r="H38" s="127">
        <v>0.7142857142857143</v>
      </c>
      <c r="I38" s="127">
        <v>1</v>
      </c>
      <c r="J38" s="127">
        <v>1</v>
      </c>
      <c r="K38" s="127">
        <v>1</v>
      </c>
      <c r="L38" s="127">
        <v>1</v>
      </c>
      <c r="M38" s="127">
        <v>1</v>
      </c>
      <c r="N38" s="127">
        <v>1</v>
      </c>
      <c r="O38" s="127">
        <v>1</v>
      </c>
      <c r="P38" s="128">
        <v>1</v>
      </c>
      <c r="Q38" s="153">
        <v>0.93404514123530191</v>
      </c>
      <c r="R38" s="154"/>
    </row>
    <row r="39" spans="1:18" ht="33" customHeight="1" x14ac:dyDescent="0.3">
      <c r="A39" s="151">
        <v>13566</v>
      </c>
      <c r="B39" s="162" t="s">
        <v>96</v>
      </c>
      <c r="C39" s="152">
        <v>45647</v>
      </c>
      <c r="D39" s="127">
        <v>0.8571428571428571</v>
      </c>
      <c r="E39" s="127">
        <v>0.8571428571428571</v>
      </c>
      <c r="F39" s="127">
        <v>0.8571428571428571</v>
      </c>
      <c r="G39" s="127">
        <v>0.8571428571428571</v>
      </c>
      <c r="H39" s="127">
        <v>0.8571428571428571</v>
      </c>
      <c r="I39" s="127">
        <v>0.8571428571428571</v>
      </c>
      <c r="J39" s="127">
        <v>1</v>
      </c>
      <c r="K39" s="127">
        <v>1</v>
      </c>
      <c r="L39" s="127">
        <v>1</v>
      </c>
      <c r="M39" s="127">
        <v>1</v>
      </c>
      <c r="N39" s="127">
        <v>0.83333333333333337</v>
      </c>
      <c r="O39" s="127">
        <v>1</v>
      </c>
      <c r="P39" s="128">
        <v>0.83333333333333337</v>
      </c>
      <c r="Q39" s="153">
        <v>0.90834346983826642</v>
      </c>
      <c r="R39" s="154"/>
    </row>
    <row r="40" spans="1:18" ht="33" customHeight="1" x14ac:dyDescent="0.3">
      <c r="A40" s="151">
        <v>13567</v>
      </c>
      <c r="B40" s="162" t="s">
        <v>113</v>
      </c>
      <c r="C40" s="152">
        <v>45647</v>
      </c>
      <c r="D40" s="127">
        <v>0.77777777777777779</v>
      </c>
      <c r="E40" s="127">
        <v>0.88888888888888884</v>
      </c>
      <c r="F40" s="127">
        <v>0.77777777777777779</v>
      </c>
      <c r="G40" s="127">
        <v>0.77777777777777779</v>
      </c>
      <c r="H40" s="127">
        <v>0.75</v>
      </c>
      <c r="I40" s="127">
        <v>0.77777777777777779</v>
      </c>
      <c r="J40" s="127">
        <v>0.7142857142857143</v>
      </c>
      <c r="K40" s="127">
        <v>0.83333333333333337</v>
      </c>
      <c r="L40" s="127">
        <v>0.8571428571428571</v>
      </c>
      <c r="M40" s="127">
        <v>1</v>
      </c>
      <c r="N40" s="127">
        <v>0.5714285714285714</v>
      </c>
      <c r="O40" s="127">
        <v>0.8571428571428571</v>
      </c>
      <c r="P40" s="128">
        <v>0.8571428571428571</v>
      </c>
      <c r="Q40" s="153">
        <v>0.80448183688486408</v>
      </c>
      <c r="R40" s="154"/>
    </row>
    <row r="41" spans="1:18" ht="33" customHeight="1" x14ac:dyDescent="0.3">
      <c r="A41" s="151">
        <v>13043</v>
      </c>
      <c r="B41" s="162" t="s">
        <v>395</v>
      </c>
      <c r="C41" s="152">
        <v>45647</v>
      </c>
      <c r="D41" s="127">
        <v>0.6</v>
      </c>
      <c r="E41" s="127">
        <v>0.8</v>
      </c>
      <c r="F41" s="127">
        <v>0.6</v>
      </c>
      <c r="G41" s="127">
        <v>0.6</v>
      </c>
      <c r="H41" s="127">
        <v>0.5</v>
      </c>
      <c r="I41" s="127">
        <v>0.6</v>
      </c>
      <c r="J41" s="127">
        <v>0.75</v>
      </c>
      <c r="K41" s="127">
        <v>0.66666666666666663</v>
      </c>
      <c r="L41" s="127">
        <v>0.75</v>
      </c>
      <c r="M41" s="127">
        <v>1</v>
      </c>
      <c r="N41" s="127">
        <v>0.25</v>
      </c>
      <c r="O41" s="127">
        <v>0.75</v>
      </c>
      <c r="P41" s="128">
        <v>0.75</v>
      </c>
      <c r="Q41" s="153">
        <v>0.66504257332071892</v>
      </c>
      <c r="R41" s="154"/>
    </row>
    <row r="42" spans="1:18" ht="33" customHeight="1" x14ac:dyDescent="0.3">
      <c r="A42" s="151">
        <v>13570</v>
      </c>
      <c r="B42" s="162" t="s">
        <v>104</v>
      </c>
      <c r="C42" s="152">
        <v>45647</v>
      </c>
      <c r="D42" s="127">
        <v>1</v>
      </c>
      <c r="E42" s="127">
        <v>1</v>
      </c>
      <c r="F42" s="127">
        <v>1</v>
      </c>
      <c r="G42" s="127">
        <v>1</v>
      </c>
      <c r="H42" s="127">
        <v>1</v>
      </c>
      <c r="I42" s="127">
        <v>1</v>
      </c>
      <c r="J42" s="127">
        <v>1</v>
      </c>
      <c r="K42" s="127">
        <v>1</v>
      </c>
      <c r="L42" s="127">
        <v>1</v>
      </c>
      <c r="M42" s="127">
        <v>1</v>
      </c>
      <c r="N42" s="127">
        <v>1</v>
      </c>
      <c r="O42" s="127">
        <v>1</v>
      </c>
      <c r="P42" s="128">
        <v>1</v>
      </c>
      <c r="Q42" s="153">
        <v>0.99999999999999978</v>
      </c>
      <c r="R42" s="154"/>
    </row>
    <row r="43" spans="1:18" ht="33" customHeight="1" x14ac:dyDescent="0.3">
      <c r="A43" s="151">
        <v>13031</v>
      </c>
      <c r="B43" s="162" t="s">
        <v>121</v>
      </c>
      <c r="C43" s="152">
        <v>45647</v>
      </c>
      <c r="D43" s="127">
        <v>0.66666666666666663</v>
      </c>
      <c r="E43" s="127">
        <v>0.83333333333333337</v>
      </c>
      <c r="F43" s="127">
        <v>0.66666666666666663</v>
      </c>
      <c r="G43" s="127">
        <v>0.66666666666666663</v>
      </c>
      <c r="H43" s="127">
        <v>0.83333333333333337</v>
      </c>
      <c r="I43" s="127">
        <v>1</v>
      </c>
      <c r="J43" s="127">
        <v>0.83333333333333337</v>
      </c>
      <c r="K43" s="127">
        <v>0.83333333333333337</v>
      </c>
      <c r="L43" s="127">
        <v>1</v>
      </c>
      <c r="M43" s="127">
        <v>0.83333333333333337</v>
      </c>
      <c r="N43" s="127">
        <v>0.83333333333333337</v>
      </c>
      <c r="O43" s="127">
        <v>0.83333333333333337</v>
      </c>
      <c r="P43" s="128">
        <v>1</v>
      </c>
      <c r="Q43" s="153">
        <v>0.83632923368022705</v>
      </c>
      <c r="R43" s="154"/>
    </row>
    <row r="44" spans="1:18" ht="33" customHeight="1" x14ac:dyDescent="0.3">
      <c r="A44" s="151">
        <v>12983</v>
      </c>
      <c r="B44" s="162" t="s">
        <v>129</v>
      </c>
      <c r="C44" s="152">
        <v>45647</v>
      </c>
      <c r="D44" s="127">
        <v>0.83333333333333337</v>
      </c>
      <c r="E44" s="127">
        <v>0.83333333333333337</v>
      </c>
      <c r="F44" s="127">
        <v>0.83333333333333337</v>
      </c>
      <c r="G44" s="127">
        <v>0.83333333333333337</v>
      </c>
      <c r="H44" s="127">
        <v>0.83333333333333337</v>
      </c>
      <c r="I44" s="127">
        <v>0.83333333333333337</v>
      </c>
      <c r="J44" s="127">
        <v>0.8</v>
      </c>
      <c r="K44" s="127">
        <v>0.8</v>
      </c>
      <c r="L44" s="127">
        <v>1</v>
      </c>
      <c r="M44" s="127">
        <v>0.6</v>
      </c>
      <c r="N44" s="127">
        <v>1</v>
      </c>
      <c r="O44" s="127">
        <v>1</v>
      </c>
      <c r="P44" s="128">
        <v>0.8</v>
      </c>
      <c r="Q44" s="153">
        <v>0.84607379375591285</v>
      </c>
      <c r="R44" s="154"/>
    </row>
    <row r="45" spans="1:18" ht="33" customHeight="1" x14ac:dyDescent="0.3">
      <c r="A45" s="151">
        <v>13002</v>
      </c>
      <c r="B45" s="162" t="s">
        <v>41</v>
      </c>
      <c r="C45" s="152">
        <v>45647</v>
      </c>
      <c r="D45" s="127">
        <v>0.7</v>
      </c>
      <c r="E45" s="127">
        <v>0.77777777777777779</v>
      </c>
      <c r="F45" s="127">
        <v>0.8</v>
      </c>
      <c r="G45" s="127">
        <v>0.8</v>
      </c>
      <c r="H45" s="127">
        <v>0.5</v>
      </c>
      <c r="I45" s="127">
        <v>0.7</v>
      </c>
      <c r="J45" s="127">
        <v>0.77777777777777779</v>
      </c>
      <c r="K45" s="127">
        <v>0.66666666666666663</v>
      </c>
      <c r="L45" s="127">
        <v>0.77777777777777779</v>
      </c>
      <c r="M45" s="127">
        <v>0.88888888888888884</v>
      </c>
      <c r="N45" s="127">
        <v>0.875</v>
      </c>
      <c r="O45" s="127">
        <v>0.88888888888888884</v>
      </c>
      <c r="P45" s="128">
        <v>0.77777777777777779</v>
      </c>
      <c r="Q45" s="153">
        <v>0.76053821086933671</v>
      </c>
      <c r="R45" s="154"/>
    </row>
    <row r="46" spans="1:18" ht="33" customHeight="1" x14ac:dyDescent="0.3">
      <c r="A46" s="151">
        <v>12924</v>
      </c>
      <c r="B46" s="162" t="s">
        <v>48</v>
      </c>
      <c r="C46" s="152">
        <v>45647</v>
      </c>
      <c r="D46" s="127">
        <v>0.88571428571428568</v>
      </c>
      <c r="E46" s="127">
        <v>0.96969696969696972</v>
      </c>
      <c r="F46" s="127">
        <v>0.91176470588235292</v>
      </c>
      <c r="G46" s="127">
        <v>0.84848484848484851</v>
      </c>
      <c r="H46" s="127">
        <v>0.76470588235294112</v>
      </c>
      <c r="I46" s="127">
        <v>0.82857142857142863</v>
      </c>
      <c r="J46" s="127">
        <v>0.93333333333333335</v>
      </c>
      <c r="K46" s="127">
        <v>0.967741935483871</v>
      </c>
      <c r="L46" s="127">
        <v>0.967741935483871</v>
      </c>
      <c r="M46" s="127">
        <v>0.96666666666666667</v>
      </c>
      <c r="N46" s="127">
        <v>0.7857142857142857</v>
      </c>
      <c r="O46" s="127">
        <v>0.967741935483871</v>
      </c>
      <c r="P46" s="128">
        <v>0.93333333333333335</v>
      </c>
      <c r="Q46" s="153">
        <v>0.90283470402007882</v>
      </c>
      <c r="R46" s="154"/>
    </row>
    <row r="47" spans="1:18" ht="33" customHeight="1" x14ac:dyDescent="0.3">
      <c r="A47" s="151">
        <v>13012</v>
      </c>
      <c r="B47" s="162" t="s">
        <v>349</v>
      </c>
      <c r="C47" s="152">
        <v>45647</v>
      </c>
      <c r="D47" s="127">
        <v>0.67647058823529416</v>
      </c>
      <c r="E47" s="127">
        <v>0.69696969696969702</v>
      </c>
      <c r="F47" s="127">
        <v>0.58823529411764708</v>
      </c>
      <c r="G47" s="127">
        <v>0.69696969696969702</v>
      </c>
      <c r="H47" s="127">
        <v>0.76470588235294112</v>
      </c>
      <c r="I47" s="127">
        <v>0.61764705882352944</v>
      </c>
      <c r="J47" s="127">
        <v>0.77419354838709675</v>
      </c>
      <c r="K47" s="127">
        <v>0.76666666666666672</v>
      </c>
      <c r="L47" s="127">
        <v>0.75</v>
      </c>
      <c r="M47" s="127">
        <v>0.83870967741935487</v>
      </c>
      <c r="N47" s="127">
        <v>0.51851851851851849</v>
      </c>
      <c r="O47" s="127">
        <v>0.8125</v>
      </c>
      <c r="P47" s="128">
        <v>0.77419354838709675</v>
      </c>
      <c r="Q47" s="153">
        <v>0.71511792303101351</v>
      </c>
      <c r="R47" s="154"/>
    </row>
    <row r="48" spans="1:18" ht="33" customHeight="1" x14ac:dyDescent="0.3">
      <c r="A48" s="151">
        <v>12808</v>
      </c>
      <c r="B48" s="162" t="s">
        <v>58</v>
      </c>
      <c r="C48" s="152">
        <v>45647</v>
      </c>
      <c r="D48" s="127">
        <v>0.7407407407407407</v>
      </c>
      <c r="E48" s="127">
        <v>0.92307692307692313</v>
      </c>
      <c r="F48" s="127">
        <v>0.96296296296296291</v>
      </c>
      <c r="G48" s="127">
        <v>0.96153846153846156</v>
      </c>
      <c r="H48" s="127">
        <v>0.7407407407407407</v>
      </c>
      <c r="I48" s="127">
        <v>0.88888888888888884</v>
      </c>
      <c r="J48" s="127">
        <v>0.92</v>
      </c>
      <c r="K48" s="127">
        <v>0.92</v>
      </c>
      <c r="L48" s="127">
        <v>0.88</v>
      </c>
      <c r="M48" s="127">
        <v>0.92</v>
      </c>
      <c r="N48" s="127">
        <v>0.91666666666666663</v>
      </c>
      <c r="O48" s="127">
        <v>0.96296296296296291</v>
      </c>
      <c r="P48" s="128">
        <v>0.96153846153846156</v>
      </c>
      <c r="Q48" s="153">
        <v>0.89916535267528652</v>
      </c>
      <c r="R48" s="154"/>
    </row>
    <row r="49" spans="1:18" ht="33" customHeight="1" x14ac:dyDescent="0.3">
      <c r="A49" s="151">
        <v>12944</v>
      </c>
      <c r="B49" s="162" t="s">
        <v>67</v>
      </c>
      <c r="C49" s="152">
        <v>45647</v>
      </c>
      <c r="D49" s="127">
        <v>0.9375</v>
      </c>
      <c r="E49" s="127">
        <v>0.875</v>
      </c>
      <c r="F49" s="127">
        <v>0.875</v>
      </c>
      <c r="G49" s="127">
        <v>0.90625</v>
      </c>
      <c r="H49" s="127">
        <v>0.90625</v>
      </c>
      <c r="I49" s="127">
        <v>0.875</v>
      </c>
      <c r="J49" s="127">
        <v>0.83333333333333337</v>
      </c>
      <c r="K49" s="127">
        <v>0.9</v>
      </c>
      <c r="L49" s="127">
        <v>0.93333333333333335</v>
      </c>
      <c r="M49" s="127">
        <v>0.9</v>
      </c>
      <c r="N49" s="127">
        <v>0.7857142857142857</v>
      </c>
      <c r="O49" s="127">
        <v>0.93333333333333335</v>
      </c>
      <c r="P49" s="128">
        <v>0.9</v>
      </c>
      <c r="Q49" s="153">
        <v>0.89014562778753881</v>
      </c>
      <c r="R49" s="154"/>
    </row>
    <row r="50" spans="1:18" ht="33" customHeight="1" x14ac:dyDescent="0.3">
      <c r="A50" s="151">
        <v>13022</v>
      </c>
      <c r="B50" s="162" t="s">
        <v>75</v>
      </c>
      <c r="C50" s="152">
        <v>45647</v>
      </c>
      <c r="D50" s="127">
        <v>0.95161290322580649</v>
      </c>
      <c r="E50" s="127">
        <v>0.95161290322580649</v>
      </c>
      <c r="F50" s="127">
        <v>0.91803278688524592</v>
      </c>
      <c r="G50" s="127">
        <v>0.93548387096774188</v>
      </c>
      <c r="H50" s="127">
        <v>0.8833333333333333</v>
      </c>
      <c r="I50" s="127">
        <v>0.90322580645161288</v>
      </c>
      <c r="J50" s="127">
        <v>0.77586206896551724</v>
      </c>
      <c r="K50" s="127">
        <v>0.85</v>
      </c>
      <c r="L50" s="127">
        <v>0.94827586206896552</v>
      </c>
      <c r="M50" s="127">
        <v>0.93333333333333335</v>
      </c>
      <c r="N50" s="127">
        <v>0.89795918367346939</v>
      </c>
      <c r="O50" s="127">
        <v>0.9152542372881356</v>
      </c>
      <c r="P50" s="128">
        <v>0.86206896551724133</v>
      </c>
      <c r="Q50" s="153">
        <v>0.90160977306267265</v>
      </c>
      <c r="R50" s="154"/>
    </row>
    <row r="51" spans="1:18" ht="33" customHeight="1" x14ac:dyDescent="0.3">
      <c r="A51" s="151">
        <v>13120</v>
      </c>
      <c r="B51" s="162" t="s">
        <v>83</v>
      </c>
      <c r="C51" s="152">
        <v>45647</v>
      </c>
      <c r="D51" s="127">
        <v>0.96551724137931039</v>
      </c>
      <c r="E51" s="127">
        <v>1</v>
      </c>
      <c r="F51" s="127">
        <v>0.9285714285714286</v>
      </c>
      <c r="G51" s="127">
        <v>0.9285714285714286</v>
      </c>
      <c r="H51" s="127">
        <v>0.85185185185185186</v>
      </c>
      <c r="I51" s="127">
        <v>0.8928571428571429</v>
      </c>
      <c r="J51" s="127">
        <v>0.80769230769230771</v>
      </c>
      <c r="K51" s="127">
        <v>0.8571428571428571</v>
      </c>
      <c r="L51" s="127">
        <v>0.92592592592592593</v>
      </c>
      <c r="M51" s="127">
        <v>0.9642857142857143</v>
      </c>
      <c r="N51" s="127">
        <v>0.91666666666666663</v>
      </c>
      <c r="O51" s="127">
        <v>0.8928571428571429</v>
      </c>
      <c r="P51" s="128">
        <v>0.8571428571428571</v>
      </c>
      <c r="Q51" s="153">
        <v>0.90608208353616626</v>
      </c>
      <c r="R51" s="154"/>
    </row>
    <row r="52" spans="1:18" ht="33" customHeight="1" x14ac:dyDescent="0.3">
      <c r="A52" s="151">
        <v>13262</v>
      </c>
      <c r="B52" s="162" t="s">
        <v>87</v>
      </c>
      <c r="C52" s="152">
        <v>45647</v>
      </c>
      <c r="D52" s="127">
        <v>0.96551724137931039</v>
      </c>
      <c r="E52" s="127">
        <v>0.9</v>
      </c>
      <c r="F52" s="127">
        <v>0.89655172413793105</v>
      </c>
      <c r="G52" s="127">
        <v>0.93333333333333335</v>
      </c>
      <c r="H52" s="127">
        <v>0.89655172413793105</v>
      </c>
      <c r="I52" s="127">
        <v>0.9</v>
      </c>
      <c r="J52" s="127">
        <v>0.75862068965517238</v>
      </c>
      <c r="K52" s="127">
        <v>0.82758620689655171</v>
      </c>
      <c r="L52" s="127">
        <v>0.9642857142857143</v>
      </c>
      <c r="M52" s="127">
        <v>0.93103448275862066</v>
      </c>
      <c r="N52" s="127">
        <v>0.86956521739130432</v>
      </c>
      <c r="O52" s="127">
        <v>0.9285714285714286</v>
      </c>
      <c r="P52" s="128">
        <v>0.88888888888888884</v>
      </c>
      <c r="Q52" s="153">
        <v>0.89677189832348758</v>
      </c>
      <c r="R52" s="154"/>
    </row>
    <row r="53" spans="1:18" ht="33" customHeight="1" x14ac:dyDescent="0.3">
      <c r="A53" s="151">
        <v>13573</v>
      </c>
      <c r="B53" s="162" t="s">
        <v>97</v>
      </c>
      <c r="C53" s="152">
        <v>45647</v>
      </c>
      <c r="D53" s="127">
        <v>0.75757575757575757</v>
      </c>
      <c r="E53" s="127">
        <v>0.8125</v>
      </c>
      <c r="F53" s="127">
        <v>0.70967741935483875</v>
      </c>
      <c r="G53" s="127">
        <v>0.74193548387096775</v>
      </c>
      <c r="H53" s="127">
        <v>0.78125</v>
      </c>
      <c r="I53" s="127">
        <v>0.87878787878787878</v>
      </c>
      <c r="J53" s="127">
        <v>0.80645161290322576</v>
      </c>
      <c r="K53" s="127">
        <v>0.8666666666666667</v>
      </c>
      <c r="L53" s="127">
        <v>0.8666666666666667</v>
      </c>
      <c r="M53" s="127">
        <v>0.9</v>
      </c>
      <c r="N53" s="127">
        <v>0.8214285714285714</v>
      </c>
      <c r="O53" s="127">
        <v>1</v>
      </c>
      <c r="P53" s="128">
        <v>0.83333333333333337</v>
      </c>
      <c r="Q53" s="153">
        <v>0.8293087387505933</v>
      </c>
      <c r="R53" s="154"/>
    </row>
    <row r="54" spans="1:18" ht="33" customHeight="1" x14ac:dyDescent="0.3">
      <c r="A54" s="151">
        <v>13557</v>
      </c>
      <c r="B54" s="162" t="s">
        <v>114</v>
      </c>
      <c r="C54" s="152">
        <v>45647</v>
      </c>
      <c r="D54" s="127">
        <v>0.625</v>
      </c>
      <c r="E54" s="127">
        <v>0.68965517241379315</v>
      </c>
      <c r="F54" s="127">
        <v>0.57894736842105265</v>
      </c>
      <c r="G54" s="127">
        <v>0.59649122807017541</v>
      </c>
      <c r="H54" s="127">
        <v>0.62068965517241381</v>
      </c>
      <c r="I54" s="127">
        <v>0.61403508771929827</v>
      </c>
      <c r="J54" s="127">
        <v>0.74545454545454548</v>
      </c>
      <c r="K54" s="127">
        <v>0.70909090909090911</v>
      </c>
      <c r="L54" s="127">
        <v>0.65454545454545454</v>
      </c>
      <c r="M54" s="127">
        <v>0.78181818181818186</v>
      </c>
      <c r="N54" s="127">
        <v>0.63461538461538458</v>
      </c>
      <c r="O54" s="127">
        <v>0.8</v>
      </c>
      <c r="P54" s="128">
        <v>0.64150943396226412</v>
      </c>
      <c r="Q54" s="153">
        <v>0.66824551382279629</v>
      </c>
      <c r="R54" s="154"/>
    </row>
    <row r="55" spans="1:18" ht="33" customHeight="1" x14ac:dyDescent="0.3">
      <c r="A55" s="151">
        <v>13044</v>
      </c>
      <c r="B55" s="162" t="s">
        <v>396</v>
      </c>
      <c r="C55" s="152">
        <v>45647</v>
      </c>
      <c r="D55" s="127">
        <v>0.53333333333333333</v>
      </c>
      <c r="E55" s="127">
        <v>0.6</v>
      </c>
      <c r="F55" s="127">
        <v>0.44827586206896552</v>
      </c>
      <c r="G55" s="127">
        <v>0.48275862068965519</v>
      </c>
      <c r="H55" s="127">
        <v>0.53333333333333333</v>
      </c>
      <c r="I55" s="127">
        <v>0.55172413793103448</v>
      </c>
      <c r="J55" s="127">
        <v>0.6785714285714286</v>
      </c>
      <c r="K55" s="127">
        <v>0.6428571428571429</v>
      </c>
      <c r="L55" s="127">
        <v>0.5714285714285714</v>
      </c>
      <c r="M55" s="127">
        <v>0.6785714285714286</v>
      </c>
      <c r="N55" s="127">
        <v>0.51851851851851849</v>
      </c>
      <c r="O55" s="127">
        <v>0.7142857142857143</v>
      </c>
      <c r="P55" s="128">
        <v>0.55555555555555558</v>
      </c>
      <c r="Q55" s="153">
        <v>0.57805727604279133</v>
      </c>
      <c r="R55" s="154"/>
    </row>
    <row r="56" spans="1:18" ht="33" customHeight="1" x14ac:dyDescent="0.3">
      <c r="A56" s="151">
        <v>13558</v>
      </c>
      <c r="B56" s="162" t="s">
        <v>404</v>
      </c>
      <c r="C56" s="152">
        <v>45647</v>
      </c>
      <c r="D56" s="127">
        <v>0.73076923076923073</v>
      </c>
      <c r="E56" s="127">
        <v>0.7857142857142857</v>
      </c>
      <c r="F56" s="127">
        <v>0.7142857142857143</v>
      </c>
      <c r="G56" s="127">
        <v>0.7142857142857143</v>
      </c>
      <c r="H56" s="127">
        <v>0.7142857142857143</v>
      </c>
      <c r="I56" s="127">
        <v>0.6785714285714286</v>
      </c>
      <c r="J56" s="127">
        <v>0.81481481481481477</v>
      </c>
      <c r="K56" s="127">
        <v>0.77777777777777779</v>
      </c>
      <c r="L56" s="127">
        <v>0.7407407407407407</v>
      </c>
      <c r="M56" s="127">
        <v>0.88888888888888884</v>
      </c>
      <c r="N56" s="127">
        <v>0.76</v>
      </c>
      <c r="O56" s="127">
        <v>0.88888888888888884</v>
      </c>
      <c r="P56" s="128">
        <v>0.73076923076923073</v>
      </c>
      <c r="Q56" s="153">
        <v>0.76339579653676148</v>
      </c>
      <c r="R56" s="154"/>
    </row>
    <row r="57" spans="1:18" ht="33" customHeight="1" x14ac:dyDescent="0.3">
      <c r="A57" s="151">
        <v>13574</v>
      </c>
      <c r="B57" s="162" t="s">
        <v>105</v>
      </c>
      <c r="C57" s="152">
        <v>45647</v>
      </c>
      <c r="D57" s="127">
        <v>1</v>
      </c>
      <c r="E57" s="127">
        <v>1</v>
      </c>
      <c r="F57" s="127">
        <v>1</v>
      </c>
      <c r="G57" s="127">
        <v>0.93103448275862066</v>
      </c>
      <c r="H57" s="127">
        <v>0.93103448275862066</v>
      </c>
      <c r="I57" s="127">
        <v>0.96551724137931039</v>
      </c>
      <c r="J57" s="127">
        <v>0.96296296296296291</v>
      </c>
      <c r="K57" s="127">
        <v>1</v>
      </c>
      <c r="L57" s="127">
        <v>1</v>
      </c>
      <c r="M57" s="127">
        <v>1</v>
      </c>
      <c r="N57" s="127">
        <v>0.96</v>
      </c>
      <c r="O57" s="127">
        <v>1</v>
      </c>
      <c r="P57" s="128">
        <v>0.92592592592592593</v>
      </c>
      <c r="Q57" s="153">
        <v>0.97477615024086806</v>
      </c>
      <c r="R57" s="154"/>
    </row>
    <row r="58" spans="1:18" ht="33" customHeight="1" x14ac:dyDescent="0.3">
      <c r="A58" s="151">
        <v>13032</v>
      </c>
      <c r="B58" s="162" t="s">
        <v>122</v>
      </c>
      <c r="C58" s="152">
        <v>45647</v>
      </c>
      <c r="D58" s="127">
        <v>0.87878787878787878</v>
      </c>
      <c r="E58" s="127">
        <v>0.875</v>
      </c>
      <c r="F58" s="127">
        <v>0.84375</v>
      </c>
      <c r="G58" s="127">
        <v>0.81818181818181823</v>
      </c>
      <c r="H58" s="127">
        <v>0.83870967741935487</v>
      </c>
      <c r="I58" s="127">
        <v>0.81818181818181823</v>
      </c>
      <c r="J58" s="127">
        <v>0.77419354838709675</v>
      </c>
      <c r="K58" s="127">
        <v>0.86206896551724133</v>
      </c>
      <c r="L58" s="127">
        <v>0.93548387096774188</v>
      </c>
      <c r="M58" s="127">
        <v>0.87096774193548387</v>
      </c>
      <c r="N58" s="127">
        <v>0.84615384615384615</v>
      </c>
      <c r="O58" s="127">
        <v>0.87096774193548387</v>
      </c>
      <c r="P58" s="128">
        <v>0.90322580645161288</v>
      </c>
      <c r="Q58" s="153">
        <v>0.8567629877409324</v>
      </c>
      <c r="R58" s="154"/>
    </row>
    <row r="59" spans="1:18" ht="33" customHeight="1" x14ac:dyDescent="0.3">
      <c r="A59" s="151">
        <v>12984</v>
      </c>
      <c r="B59" s="162" t="s">
        <v>130</v>
      </c>
      <c r="C59" s="152">
        <v>45647</v>
      </c>
      <c r="D59" s="127">
        <v>0.82758620689655171</v>
      </c>
      <c r="E59" s="127">
        <v>0.8666666666666667</v>
      </c>
      <c r="F59" s="127">
        <v>0.83333333333333337</v>
      </c>
      <c r="G59" s="127">
        <v>0.93333333333333335</v>
      </c>
      <c r="H59" s="127">
        <v>0.93333333333333335</v>
      </c>
      <c r="I59" s="127">
        <v>0.93333333333333335</v>
      </c>
      <c r="J59" s="127">
        <v>0.8214285714285714</v>
      </c>
      <c r="K59" s="127">
        <v>0.8571428571428571</v>
      </c>
      <c r="L59" s="127">
        <v>0.8928571428571429</v>
      </c>
      <c r="M59" s="127">
        <v>0.75</v>
      </c>
      <c r="N59" s="127">
        <v>0.84615384615384615</v>
      </c>
      <c r="O59" s="127">
        <v>0.9642857142857143</v>
      </c>
      <c r="P59" s="128">
        <v>0.8571428571428571</v>
      </c>
      <c r="Q59" s="153">
        <v>0.87203133049379744</v>
      </c>
      <c r="R59" s="154"/>
    </row>
    <row r="60" spans="1:18" ht="33" customHeight="1" x14ac:dyDescent="0.3">
      <c r="A60" s="151">
        <v>13003</v>
      </c>
      <c r="B60" s="162" t="s">
        <v>42</v>
      </c>
      <c r="C60" s="152">
        <v>45647</v>
      </c>
      <c r="D60" s="127">
        <v>0.8571428571428571</v>
      </c>
      <c r="E60" s="127">
        <v>0.8571428571428571</v>
      </c>
      <c r="F60" s="127">
        <v>0.8571428571428571</v>
      </c>
      <c r="G60" s="127">
        <v>0.8571428571428571</v>
      </c>
      <c r="H60" s="127">
        <v>0.8571428571428571</v>
      </c>
      <c r="I60" s="127">
        <v>1</v>
      </c>
      <c r="J60" s="127">
        <v>0.7142857142857143</v>
      </c>
      <c r="K60" s="127">
        <v>0.7142857142857143</v>
      </c>
      <c r="L60" s="127">
        <v>0.7142857142857143</v>
      </c>
      <c r="M60" s="127">
        <v>0.8571428571428571</v>
      </c>
      <c r="N60" s="127">
        <v>0.8571428571428571</v>
      </c>
      <c r="O60" s="127">
        <v>0.7142857142857143</v>
      </c>
      <c r="P60" s="128">
        <v>0.7142857142857143</v>
      </c>
      <c r="Q60" s="153">
        <v>0.81281254223543709</v>
      </c>
      <c r="R60" s="154"/>
    </row>
    <row r="61" spans="1:18" ht="33" customHeight="1" x14ac:dyDescent="0.3">
      <c r="A61" s="151">
        <v>12925</v>
      </c>
      <c r="B61" s="162" t="s">
        <v>49</v>
      </c>
      <c r="C61" s="152">
        <v>45647</v>
      </c>
      <c r="D61" s="127">
        <v>0.92592592592592593</v>
      </c>
      <c r="E61" s="127">
        <v>0.92592592592592593</v>
      </c>
      <c r="F61" s="127">
        <v>0.83333333333333337</v>
      </c>
      <c r="G61" s="127">
        <v>0.84905660377358494</v>
      </c>
      <c r="H61" s="127">
        <v>0.83333333333333337</v>
      </c>
      <c r="I61" s="127">
        <v>0.88888888888888884</v>
      </c>
      <c r="J61" s="127">
        <v>0.88888888888888884</v>
      </c>
      <c r="K61" s="127">
        <v>0.90740740740740744</v>
      </c>
      <c r="L61" s="127">
        <v>0.88888888888888884</v>
      </c>
      <c r="M61" s="127">
        <v>0.90566037735849059</v>
      </c>
      <c r="N61" s="127">
        <v>0.82</v>
      </c>
      <c r="O61" s="127">
        <v>0.92592592592592593</v>
      </c>
      <c r="P61" s="128">
        <v>0.8867924528301887</v>
      </c>
      <c r="Q61" s="153">
        <v>0.88379472777073675</v>
      </c>
      <c r="R61" s="154"/>
    </row>
    <row r="62" spans="1:18" ht="33" customHeight="1" x14ac:dyDescent="0.3">
      <c r="A62" s="151">
        <v>12809</v>
      </c>
      <c r="B62" s="162" t="s">
        <v>59</v>
      </c>
      <c r="C62" s="152">
        <v>45647</v>
      </c>
      <c r="D62" s="127">
        <v>0.78431372549019607</v>
      </c>
      <c r="E62" s="127">
        <v>0.80392156862745101</v>
      </c>
      <c r="F62" s="127">
        <v>0.69230769230769229</v>
      </c>
      <c r="G62" s="127">
        <v>0.78846153846153844</v>
      </c>
      <c r="H62" s="127">
        <v>0.70588235294117652</v>
      </c>
      <c r="I62" s="127">
        <v>0.84615384615384615</v>
      </c>
      <c r="J62" s="127">
        <v>0.84</v>
      </c>
      <c r="K62" s="127">
        <v>0.70588235294117652</v>
      </c>
      <c r="L62" s="127">
        <v>0.69230769230769229</v>
      </c>
      <c r="M62" s="127">
        <v>0.74509803921568629</v>
      </c>
      <c r="N62" s="127">
        <v>0.8125</v>
      </c>
      <c r="O62" s="127">
        <v>0.86274509803921573</v>
      </c>
      <c r="P62" s="128">
        <v>0.82352941176470584</v>
      </c>
      <c r="Q62" s="153">
        <v>0.77739681302984776</v>
      </c>
      <c r="R62" s="154"/>
    </row>
    <row r="63" spans="1:18" ht="33" customHeight="1" x14ac:dyDescent="0.3">
      <c r="A63" s="151">
        <v>12945</v>
      </c>
      <c r="B63" s="162" t="s">
        <v>68</v>
      </c>
      <c r="C63" s="152">
        <v>45647</v>
      </c>
      <c r="D63" s="127">
        <v>0.75471698113207553</v>
      </c>
      <c r="E63" s="127">
        <v>0.73584905660377353</v>
      </c>
      <c r="F63" s="127">
        <v>0.67307692307692313</v>
      </c>
      <c r="G63" s="127">
        <v>0.71153846153846156</v>
      </c>
      <c r="H63" s="127">
        <v>0.83018867924528306</v>
      </c>
      <c r="I63" s="127">
        <v>0.83018867924528306</v>
      </c>
      <c r="J63" s="127">
        <v>0.75471698113207553</v>
      </c>
      <c r="K63" s="127">
        <v>0.84905660377358494</v>
      </c>
      <c r="L63" s="127">
        <v>0.75471698113207553</v>
      </c>
      <c r="M63" s="127">
        <v>0.75471698113207553</v>
      </c>
      <c r="N63" s="127">
        <v>0.82</v>
      </c>
      <c r="O63" s="127">
        <v>0.86792452830188682</v>
      </c>
      <c r="P63" s="128">
        <v>0.81132075471698117</v>
      </c>
      <c r="Q63" s="153">
        <v>0.78134821694611767</v>
      </c>
      <c r="R63" s="154"/>
    </row>
    <row r="64" spans="1:18" ht="33" customHeight="1" x14ac:dyDescent="0.3">
      <c r="A64" s="151">
        <v>13114</v>
      </c>
      <c r="B64" s="162" t="s">
        <v>76</v>
      </c>
      <c r="C64" s="152">
        <v>45647</v>
      </c>
      <c r="D64" s="127">
        <v>0.77777777777777779</v>
      </c>
      <c r="E64" s="127">
        <v>0.82608695652173914</v>
      </c>
      <c r="F64" s="127">
        <v>0.73809523809523814</v>
      </c>
      <c r="G64" s="127">
        <v>0.76744186046511631</v>
      </c>
      <c r="H64" s="127">
        <v>0.76190476190476186</v>
      </c>
      <c r="I64" s="127">
        <v>0.78260869565217395</v>
      </c>
      <c r="J64" s="127">
        <v>0.78260869565217395</v>
      </c>
      <c r="K64" s="127">
        <v>0.77777777777777779</v>
      </c>
      <c r="L64" s="127">
        <v>0.85106382978723405</v>
      </c>
      <c r="M64" s="127">
        <v>0.84782608695652173</v>
      </c>
      <c r="N64" s="127">
        <v>0.78048780487804881</v>
      </c>
      <c r="O64" s="127">
        <v>0.80434782608695654</v>
      </c>
      <c r="P64" s="128">
        <v>0.88636363636363635</v>
      </c>
      <c r="Q64" s="153">
        <v>0.7992809955434359</v>
      </c>
      <c r="R64" s="154"/>
    </row>
    <row r="65" spans="1:18" ht="33" customHeight="1" x14ac:dyDescent="0.3">
      <c r="A65" s="151">
        <v>13263</v>
      </c>
      <c r="B65" s="162" t="s">
        <v>88</v>
      </c>
      <c r="C65" s="152">
        <v>45647</v>
      </c>
      <c r="D65" s="127">
        <v>0.77777777777777779</v>
      </c>
      <c r="E65" s="127">
        <v>0.82608695652173914</v>
      </c>
      <c r="F65" s="127">
        <v>0.73809523809523814</v>
      </c>
      <c r="G65" s="127">
        <v>0.76744186046511631</v>
      </c>
      <c r="H65" s="127">
        <v>0.76190476190476186</v>
      </c>
      <c r="I65" s="127">
        <v>0.78260869565217395</v>
      </c>
      <c r="J65" s="127">
        <v>0.78260869565217395</v>
      </c>
      <c r="K65" s="127">
        <v>0.77777777777777779</v>
      </c>
      <c r="L65" s="127">
        <v>0.85106382978723405</v>
      </c>
      <c r="M65" s="127">
        <v>0.84782608695652173</v>
      </c>
      <c r="N65" s="127">
        <v>0.78048780487804881</v>
      </c>
      <c r="O65" s="127">
        <v>0.80434782608695654</v>
      </c>
      <c r="P65" s="128">
        <v>0.88636363636363635</v>
      </c>
      <c r="Q65" s="153">
        <v>0.7992809955434359</v>
      </c>
      <c r="R65" s="154"/>
    </row>
    <row r="66" spans="1:18" ht="33" customHeight="1" x14ac:dyDescent="0.3">
      <c r="A66" s="151">
        <v>13559</v>
      </c>
      <c r="B66" s="162" t="s">
        <v>115</v>
      </c>
      <c r="C66" s="152">
        <v>45647</v>
      </c>
      <c r="D66" s="127">
        <v>0.69047619047619047</v>
      </c>
      <c r="E66" s="127">
        <v>0.73809523809523814</v>
      </c>
      <c r="F66" s="127">
        <v>0.66666666666666663</v>
      </c>
      <c r="G66" s="127">
        <v>0.77500000000000002</v>
      </c>
      <c r="H66" s="127">
        <v>0.66666666666666663</v>
      </c>
      <c r="I66" s="127">
        <v>0.80952380952380953</v>
      </c>
      <c r="J66" s="127">
        <v>0.6428571428571429</v>
      </c>
      <c r="K66" s="127">
        <v>0.69047619047619047</v>
      </c>
      <c r="L66" s="127">
        <v>0.69047619047619047</v>
      </c>
      <c r="M66" s="127">
        <v>0.72499999999999998</v>
      </c>
      <c r="N66" s="127">
        <v>0.81578947368421051</v>
      </c>
      <c r="O66" s="127">
        <v>0.88095238095238093</v>
      </c>
      <c r="P66" s="128">
        <v>0.73809523809523814</v>
      </c>
      <c r="Q66" s="153">
        <v>0.73253699527911553</v>
      </c>
      <c r="R66" s="154"/>
    </row>
    <row r="67" spans="1:18" ht="33" customHeight="1" x14ac:dyDescent="0.3">
      <c r="A67" s="151">
        <v>13560</v>
      </c>
      <c r="B67" s="162" t="s">
        <v>405</v>
      </c>
      <c r="C67" s="152">
        <v>45647</v>
      </c>
      <c r="D67" s="127">
        <v>0.69047619047619047</v>
      </c>
      <c r="E67" s="127">
        <v>0.73809523809523814</v>
      </c>
      <c r="F67" s="127">
        <v>0.66666666666666663</v>
      </c>
      <c r="G67" s="127">
        <v>0.77500000000000002</v>
      </c>
      <c r="H67" s="127">
        <v>0.66666666666666663</v>
      </c>
      <c r="I67" s="127">
        <v>0.80952380952380953</v>
      </c>
      <c r="J67" s="127">
        <v>0.6428571428571429</v>
      </c>
      <c r="K67" s="127">
        <v>0.69047619047619047</v>
      </c>
      <c r="L67" s="127">
        <v>0.69047619047619047</v>
      </c>
      <c r="M67" s="127">
        <v>0.72499999999999998</v>
      </c>
      <c r="N67" s="127">
        <v>0.81578947368421051</v>
      </c>
      <c r="O67" s="127">
        <v>0.88095238095238093</v>
      </c>
      <c r="P67" s="128">
        <v>0.73809523809523814</v>
      </c>
      <c r="Q67" s="153">
        <v>0.73253699527911553</v>
      </c>
      <c r="R67" s="154"/>
    </row>
    <row r="68" spans="1:18" ht="33" customHeight="1" x14ac:dyDescent="0.3">
      <c r="A68" s="151">
        <v>13575</v>
      </c>
      <c r="B68" s="162" t="s">
        <v>106</v>
      </c>
      <c r="C68" s="152">
        <v>45647</v>
      </c>
      <c r="D68" s="127">
        <v>0.92682926829268297</v>
      </c>
      <c r="E68" s="127">
        <v>0.87804878048780488</v>
      </c>
      <c r="F68" s="127">
        <v>0.87179487179487181</v>
      </c>
      <c r="G68" s="127">
        <v>0.90243902439024393</v>
      </c>
      <c r="H68" s="127">
        <v>0.85</v>
      </c>
      <c r="I68" s="127">
        <v>0.95121951219512191</v>
      </c>
      <c r="J68" s="127">
        <v>0.87179487179487181</v>
      </c>
      <c r="K68" s="127">
        <v>0.90243902439024393</v>
      </c>
      <c r="L68" s="127">
        <v>0.90243902439024393</v>
      </c>
      <c r="M68" s="127">
        <v>0.92105263157894735</v>
      </c>
      <c r="N68" s="127">
        <v>0.91666666666666663</v>
      </c>
      <c r="O68" s="127">
        <v>0.95121951219512191</v>
      </c>
      <c r="P68" s="128">
        <v>0.90243902439024393</v>
      </c>
      <c r="Q68" s="153">
        <v>0.90349987358590678</v>
      </c>
      <c r="R68" s="154"/>
    </row>
    <row r="69" spans="1:18" ht="33" customHeight="1" x14ac:dyDescent="0.3">
      <c r="A69" s="151">
        <v>12985</v>
      </c>
      <c r="B69" s="162" t="s">
        <v>131</v>
      </c>
      <c r="C69" s="152">
        <v>45647</v>
      </c>
      <c r="D69" s="127">
        <v>0.74509803921568629</v>
      </c>
      <c r="E69" s="127">
        <v>0.74509803921568629</v>
      </c>
      <c r="F69" s="127">
        <v>0.68627450980392157</v>
      </c>
      <c r="G69" s="127">
        <v>0.68627450980392157</v>
      </c>
      <c r="H69" s="127">
        <v>0.76470588235294112</v>
      </c>
      <c r="I69" s="127">
        <v>0.80392156862745101</v>
      </c>
      <c r="J69" s="127">
        <v>0.70588235294117652</v>
      </c>
      <c r="K69" s="127">
        <v>0.72</v>
      </c>
      <c r="L69" s="127">
        <v>0.8</v>
      </c>
      <c r="M69" s="127">
        <v>0.66</v>
      </c>
      <c r="N69" s="127">
        <v>0.82978723404255317</v>
      </c>
      <c r="O69" s="127">
        <v>0.80392156862745101</v>
      </c>
      <c r="P69" s="128">
        <v>0.74509803921568629</v>
      </c>
      <c r="Q69" s="153">
        <v>0.74628821346771768</v>
      </c>
      <c r="R69" s="154"/>
    </row>
    <row r="70" spans="1:18" ht="33" customHeight="1" x14ac:dyDescent="0.3">
      <c r="A70" s="151">
        <v>12926</v>
      </c>
      <c r="B70" s="162" t="s">
        <v>319</v>
      </c>
      <c r="C70" s="152">
        <v>45647</v>
      </c>
      <c r="D70" s="127">
        <v>0.86486486486486491</v>
      </c>
      <c r="E70" s="127">
        <v>0.86486486486486491</v>
      </c>
      <c r="F70" s="127">
        <v>0.88888888888888884</v>
      </c>
      <c r="G70" s="127">
        <v>0.86111111111111116</v>
      </c>
      <c r="H70" s="127">
        <v>0.83783783783783783</v>
      </c>
      <c r="I70" s="127">
        <v>0.94594594594594594</v>
      </c>
      <c r="J70" s="127">
        <v>0.82857142857142863</v>
      </c>
      <c r="K70" s="127">
        <v>0.88888888888888884</v>
      </c>
      <c r="L70" s="127">
        <v>0.88888888888888884</v>
      </c>
      <c r="M70" s="127">
        <v>0.94117647058823528</v>
      </c>
      <c r="N70" s="127">
        <v>0.93939393939393945</v>
      </c>
      <c r="O70" s="127">
        <v>0.91666666666666663</v>
      </c>
      <c r="P70" s="128">
        <v>0.93939393939393945</v>
      </c>
      <c r="Q70" s="153">
        <v>0.89221309765858725</v>
      </c>
      <c r="R70" s="154"/>
    </row>
    <row r="71" spans="1:18" ht="33" customHeight="1" x14ac:dyDescent="0.3">
      <c r="A71" s="151">
        <v>12810</v>
      </c>
      <c r="B71" s="162" t="s">
        <v>327</v>
      </c>
      <c r="C71" s="152">
        <v>45647</v>
      </c>
      <c r="D71" s="127">
        <v>0.68421052631578949</v>
      </c>
      <c r="E71" s="127">
        <v>0.71052631578947367</v>
      </c>
      <c r="F71" s="127">
        <v>0.78947368421052633</v>
      </c>
      <c r="G71" s="127">
        <v>0.78947368421052633</v>
      </c>
      <c r="H71" s="127">
        <v>0.78947368421052633</v>
      </c>
      <c r="I71" s="127">
        <v>0.83783783783783783</v>
      </c>
      <c r="J71" s="127">
        <v>0.69444444444444442</v>
      </c>
      <c r="K71" s="127">
        <v>0.72972972972972971</v>
      </c>
      <c r="L71" s="127">
        <v>0.76315789473684215</v>
      </c>
      <c r="M71" s="127">
        <v>0.7142857142857143</v>
      </c>
      <c r="N71" s="127">
        <v>0.74285714285714288</v>
      </c>
      <c r="O71" s="127">
        <v>0.81081081081081086</v>
      </c>
      <c r="P71" s="128">
        <v>0.72222222222222221</v>
      </c>
      <c r="Q71" s="153">
        <v>0.75254922445083283</v>
      </c>
      <c r="R71" s="154"/>
    </row>
    <row r="72" spans="1:18" ht="33" customHeight="1" x14ac:dyDescent="0.3">
      <c r="A72" s="151">
        <v>12946</v>
      </c>
      <c r="B72" s="162" t="s">
        <v>336</v>
      </c>
      <c r="C72" s="152">
        <v>45647</v>
      </c>
      <c r="D72" s="127">
        <v>0.82051282051282048</v>
      </c>
      <c r="E72" s="127">
        <v>0.87179487179487181</v>
      </c>
      <c r="F72" s="127">
        <v>0.84615384615384615</v>
      </c>
      <c r="G72" s="127">
        <v>0.84615384615384615</v>
      </c>
      <c r="H72" s="127">
        <v>0.84615384615384615</v>
      </c>
      <c r="I72" s="127">
        <v>0.89743589743589747</v>
      </c>
      <c r="J72" s="127">
        <v>0.82051282051282048</v>
      </c>
      <c r="K72" s="127">
        <v>0.87179487179487181</v>
      </c>
      <c r="L72" s="127">
        <v>0.87179487179487181</v>
      </c>
      <c r="M72" s="127">
        <v>0.92105263157894735</v>
      </c>
      <c r="N72" s="127">
        <v>0.97222222222222221</v>
      </c>
      <c r="O72" s="127">
        <v>0.94871794871794868</v>
      </c>
      <c r="P72" s="128">
        <v>0.89743589743589747</v>
      </c>
      <c r="Q72" s="153">
        <v>0.87839504517789635</v>
      </c>
      <c r="R72" s="154"/>
    </row>
    <row r="73" spans="1:18" ht="33" customHeight="1" x14ac:dyDescent="0.3">
      <c r="A73" s="151">
        <v>12815</v>
      </c>
      <c r="B73" s="162" t="s">
        <v>391</v>
      </c>
      <c r="C73" s="152">
        <v>45647</v>
      </c>
      <c r="D73" s="127">
        <v>0.9</v>
      </c>
      <c r="E73" s="127">
        <v>0.9</v>
      </c>
      <c r="F73" s="127">
        <v>0.84210526315789469</v>
      </c>
      <c r="G73" s="127">
        <v>0.875</v>
      </c>
      <c r="H73" s="127">
        <v>0.86842105263157898</v>
      </c>
      <c r="I73" s="127">
        <v>0.87179487179487181</v>
      </c>
      <c r="J73" s="127">
        <v>0.85</v>
      </c>
      <c r="K73" s="127">
        <v>0.87179487179487181</v>
      </c>
      <c r="L73" s="127">
        <v>0.875</v>
      </c>
      <c r="M73" s="127">
        <v>0.91666666666666663</v>
      </c>
      <c r="N73" s="127">
        <v>0.94594594594594594</v>
      </c>
      <c r="O73" s="127">
        <v>0.9</v>
      </c>
      <c r="P73" s="128">
        <v>0.87179487179487181</v>
      </c>
      <c r="Q73" s="153">
        <v>0.88299752579118218</v>
      </c>
      <c r="R73" s="154"/>
    </row>
    <row r="74" spans="1:18" ht="33" customHeight="1" x14ac:dyDescent="0.3">
      <c r="A74" s="151">
        <v>12816</v>
      </c>
      <c r="B74" s="162" t="s">
        <v>406</v>
      </c>
      <c r="C74" s="152">
        <v>45647</v>
      </c>
      <c r="D74" s="127">
        <v>0.9</v>
      </c>
      <c r="E74" s="127">
        <v>0.9</v>
      </c>
      <c r="F74" s="127">
        <v>0.84210526315789469</v>
      </c>
      <c r="G74" s="127">
        <v>0.875</v>
      </c>
      <c r="H74" s="127">
        <v>0.86842105263157898</v>
      </c>
      <c r="I74" s="127">
        <v>0.87179487179487181</v>
      </c>
      <c r="J74" s="127">
        <v>0.85</v>
      </c>
      <c r="K74" s="127">
        <v>0.87179487179487181</v>
      </c>
      <c r="L74" s="127">
        <v>0.875</v>
      </c>
      <c r="M74" s="127">
        <v>0.91666666666666663</v>
      </c>
      <c r="N74" s="127">
        <v>0.94594594594594594</v>
      </c>
      <c r="O74" s="127">
        <v>0.9</v>
      </c>
      <c r="P74" s="128">
        <v>0.87179487179487181</v>
      </c>
      <c r="Q74" s="153">
        <v>0.88299752579118218</v>
      </c>
      <c r="R74" s="154"/>
    </row>
    <row r="75" spans="1:18" ht="33" customHeight="1" x14ac:dyDescent="0.3">
      <c r="A75" s="151">
        <v>12814</v>
      </c>
      <c r="B75" s="162" t="s">
        <v>383</v>
      </c>
      <c r="C75" s="152">
        <v>45647</v>
      </c>
      <c r="D75" s="127">
        <v>0.89743589743589747</v>
      </c>
      <c r="E75" s="127">
        <v>0.94736842105263153</v>
      </c>
      <c r="F75" s="127">
        <v>0.87179487179487181</v>
      </c>
      <c r="G75" s="127">
        <v>0.86842105263157898</v>
      </c>
      <c r="H75" s="127">
        <v>0.89189189189189189</v>
      </c>
      <c r="I75" s="127">
        <v>0.92307692307692313</v>
      </c>
      <c r="J75" s="127">
        <v>0.94736842105263153</v>
      </c>
      <c r="K75" s="127">
        <v>0.94871794871794868</v>
      </c>
      <c r="L75" s="127">
        <v>0.94871794871794868</v>
      </c>
      <c r="M75" s="127">
        <v>0.91666666666666663</v>
      </c>
      <c r="N75" s="127">
        <v>0.94444444444444442</v>
      </c>
      <c r="O75" s="127">
        <v>0.92307692307692313</v>
      </c>
      <c r="P75" s="128">
        <v>0.94736842105263153</v>
      </c>
      <c r="Q75" s="153">
        <v>0.92164320736994143</v>
      </c>
      <c r="R75" s="154"/>
    </row>
    <row r="76" spans="1:18" ht="33" customHeight="1" x14ac:dyDescent="0.3">
      <c r="A76" s="151">
        <v>12986</v>
      </c>
      <c r="B76" s="162" t="s">
        <v>421</v>
      </c>
      <c r="C76" s="152">
        <v>45647</v>
      </c>
      <c r="D76" s="127">
        <v>0.7</v>
      </c>
      <c r="E76" s="127">
        <v>0.7</v>
      </c>
      <c r="F76" s="127">
        <v>0.72499999999999998</v>
      </c>
      <c r="G76" s="127">
        <v>0.71794871794871795</v>
      </c>
      <c r="H76" s="127">
        <v>0.7</v>
      </c>
      <c r="I76" s="127">
        <v>0.79487179487179482</v>
      </c>
      <c r="J76" s="127">
        <v>0.67500000000000004</v>
      </c>
      <c r="K76" s="127">
        <v>0.74358974358974361</v>
      </c>
      <c r="L76" s="127">
        <v>0.77500000000000002</v>
      </c>
      <c r="M76" s="127">
        <v>0.64102564102564108</v>
      </c>
      <c r="N76" s="127">
        <v>0.78947368421052633</v>
      </c>
      <c r="O76" s="127">
        <v>0.82499999999999996</v>
      </c>
      <c r="P76" s="128">
        <v>0.7</v>
      </c>
      <c r="Q76" s="153">
        <v>0.72983752044400352</v>
      </c>
      <c r="R76" s="154"/>
    </row>
    <row r="77" spans="1:18" ht="33" customHeight="1" x14ac:dyDescent="0.3">
      <c r="A77" s="151">
        <v>12929</v>
      </c>
      <c r="B77" s="162" t="s">
        <v>50</v>
      </c>
      <c r="C77" s="152">
        <v>45647</v>
      </c>
      <c r="D77" s="127">
        <v>1</v>
      </c>
      <c r="E77" s="127">
        <v>1</v>
      </c>
      <c r="F77" s="127">
        <v>1</v>
      </c>
      <c r="G77" s="127">
        <v>1</v>
      </c>
      <c r="H77" s="127">
        <v>0.875</v>
      </c>
      <c r="I77" s="127">
        <v>0.88888888888888884</v>
      </c>
      <c r="J77" s="127">
        <v>1</v>
      </c>
      <c r="K77" s="127">
        <v>0.875</v>
      </c>
      <c r="L77" s="127">
        <v>1</v>
      </c>
      <c r="M77" s="127">
        <v>0.875</v>
      </c>
      <c r="N77" s="127">
        <v>0.625</v>
      </c>
      <c r="O77" s="127">
        <v>1</v>
      </c>
      <c r="P77" s="128">
        <v>1</v>
      </c>
      <c r="Q77" s="153">
        <v>0.93645537685272773</v>
      </c>
      <c r="R77" s="154"/>
    </row>
    <row r="78" spans="1:18" ht="33" customHeight="1" x14ac:dyDescent="0.3">
      <c r="A78" s="151">
        <v>13578</v>
      </c>
      <c r="B78" s="162" t="s">
        <v>351</v>
      </c>
      <c r="C78" s="152">
        <v>45647</v>
      </c>
      <c r="D78" s="127">
        <v>0.83333333333333337</v>
      </c>
      <c r="E78" s="127">
        <v>0.8</v>
      </c>
      <c r="F78" s="127">
        <v>0.66666666666666663</v>
      </c>
      <c r="G78" s="127">
        <v>0.83333333333333337</v>
      </c>
      <c r="H78" s="127">
        <v>0.66666666666666663</v>
      </c>
      <c r="I78" s="127">
        <v>0.83333333333333337</v>
      </c>
      <c r="J78" s="127">
        <v>0.83333333333333337</v>
      </c>
      <c r="K78" s="127">
        <v>0.8</v>
      </c>
      <c r="L78" s="127">
        <v>0.83333333333333337</v>
      </c>
      <c r="M78" s="127">
        <v>1</v>
      </c>
      <c r="N78" s="127">
        <v>0.6</v>
      </c>
      <c r="O78" s="127">
        <v>0.83333333333333337</v>
      </c>
      <c r="P78" s="128">
        <v>1</v>
      </c>
      <c r="Q78" s="153">
        <v>0.81192052980132456</v>
      </c>
      <c r="R78" s="154"/>
    </row>
    <row r="79" spans="1:18" ht="33" customHeight="1" x14ac:dyDescent="0.3">
      <c r="A79" s="151">
        <v>12969</v>
      </c>
      <c r="B79" s="162" t="s">
        <v>60</v>
      </c>
      <c r="C79" s="152">
        <v>45647</v>
      </c>
      <c r="D79" s="127">
        <v>1</v>
      </c>
      <c r="E79" s="127">
        <v>0.8571428571428571</v>
      </c>
      <c r="F79" s="127">
        <v>1</v>
      </c>
      <c r="G79" s="127">
        <v>1</v>
      </c>
      <c r="H79" s="127">
        <v>0.8571428571428571</v>
      </c>
      <c r="I79" s="127">
        <v>1</v>
      </c>
      <c r="J79" s="127">
        <v>1</v>
      </c>
      <c r="K79" s="127">
        <v>1</v>
      </c>
      <c r="L79" s="127">
        <v>1</v>
      </c>
      <c r="M79" s="127">
        <v>0.8571428571428571</v>
      </c>
      <c r="N79" s="127">
        <v>0.875</v>
      </c>
      <c r="O79" s="127">
        <v>0.875</v>
      </c>
      <c r="P79" s="128">
        <v>1</v>
      </c>
      <c r="Q79" s="153">
        <v>0.94877686173807252</v>
      </c>
      <c r="R79" s="154"/>
    </row>
    <row r="80" spans="1:18" ht="33" customHeight="1" x14ac:dyDescent="0.3">
      <c r="A80" s="151">
        <v>12949</v>
      </c>
      <c r="B80" s="162" t="s">
        <v>70</v>
      </c>
      <c r="C80" s="152">
        <v>45647</v>
      </c>
      <c r="D80" s="127">
        <v>0.66666666666666663</v>
      </c>
      <c r="E80" s="127">
        <v>0.55555555555555558</v>
      </c>
      <c r="F80" s="127">
        <v>0.55555555555555558</v>
      </c>
      <c r="G80" s="127">
        <v>0.55555555555555558</v>
      </c>
      <c r="H80" s="127">
        <v>0.66666666666666663</v>
      </c>
      <c r="I80" s="127">
        <v>0.55555555555555558</v>
      </c>
      <c r="J80" s="127">
        <v>0.77777777777777779</v>
      </c>
      <c r="K80" s="127">
        <v>0.66666666666666663</v>
      </c>
      <c r="L80" s="127">
        <v>0.77777777777777779</v>
      </c>
      <c r="M80" s="127">
        <v>0.66666666666666663</v>
      </c>
      <c r="N80" s="127">
        <v>0.66666666666666663</v>
      </c>
      <c r="O80" s="127">
        <v>0.66666666666666663</v>
      </c>
      <c r="P80" s="128">
        <v>0.66666666666666663</v>
      </c>
      <c r="Q80" s="153">
        <v>0.64942709975822555</v>
      </c>
      <c r="R80" s="154"/>
    </row>
    <row r="81" spans="1:18" ht="33" customHeight="1" x14ac:dyDescent="0.3">
      <c r="A81" s="151">
        <v>13115</v>
      </c>
      <c r="B81" s="162" t="s">
        <v>77</v>
      </c>
      <c r="C81" s="152">
        <v>45647</v>
      </c>
      <c r="D81" s="127">
        <v>0.9</v>
      </c>
      <c r="E81" s="127">
        <v>0.9</v>
      </c>
      <c r="F81" s="127">
        <v>0.9</v>
      </c>
      <c r="G81" s="127">
        <v>0.9</v>
      </c>
      <c r="H81" s="127">
        <v>0.6</v>
      </c>
      <c r="I81" s="127">
        <v>0.88888888888888884</v>
      </c>
      <c r="J81" s="127">
        <v>0.8</v>
      </c>
      <c r="K81" s="127">
        <v>0.8</v>
      </c>
      <c r="L81" s="127">
        <v>1</v>
      </c>
      <c r="M81" s="127">
        <v>0.9</v>
      </c>
      <c r="N81" s="127">
        <v>0.9</v>
      </c>
      <c r="O81" s="127">
        <v>0.8</v>
      </c>
      <c r="P81" s="128">
        <v>0.9</v>
      </c>
      <c r="Q81" s="153">
        <v>0.85963418479974774</v>
      </c>
      <c r="R81" s="154"/>
    </row>
    <row r="82" spans="1:18" ht="33" customHeight="1" x14ac:dyDescent="0.3">
      <c r="A82" s="151">
        <v>13264</v>
      </c>
      <c r="B82" s="162" t="s">
        <v>89</v>
      </c>
      <c r="C82" s="152">
        <v>45647</v>
      </c>
      <c r="D82" s="127">
        <v>0.83333333333333337</v>
      </c>
      <c r="E82" s="127">
        <v>0.83333333333333337</v>
      </c>
      <c r="F82" s="127">
        <v>0.83333333333333337</v>
      </c>
      <c r="G82" s="127">
        <v>0.83333333333333337</v>
      </c>
      <c r="H82" s="127">
        <v>0.66666666666666663</v>
      </c>
      <c r="I82" s="127">
        <v>0.8</v>
      </c>
      <c r="J82" s="127">
        <v>0.83333333333333337</v>
      </c>
      <c r="K82" s="127">
        <v>0.83333333333333337</v>
      </c>
      <c r="L82" s="127">
        <v>1</v>
      </c>
      <c r="M82" s="127">
        <v>0.83333333333333337</v>
      </c>
      <c r="N82" s="127">
        <v>0.83333333333333337</v>
      </c>
      <c r="O82" s="127">
        <v>0.83333333333333337</v>
      </c>
      <c r="P82" s="128">
        <v>1</v>
      </c>
      <c r="Q82" s="153">
        <v>0.84383475244402395</v>
      </c>
      <c r="R82" s="154"/>
    </row>
    <row r="83" spans="1:18" ht="33" customHeight="1" x14ac:dyDescent="0.3">
      <c r="A83" s="151">
        <v>13581</v>
      </c>
      <c r="B83" s="162" t="s">
        <v>98</v>
      </c>
      <c r="C83" s="152">
        <v>45647</v>
      </c>
      <c r="D83" s="127">
        <v>0.83333333333333337</v>
      </c>
      <c r="E83" s="127">
        <v>1</v>
      </c>
      <c r="F83" s="127">
        <v>0.66666666666666663</v>
      </c>
      <c r="G83" s="127">
        <v>0.83333333333333337</v>
      </c>
      <c r="H83" s="127">
        <v>0.66666666666666663</v>
      </c>
      <c r="I83" s="127">
        <v>0.83333333333333337</v>
      </c>
      <c r="J83" s="127">
        <v>1</v>
      </c>
      <c r="K83" s="127">
        <v>0.83333333333333337</v>
      </c>
      <c r="L83" s="127">
        <v>1</v>
      </c>
      <c r="M83" s="127">
        <v>1</v>
      </c>
      <c r="N83" s="127">
        <v>0.83333333333333337</v>
      </c>
      <c r="O83" s="127">
        <v>1</v>
      </c>
      <c r="P83" s="128">
        <v>1</v>
      </c>
      <c r="Q83" s="153">
        <v>0.88552507095553445</v>
      </c>
      <c r="R83" s="154"/>
    </row>
    <row r="84" spans="1:18" ht="33" customHeight="1" x14ac:dyDescent="0.3">
      <c r="A84" s="151">
        <v>12827</v>
      </c>
      <c r="B84" s="162" t="s">
        <v>392</v>
      </c>
      <c r="C84" s="152">
        <v>45647</v>
      </c>
      <c r="D84" s="127">
        <v>0.8</v>
      </c>
      <c r="E84" s="127">
        <v>0.8</v>
      </c>
      <c r="F84" s="127">
        <v>0.53333333333333333</v>
      </c>
      <c r="G84" s="127">
        <v>0.66666666666666663</v>
      </c>
      <c r="H84" s="127">
        <v>0.5714285714285714</v>
      </c>
      <c r="I84" s="127">
        <v>0.53333333333333333</v>
      </c>
      <c r="J84" s="127">
        <v>0.73333333333333328</v>
      </c>
      <c r="K84" s="127">
        <v>0.7857142857142857</v>
      </c>
      <c r="L84" s="127">
        <v>0.8</v>
      </c>
      <c r="M84" s="127">
        <v>0.8666666666666667</v>
      </c>
      <c r="N84" s="127">
        <v>0.73333333333333328</v>
      </c>
      <c r="O84" s="127">
        <v>0.93333333333333335</v>
      </c>
      <c r="P84" s="128">
        <v>0.8666666666666667</v>
      </c>
      <c r="Q84" s="153">
        <v>0.73961346127855121</v>
      </c>
      <c r="R84" s="154"/>
    </row>
    <row r="85" spans="1:18" ht="33" customHeight="1" x14ac:dyDescent="0.3">
      <c r="A85" s="151">
        <v>13498</v>
      </c>
      <c r="B85" s="162" t="s">
        <v>398</v>
      </c>
      <c r="C85" s="152">
        <v>45647</v>
      </c>
      <c r="D85" s="127">
        <v>0.66666666666666663</v>
      </c>
      <c r="E85" s="127">
        <v>0.66666666666666663</v>
      </c>
      <c r="F85" s="127">
        <v>0.33333333333333331</v>
      </c>
      <c r="G85" s="127">
        <v>0.5</v>
      </c>
      <c r="H85" s="127">
        <v>0.4</v>
      </c>
      <c r="I85" s="127">
        <v>0.5</v>
      </c>
      <c r="J85" s="127">
        <v>0.66666666666666663</v>
      </c>
      <c r="K85" s="127">
        <v>0.6</v>
      </c>
      <c r="L85" s="127">
        <v>0.66666666666666663</v>
      </c>
      <c r="M85" s="127">
        <v>0.66666666666666663</v>
      </c>
      <c r="N85" s="127">
        <v>0.5</v>
      </c>
      <c r="O85" s="127">
        <v>0.83333333333333337</v>
      </c>
      <c r="P85" s="128">
        <v>0.66666666666666663</v>
      </c>
      <c r="Q85" s="153">
        <v>0.59072847682119189</v>
      </c>
      <c r="R85" s="154"/>
    </row>
    <row r="86" spans="1:18" ht="33" customHeight="1" x14ac:dyDescent="0.3">
      <c r="A86" s="151">
        <v>13504</v>
      </c>
      <c r="B86" s="162" t="s">
        <v>407</v>
      </c>
      <c r="C86" s="152">
        <v>45647</v>
      </c>
      <c r="D86" s="127">
        <v>0.88888888888888884</v>
      </c>
      <c r="E86" s="127">
        <v>0.88888888888888884</v>
      </c>
      <c r="F86" s="127">
        <v>0.66666666666666663</v>
      </c>
      <c r="G86" s="127">
        <v>0.77777777777777779</v>
      </c>
      <c r="H86" s="127">
        <v>0.66666666666666663</v>
      </c>
      <c r="I86" s="127">
        <v>0.55555555555555558</v>
      </c>
      <c r="J86" s="127">
        <v>0.77777777777777779</v>
      </c>
      <c r="K86" s="127">
        <v>0.88888888888888884</v>
      </c>
      <c r="L86" s="127">
        <v>0.88888888888888884</v>
      </c>
      <c r="M86" s="127">
        <v>1</v>
      </c>
      <c r="N86" s="127">
        <v>0.88888888888888884</v>
      </c>
      <c r="O86" s="127">
        <v>1</v>
      </c>
      <c r="P86" s="128">
        <v>1</v>
      </c>
      <c r="Q86" s="153">
        <v>0.83569851781772297</v>
      </c>
      <c r="R86" s="154"/>
    </row>
    <row r="87" spans="1:18" ht="33" customHeight="1" x14ac:dyDescent="0.3">
      <c r="A87" s="151">
        <v>13584</v>
      </c>
      <c r="B87" s="162" t="s">
        <v>107</v>
      </c>
      <c r="C87" s="152">
        <v>45647</v>
      </c>
      <c r="D87" s="127">
        <v>0.88888888888888884</v>
      </c>
      <c r="E87" s="127">
        <v>0.77777777777777779</v>
      </c>
      <c r="F87" s="127">
        <v>0.88888888888888884</v>
      </c>
      <c r="G87" s="127">
        <v>0.88888888888888884</v>
      </c>
      <c r="H87" s="127">
        <v>0.88888888888888884</v>
      </c>
      <c r="I87" s="127">
        <v>0.88888888888888884</v>
      </c>
      <c r="J87" s="127">
        <v>0.88888888888888884</v>
      </c>
      <c r="K87" s="127">
        <v>0.875</v>
      </c>
      <c r="L87" s="127">
        <v>0.88888888888888884</v>
      </c>
      <c r="M87" s="127">
        <v>0.88888888888888884</v>
      </c>
      <c r="N87" s="127">
        <v>0.88888888888888884</v>
      </c>
      <c r="O87" s="127">
        <v>0.88888888888888884</v>
      </c>
      <c r="P87" s="128">
        <v>0.88888888888888884</v>
      </c>
      <c r="Q87" s="153">
        <v>0.87874487543361712</v>
      </c>
      <c r="R87" s="154"/>
    </row>
    <row r="88" spans="1:18" ht="33" customHeight="1" x14ac:dyDescent="0.3">
      <c r="A88" s="151">
        <v>13036</v>
      </c>
      <c r="B88" s="162" t="s">
        <v>123</v>
      </c>
      <c r="C88" s="152">
        <v>45647</v>
      </c>
      <c r="D88" s="127">
        <v>1</v>
      </c>
      <c r="E88" s="127">
        <v>1</v>
      </c>
      <c r="F88" s="127">
        <v>0.83333333333333337</v>
      </c>
      <c r="G88" s="127">
        <v>1</v>
      </c>
      <c r="H88" s="127">
        <v>0.6</v>
      </c>
      <c r="I88" s="127">
        <v>0.66666666666666663</v>
      </c>
      <c r="J88" s="127">
        <v>1</v>
      </c>
      <c r="K88" s="127">
        <v>0.66666666666666663</v>
      </c>
      <c r="L88" s="127">
        <v>1</v>
      </c>
      <c r="M88" s="127">
        <v>0.66666666666666663</v>
      </c>
      <c r="N88" s="127">
        <v>0.66666666666666663</v>
      </c>
      <c r="O88" s="127">
        <v>0.66666666666666663</v>
      </c>
      <c r="P88" s="128">
        <v>1</v>
      </c>
      <c r="Q88" s="153">
        <v>0.83033743298643947</v>
      </c>
      <c r="R88" s="154"/>
    </row>
    <row r="89" spans="1:18" ht="33" customHeight="1" x14ac:dyDescent="0.3">
      <c r="A89" s="151">
        <v>12989</v>
      </c>
      <c r="B89" s="162" t="s">
        <v>132</v>
      </c>
      <c r="C89" s="152">
        <v>45647</v>
      </c>
      <c r="D89" s="127">
        <v>0.5</v>
      </c>
      <c r="E89" s="127">
        <v>0.625</v>
      </c>
      <c r="F89" s="127">
        <v>0.5</v>
      </c>
      <c r="G89" s="127">
        <v>0.625</v>
      </c>
      <c r="H89" s="127">
        <v>0.625</v>
      </c>
      <c r="I89" s="127">
        <v>0.625</v>
      </c>
      <c r="J89" s="127">
        <v>0.625</v>
      </c>
      <c r="K89" s="127">
        <v>0.625</v>
      </c>
      <c r="L89" s="127">
        <v>0.75</v>
      </c>
      <c r="M89" s="127">
        <v>0.5</v>
      </c>
      <c r="N89" s="127">
        <v>0.625</v>
      </c>
      <c r="O89" s="127">
        <v>0.625</v>
      </c>
      <c r="P89" s="128">
        <v>0.625</v>
      </c>
      <c r="Q89" s="153">
        <v>0.60761589403973504</v>
      </c>
      <c r="R89" s="154"/>
    </row>
    <row r="90" spans="1:18" ht="33" customHeight="1" x14ac:dyDescent="0.3">
      <c r="A90" s="151">
        <v>12931</v>
      </c>
      <c r="B90" s="162" t="s">
        <v>51</v>
      </c>
      <c r="C90" s="152">
        <v>45647</v>
      </c>
      <c r="D90" s="127">
        <v>0.94117647058823528</v>
      </c>
      <c r="E90" s="127">
        <v>0.94117647058823528</v>
      </c>
      <c r="F90" s="127">
        <v>0.94117647058823528</v>
      </c>
      <c r="G90" s="127">
        <v>0.94117647058823528</v>
      </c>
      <c r="H90" s="127">
        <v>1</v>
      </c>
      <c r="I90" s="127">
        <v>1</v>
      </c>
      <c r="J90" s="127">
        <v>0.88235294117647056</v>
      </c>
      <c r="K90" s="127">
        <v>0.88235294117647056</v>
      </c>
      <c r="L90" s="127">
        <v>1</v>
      </c>
      <c r="M90" s="127">
        <v>1</v>
      </c>
      <c r="N90" s="127">
        <v>1</v>
      </c>
      <c r="O90" s="127">
        <v>1</v>
      </c>
      <c r="P90" s="128">
        <v>0.94117647058823528</v>
      </c>
      <c r="Q90" s="153">
        <v>0.95881796427180122</v>
      </c>
      <c r="R90" s="154"/>
    </row>
    <row r="91" spans="1:18" ht="33" customHeight="1" x14ac:dyDescent="0.3">
      <c r="A91" s="151">
        <v>12971</v>
      </c>
      <c r="B91" s="162" t="s">
        <v>61</v>
      </c>
      <c r="C91" s="152">
        <v>45647</v>
      </c>
      <c r="D91" s="127">
        <v>0.70588235294117652</v>
      </c>
      <c r="E91" s="127">
        <v>0.76470588235294112</v>
      </c>
      <c r="F91" s="127">
        <v>0.70588235294117652</v>
      </c>
      <c r="G91" s="127">
        <v>0.76470588235294112</v>
      </c>
      <c r="H91" s="127">
        <v>0.82352941176470584</v>
      </c>
      <c r="I91" s="127">
        <v>0.94117647058823528</v>
      </c>
      <c r="J91" s="127">
        <v>0.82352941176470584</v>
      </c>
      <c r="K91" s="127">
        <v>0.76470588235294112</v>
      </c>
      <c r="L91" s="127">
        <v>0.82352941176470584</v>
      </c>
      <c r="M91" s="127">
        <v>0.82352941176470584</v>
      </c>
      <c r="N91" s="127">
        <v>0.7857142857142857</v>
      </c>
      <c r="O91" s="127">
        <v>1</v>
      </c>
      <c r="P91" s="128">
        <v>0.82352941176470584</v>
      </c>
      <c r="Q91" s="153">
        <v>0.81266148843643415</v>
      </c>
      <c r="R91" s="154"/>
    </row>
    <row r="92" spans="1:18" ht="33" customHeight="1" x14ac:dyDescent="0.3">
      <c r="A92" s="151">
        <v>12951</v>
      </c>
      <c r="B92" s="162" t="s">
        <v>71</v>
      </c>
      <c r="C92" s="152">
        <v>45647</v>
      </c>
      <c r="D92" s="127">
        <v>0.88888888888888884</v>
      </c>
      <c r="E92" s="127">
        <v>0.83333333333333337</v>
      </c>
      <c r="F92" s="127">
        <v>0.72222222222222221</v>
      </c>
      <c r="G92" s="127">
        <v>0.83333333333333337</v>
      </c>
      <c r="H92" s="127">
        <v>0.83333333333333337</v>
      </c>
      <c r="I92" s="127">
        <v>0.83333333333333337</v>
      </c>
      <c r="J92" s="127">
        <v>0.83333333333333337</v>
      </c>
      <c r="K92" s="127">
        <v>0.83333333333333337</v>
      </c>
      <c r="L92" s="127">
        <v>0.83333333333333337</v>
      </c>
      <c r="M92" s="127">
        <v>0.88888888888888884</v>
      </c>
      <c r="N92" s="127">
        <v>1</v>
      </c>
      <c r="O92" s="127">
        <v>0.88888888888888884</v>
      </c>
      <c r="P92" s="128">
        <v>0.88888888888888884</v>
      </c>
      <c r="Q92" s="153">
        <v>0.85351624093345946</v>
      </c>
      <c r="R92" s="154"/>
    </row>
    <row r="93" spans="1:18" ht="33" customHeight="1" x14ac:dyDescent="0.3">
      <c r="A93" s="151">
        <v>13265</v>
      </c>
      <c r="B93" s="162" t="s">
        <v>90</v>
      </c>
      <c r="C93" s="152">
        <v>45647</v>
      </c>
      <c r="D93" s="127">
        <v>1</v>
      </c>
      <c r="E93" s="127">
        <v>1</v>
      </c>
      <c r="F93" s="127">
        <v>0.9</v>
      </c>
      <c r="G93" s="127">
        <v>0.9</v>
      </c>
      <c r="H93" s="127">
        <v>0.9</v>
      </c>
      <c r="I93" s="127">
        <v>0.9</v>
      </c>
      <c r="J93" s="127">
        <v>1</v>
      </c>
      <c r="K93" s="127">
        <v>1</v>
      </c>
      <c r="L93" s="127">
        <v>1</v>
      </c>
      <c r="M93" s="127">
        <v>1</v>
      </c>
      <c r="N93" s="127">
        <v>1</v>
      </c>
      <c r="O93" s="127">
        <v>1</v>
      </c>
      <c r="P93" s="128">
        <v>1</v>
      </c>
      <c r="Q93" s="153">
        <v>0.96887417218543015</v>
      </c>
      <c r="R93" s="154"/>
    </row>
    <row r="94" spans="1:18" ht="33" customHeight="1" x14ac:dyDescent="0.3">
      <c r="A94" s="151">
        <v>12828</v>
      </c>
      <c r="B94" s="162" t="s">
        <v>117</v>
      </c>
      <c r="C94" s="152">
        <v>45647</v>
      </c>
      <c r="D94" s="127">
        <v>0.73684210526315785</v>
      </c>
      <c r="E94" s="127">
        <v>0.89473684210526316</v>
      </c>
      <c r="F94" s="127">
        <v>0.68421052631578949</v>
      </c>
      <c r="G94" s="127">
        <v>0.94736842105263153</v>
      </c>
      <c r="H94" s="127">
        <v>0.84210526315789469</v>
      </c>
      <c r="I94" s="127">
        <v>0.94736842105263153</v>
      </c>
      <c r="J94" s="127">
        <v>0.78947368421052633</v>
      </c>
      <c r="K94" s="127">
        <v>0.84210526315789469</v>
      </c>
      <c r="L94" s="127">
        <v>0.89473684210526316</v>
      </c>
      <c r="M94" s="127">
        <v>0.88888888888888884</v>
      </c>
      <c r="N94" s="127">
        <v>0.94117647058823528</v>
      </c>
      <c r="O94" s="127">
        <v>0.94736842105263153</v>
      </c>
      <c r="P94" s="128">
        <v>0.84210526315789469</v>
      </c>
      <c r="Q94" s="153">
        <v>0.86193278287264707</v>
      </c>
      <c r="R94" s="154"/>
    </row>
    <row r="95" spans="1:18" ht="33" customHeight="1" x14ac:dyDescent="0.3">
      <c r="A95" s="151">
        <v>13508</v>
      </c>
      <c r="B95" s="162" t="s">
        <v>408</v>
      </c>
      <c r="C95" s="152">
        <v>45647</v>
      </c>
      <c r="D95" s="127">
        <v>0.70588235294117652</v>
      </c>
      <c r="E95" s="127">
        <v>0.88235294117647056</v>
      </c>
      <c r="F95" s="127">
        <v>0.70588235294117652</v>
      </c>
      <c r="G95" s="127">
        <v>0.94117647058823528</v>
      </c>
      <c r="H95" s="127">
        <v>0.82352941176470584</v>
      </c>
      <c r="I95" s="127">
        <v>0.94117647058823528</v>
      </c>
      <c r="J95" s="127">
        <v>0.76470588235294112</v>
      </c>
      <c r="K95" s="127">
        <v>0.82352941176470584</v>
      </c>
      <c r="L95" s="127">
        <v>0.88235294117647056</v>
      </c>
      <c r="M95" s="127">
        <v>0.875</v>
      </c>
      <c r="N95" s="127">
        <v>0.93333333333333335</v>
      </c>
      <c r="O95" s="127">
        <v>0.94117647058823528</v>
      </c>
      <c r="P95" s="128">
        <v>0.82352941176470584</v>
      </c>
      <c r="Q95" s="153">
        <v>0.84979826367633149</v>
      </c>
      <c r="R95" s="154"/>
    </row>
    <row r="96" spans="1:18" ht="33" customHeight="1" x14ac:dyDescent="0.3">
      <c r="A96" s="151">
        <v>13585</v>
      </c>
      <c r="B96" s="162" t="s">
        <v>108</v>
      </c>
      <c r="C96" s="152">
        <v>45647</v>
      </c>
      <c r="D96" s="127">
        <v>1</v>
      </c>
      <c r="E96" s="127">
        <v>0.94117647058823528</v>
      </c>
      <c r="F96" s="127">
        <v>0.9375</v>
      </c>
      <c r="G96" s="127">
        <v>0.94117647058823528</v>
      </c>
      <c r="H96" s="127">
        <v>0.94117647058823528</v>
      </c>
      <c r="I96" s="127">
        <v>1</v>
      </c>
      <c r="J96" s="127">
        <v>0.9375</v>
      </c>
      <c r="K96" s="127">
        <v>0.94117647058823528</v>
      </c>
      <c r="L96" s="127">
        <v>0.94117647058823528</v>
      </c>
      <c r="M96" s="127">
        <v>1</v>
      </c>
      <c r="N96" s="127">
        <v>0.93333333333333335</v>
      </c>
      <c r="O96" s="127">
        <v>1</v>
      </c>
      <c r="P96" s="128">
        <v>0.94117647058823528</v>
      </c>
      <c r="Q96" s="153">
        <v>0.95801241026211792</v>
      </c>
      <c r="R96" s="154"/>
    </row>
    <row r="97" spans="1:18" ht="33" customHeight="1" x14ac:dyDescent="0.3">
      <c r="A97" s="151">
        <v>13556</v>
      </c>
      <c r="B97" s="162" t="s">
        <v>133</v>
      </c>
      <c r="C97" s="152">
        <v>45647</v>
      </c>
      <c r="D97" s="127">
        <v>0.72222222222222221</v>
      </c>
      <c r="E97" s="127">
        <v>0.61111111111111116</v>
      </c>
      <c r="F97" s="127">
        <v>0.66666666666666663</v>
      </c>
      <c r="G97" s="127">
        <v>0.61111111111111116</v>
      </c>
      <c r="H97" s="127">
        <v>0.77777777777777779</v>
      </c>
      <c r="I97" s="127">
        <v>0.77777777777777779</v>
      </c>
      <c r="J97" s="127">
        <v>0.72222222222222221</v>
      </c>
      <c r="K97" s="127">
        <v>0.66666666666666663</v>
      </c>
      <c r="L97" s="127">
        <v>0.77777777777777779</v>
      </c>
      <c r="M97" s="127">
        <v>0.55555555555555558</v>
      </c>
      <c r="N97" s="127">
        <v>0.73333333333333328</v>
      </c>
      <c r="O97" s="127">
        <v>0.66666666666666663</v>
      </c>
      <c r="P97" s="128">
        <v>0.61111111111111116</v>
      </c>
      <c r="Q97" s="153">
        <v>0.68550404709345103</v>
      </c>
      <c r="R97" s="154"/>
    </row>
    <row r="98" spans="1:18" ht="33" customHeight="1" x14ac:dyDescent="0.3">
      <c r="A98" s="151">
        <v>12935</v>
      </c>
      <c r="B98" s="162" t="s">
        <v>320</v>
      </c>
      <c r="C98" s="152">
        <v>45647</v>
      </c>
      <c r="D98" s="127">
        <v>0.70588235294117652</v>
      </c>
      <c r="E98" s="127">
        <v>0.8125</v>
      </c>
      <c r="F98" s="127">
        <v>0.75</v>
      </c>
      <c r="G98" s="127">
        <v>0.625</v>
      </c>
      <c r="H98" s="127">
        <v>0.41176470588235292</v>
      </c>
      <c r="I98" s="127">
        <v>0.6470588235294118</v>
      </c>
      <c r="J98" s="127">
        <v>0.8666666666666667</v>
      </c>
      <c r="K98" s="127">
        <v>0.93333333333333335</v>
      </c>
      <c r="L98" s="127">
        <v>0.8666666666666667</v>
      </c>
      <c r="M98" s="127">
        <v>0.8</v>
      </c>
      <c r="N98" s="127">
        <v>0.6</v>
      </c>
      <c r="O98" s="127">
        <v>0.875</v>
      </c>
      <c r="P98" s="128">
        <v>0.8</v>
      </c>
      <c r="Q98" s="153">
        <v>0.74619808188175929</v>
      </c>
      <c r="R98" s="154"/>
    </row>
    <row r="99" spans="1:18" ht="33" customHeight="1" x14ac:dyDescent="0.3">
      <c r="A99" s="151">
        <v>13579</v>
      </c>
      <c r="B99" s="162" t="s">
        <v>354</v>
      </c>
      <c r="C99" s="152">
        <v>45647</v>
      </c>
      <c r="D99" s="127">
        <v>0.44444444444444442</v>
      </c>
      <c r="E99" s="127">
        <v>0.55555555555555558</v>
      </c>
      <c r="F99" s="127">
        <v>0.44444444444444442</v>
      </c>
      <c r="G99" s="127">
        <v>0.375</v>
      </c>
      <c r="H99" s="127">
        <v>0.66666666666666663</v>
      </c>
      <c r="I99" s="127">
        <v>0.55555555555555558</v>
      </c>
      <c r="J99" s="127">
        <v>0.7142857142857143</v>
      </c>
      <c r="K99" s="127">
        <v>0.5714285714285714</v>
      </c>
      <c r="L99" s="127">
        <v>0.875</v>
      </c>
      <c r="M99" s="127">
        <v>0.875</v>
      </c>
      <c r="N99" s="127">
        <v>0.16666666666666666</v>
      </c>
      <c r="O99" s="127">
        <v>1</v>
      </c>
      <c r="P99" s="128">
        <v>0.875</v>
      </c>
      <c r="Q99" s="153">
        <v>0.62872047273655596</v>
      </c>
      <c r="R99" s="154"/>
    </row>
    <row r="100" spans="1:18" ht="33" customHeight="1" x14ac:dyDescent="0.3">
      <c r="A100" s="151">
        <v>12975</v>
      </c>
      <c r="B100" s="162" t="s">
        <v>328</v>
      </c>
      <c r="C100" s="152">
        <v>45647</v>
      </c>
      <c r="D100" s="127">
        <v>0.70588235294117652</v>
      </c>
      <c r="E100" s="127">
        <v>0.8125</v>
      </c>
      <c r="F100" s="127">
        <v>0.75</v>
      </c>
      <c r="G100" s="127">
        <v>0.75</v>
      </c>
      <c r="H100" s="127">
        <v>0.58823529411764708</v>
      </c>
      <c r="I100" s="127">
        <v>0.70588235294117652</v>
      </c>
      <c r="J100" s="127">
        <v>0.7857142857142857</v>
      </c>
      <c r="K100" s="127">
        <v>0.8</v>
      </c>
      <c r="L100" s="127">
        <v>0.73333333333333328</v>
      </c>
      <c r="M100" s="127">
        <v>0.8</v>
      </c>
      <c r="N100" s="127">
        <v>0.7142857142857143</v>
      </c>
      <c r="O100" s="127">
        <v>0.8125</v>
      </c>
      <c r="P100" s="128">
        <v>0.8125</v>
      </c>
      <c r="Q100" s="153">
        <v>0.75139734701827765</v>
      </c>
      <c r="R100" s="154"/>
    </row>
    <row r="101" spans="1:18" ht="33" customHeight="1" x14ac:dyDescent="0.3">
      <c r="A101" s="151">
        <v>12955</v>
      </c>
      <c r="B101" s="162" t="s">
        <v>337</v>
      </c>
      <c r="C101" s="152">
        <v>45647</v>
      </c>
      <c r="D101" s="127">
        <v>0.83333333333333337</v>
      </c>
      <c r="E101" s="127">
        <v>0.83333333333333337</v>
      </c>
      <c r="F101" s="127">
        <v>0.72222222222222221</v>
      </c>
      <c r="G101" s="127">
        <v>0.72222222222222221</v>
      </c>
      <c r="H101" s="127">
        <v>0.77777777777777779</v>
      </c>
      <c r="I101" s="127">
        <v>0.77777777777777779</v>
      </c>
      <c r="J101" s="127">
        <v>0.70588235294117652</v>
      </c>
      <c r="K101" s="127">
        <v>0.88235294117647056</v>
      </c>
      <c r="L101" s="127">
        <v>0.82352941176470584</v>
      </c>
      <c r="M101" s="127">
        <v>0.88235294117647056</v>
      </c>
      <c r="N101" s="127">
        <v>0.76470588235294112</v>
      </c>
      <c r="O101" s="127">
        <v>0.88235294117647056</v>
      </c>
      <c r="P101" s="128">
        <v>0.88235294117647056</v>
      </c>
      <c r="Q101" s="153">
        <v>0.80747398297067163</v>
      </c>
      <c r="R101" s="154"/>
    </row>
    <row r="102" spans="1:18" ht="33" customHeight="1" x14ac:dyDescent="0.3">
      <c r="A102" s="151">
        <v>13028</v>
      </c>
      <c r="B102" s="162" t="s">
        <v>78</v>
      </c>
      <c r="C102" s="152">
        <v>45647</v>
      </c>
      <c r="D102" s="127">
        <v>0.68181818181818177</v>
      </c>
      <c r="E102" s="127">
        <v>0.82608695652173914</v>
      </c>
      <c r="F102" s="127">
        <v>0.6</v>
      </c>
      <c r="G102" s="127">
        <v>0.66666666666666663</v>
      </c>
      <c r="H102" s="127">
        <v>0.52631578947368418</v>
      </c>
      <c r="I102" s="127">
        <v>0.625</v>
      </c>
      <c r="J102" s="127">
        <v>0.47619047619047616</v>
      </c>
      <c r="K102" s="127">
        <v>0.61904761904761907</v>
      </c>
      <c r="L102" s="127">
        <v>0.80952380952380953</v>
      </c>
      <c r="M102" s="127">
        <v>0.72727272727272729</v>
      </c>
      <c r="N102" s="127">
        <v>0.53333333333333333</v>
      </c>
      <c r="O102" s="127">
        <v>0.61904761904761907</v>
      </c>
      <c r="P102" s="128">
        <v>0.6</v>
      </c>
      <c r="Q102" s="153">
        <v>0.64031944941198704</v>
      </c>
      <c r="R102" s="154"/>
    </row>
    <row r="103" spans="1:18" ht="33" customHeight="1" x14ac:dyDescent="0.3">
      <c r="A103" s="151">
        <v>13121</v>
      </c>
      <c r="B103" s="162" t="s">
        <v>84</v>
      </c>
      <c r="C103" s="152">
        <v>45647</v>
      </c>
      <c r="D103" s="127">
        <v>0.875</v>
      </c>
      <c r="E103" s="127">
        <v>1</v>
      </c>
      <c r="F103" s="127">
        <v>0.75</v>
      </c>
      <c r="G103" s="127">
        <v>0.75</v>
      </c>
      <c r="H103" s="127">
        <v>0.7142857142857143</v>
      </c>
      <c r="I103" s="127">
        <v>0.66666666666666663</v>
      </c>
      <c r="J103" s="127">
        <v>0.5714285714285714</v>
      </c>
      <c r="K103" s="127">
        <v>0.75</v>
      </c>
      <c r="L103" s="127">
        <v>0.875</v>
      </c>
      <c r="M103" s="127">
        <v>0.875</v>
      </c>
      <c r="N103" s="127">
        <v>0.8</v>
      </c>
      <c r="O103" s="127">
        <v>0.75</v>
      </c>
      <c r="P103" s="128">
        <v>0.75</v>
      </c>
      <c r="Q103" s="153">
        <v>0.77842613866738752</v>
      </c>
      <c r="R103" s="154"/>
    </row>
    <row r="104" spans="1:18" ht="33" customHeight="1" x14ac:dyDescent="0.3">
      <c r="A104" s="151">
        <v>13266</v>
      </c>
      <c r="B104" s="162" t="s">
        <v>91</v>
      </c>
      <c r="C104" s="152">
        <v>45647</v>
      </c>
      <c r="D104" s="127">
        <v>0.61538461538461542</v>
      </c>
      <c r="E104" s="127">
        <v>0.7142857142857143</v>
      </c>
      <c r="F104" s="127">
        <v>0.45454545454545453</v>
      </c>
      <c r="G104" s="127">
        <v>0.58333333333333337</v>
      </c>
      <c r="H104" s="127">
        <v>0.36363636363636365</v>
      </c>
      <c r="I104" s="127">
        <v>0.5714285714285714</v>
      </c>
      <c r="J104" s="127">
        <v>0.46153846153846156</v>
      </c>
      <c r="K104" s="127">
        <v>0.5</v>
      </c>
      <c r="L104" s="127">
        <v>0.75</v>
      </c>
      <c r="M104" s="127">
        <v>0.69230769230769229</v>
      </c>
      <c r="N104" s="127">
        <v>0.4</v>
      </c>
      <c r="O104" s="127">
        <v>0.5</v>
      </c>
      <c r="P104" s="128">
        <v>0.54545454545454541</v>
      </c>
      <c r="Q104" s="153">
        <v>0.55157146543144642</v>
      </c>
      <c r="R104" s="154"/>
    </row>
    <row r="105" spans="1:18" ht="33" customHeight="1" x14ac:dyDescent="0.3">
      <c r="A105" s="151">
        <v>13582</v>
      </c>
      <c r="B105" s="162" t="s">
        <v>99</v>
      </c>
      <c r="C105" s="152">
        <v>45647</v>
      </c>
      <c r="D105" s="127">
        <v>0.88888888888888884</v>
      </c>
      <c r="E105" s="127">
        <v>0.88888888888888884</v>
      </c>
      <c r="F105" s="127">
        <v>0.75</v>
      </c>
      <c r="G105" s="127">
        <v>0.5714285714285714</v>
      </c>
      <c r="H105" s="127">
        <v>0.75</v>
      </c>
      <c r="I105" s="127">
        <v>0.77777777777777779</v>
      </c>
      <c r="J105" s="127">
        <v>0.75</v>
      </c>
      <c r="K105" s="127">
        <v>1</v>
      </c>
      <c r="L105" s="127">
        <v>0.875</v>
      </c>
      <c r="M105" s="127">
        <v>0.8571428571428571</v>
      </c>
      <c r="N105" s="127">
        <v>0.66666666666666663</v>
      </c>
      <c r="O105" s="127">
        <v>1</v>
      </c>
      <c r="P105" s="128">
        <v>0.7142857142857143</v>
      </c>
      <c r="Q105" s="153">
        <v>0.80819104683816134</v>
      </c>
      <c r="R105" s="154"/>
    </row>
    <row r="106" spans="1:18" ht="33" customHeight="1" x14ac:dyDescent="0.3">
      <c r="A106" s="151">
        <v>13054</v>
      </c>
      <c r="B106" s="162" t="s">
        <v>118</v>
      </c>
      <c r="C106" s="152">
        <v>45647</v>
      </c>
      <c r="D106" s="127">
        <v>0.38461538461538464</v>
      </c>
      <c r="E106" s="127">
        <v>0.61538461538461542</v>
      </c>
      <c r="F106" s="127">
        <v>0.54545454545454541</v>
      </c>
      <c r="G106" s="127">
        <v>0.45454545454545453</v>
      </c>
      <c r="H106" s="127">
        <v>0.33333333333333331</v>
      </c>
      <c r="I106" s="127">
        <v>0.5</v>
      </c>
      <c r="J106" s="127">
        <v>0.4</v>
      </c>
      <c r="K106" s="127">
        <v>0.5</v>
      </c>
      <c r="L106" s="127">
        <v>0.45454545454545453</v>
      </c>
      <c r="M106" s="127">
        <v>0.6</v>
      </c>
      <c r="N106" s="127">
        <v>0.25</v>
      </c>
      <c r="O106" s="127">
        <v>0.6</v>
      </c>
      <c r="P106" s="128">
        <v>0.1111111111111111</v>
      </c>
      <c r="Q106" s="153">
        <v>0.44202897911507183</v>
      </c>
      <c r="R106" s="154"/>
    </row>
    <row r="107" spans="1:18" ht="33" customHeight="1" x14ac:dyDescent="0.3">
      <c r="A107" s="151">
        <v>13590</v>
      </c>
      <c r="B107" s="162" t="s">
        <v>399</v>
      </c>
      <c r="C107" s="152">
        <v>45647</v>
      </c>
      <c r="D107" s="127">
        <v>0.33333333333333331</v>
      </c>
      <c r="E107" s="127">
        <v>0.66666666666666663</v>
      </c>
      <c r="F107" s="127">
        <v>0.6</v>
      </c>
      <c r="G107" s="127">
        <v>0.4</v>
      </c>
      <c r="H107" s="127">
        <v>0.33333333333333331</v>
      </c>
      <c r="I107" s="127">
        <v>0.4</v>
      </c>
      <c r="J107" s="127">
        <v>0.75</v>
      </c>
      <c r="K107" s="127">
        <v>0.75</v>
      </c>
      <c r="L107" s="127">
        <v>0.6</v>
      </c>
      <c r="M107" s="127">
        <v>0.75</v>
      </c>
      <c r="N107" s="127">
        <v>0</v>
      </c>
      <c r="O107" s="127">
        <v>0.75</v>
      </c>
      <c r="P107" s="128">
        <v>0.33333333333333331</v>
      </c>
      <c r="Q107" s="153">
        <v>0.51524755597603278</v>
      </c>
      <c r="R107" s="154"/>
    </row>
    <row r="108" spans="1:18" ht="33" customHeight="1" x14ac:dyDescent="0.3">
      <c r="A108" s="151">
        <v>13510</v>
      </c>
      <c r="B108" s="162" t="s">
        <v>409</v>
      </c>
      <c r="C108" s="152">
        <v>45647</v>
      </c>
      <c r="D108" s="127">
        <v>0.42857142857142855</v>
      </c>
      <c r="E108" s="127">
        <v>0.5714285714285714</v>
      </c>
      <c r="F108" s="127">
        <v>0.5</v>
      </c>
      <c r="G108" s="127">
        <v>0.5</v>
      </c>
      <c r="H108" s="127">
        <v>0.33333333333333331</v>
      </c>
      <c r="I108" s="127">
        <v>0.5714285714285714</v>
      </c>
      <c r="J108" s="127">
        <v>0.16666666666666666</v>
      </c>
      <c r="K108" s="127">
        <v>0.33333333333333331</v>
      </c>
      <c r="L108" s="127">
        <v>0.33333333333333331</v>
      </c>
      <c r="M108" s="127">
        <v>0.5</v>
      </c>
      <c r="N108" s="127">
        <v>0.5</v>
      </c>
      <c r="O108" s="127">
        <v>0.5</v>
      </c>
      <c r="P108" s="128">
        <v>0</v>
      </c>
      <c r="Q108" s="153">
        <v>0.4003243681578591</v>
      </c>
      <c r="R108" s="154"/>
    </row>
    <row r="109" spans="1:18" ht="33" customHeight="1" x14ac:dyDescent="0.3">
      <c r="A109" s="151">
        <v>13586</v>
      </c>
      <c r="B109" s="162" t="s">
        <v>109</v>
      </c>
      <c r="C109" s="152">
        <v>45647</v>
      </c>
      <c r="D109" s="127">
        <v>1</v>
      </c>
      <c r="E109" s="127">
        <v>1</v>
      </c>
      <c r="F109" s="127">
        <v>1</v>
      </c>
      <c r="G109" s="127">
        <v>0.75</v>
      </c>
      <c r="H109" s="127">
        <v>0.75</v>
      </c>
      <c r="I109" s="127">
        <v>0.875</v>
      </c>
      <c r="J109" s="127">
        <v>0.8571428571428571</v>
      </c>
      <c r="K109" s="127">
        <v>1</v>
      </c>
      <c r="L109" s="127">
        <v>1</v>
      </c>
      <c r="M109" s="127">
        <v>1</v>
      </c>
      <c r="N109" s="127">
        <v>0.83333333333333337</v>
      </c>
      <c r="O109" s="127">
        <v>1</v>
      </c>
      <c r="P109" s="128">
        <v>0.7142857142857143</v>
      </c>
      <c r="Q109" s="153">
        <v>0.90503784295174994</v>
      </c>
      <c r="R109" s="154"/>
    </row>
    <row r="110" spans="1:18" ht="33" customHeight="1" x14ac:dyDescent="0.3">
      <c r="A110" s="151">
        <v>13038</v>
      </c>
      <c r="B110" s="162" t="s">
        <v>124</v>
      </c>
      <c r="C110" s="152">
        <v>45647</v>
      </c>
      <c r="D110" s="127">
        <v>0.75</v>
      </c>
      <c r="E110" s="127">
        <v>0.7142857142857143</v>
      </c>
      <c r="F110" s="127">
        <v>0.5714285714285714</v>
      </c>
      <c r="G110" s="127">
        <v>0.5</v>
      </c>
      <c r="H110" s="127">
        <v>0.625</v>
      </c>
      <c r="I110" s="127">
        <v>0.875</v>
      </c>
      <c r="J110" s="127">
        <v>0.625</v>
      </c>
      <c r="K110" s="127">
        <v>0.8571428571428571</v>
      </c>
      <c r="L110" s="127">
        <v>1</v>
      </c>
      <c r="M110" s="127">
        <v>0.875</v>
      </c>
      <c r="N110" s="127">
        <v>0.8</v>
      </c>
      <c r="O110" s="127">
        <v>0.875</v>
      </c>
      <c r="P110" s="128">
        <v>0.75</v>
      </c>
      <c r="Q110" s="153">
        <v>0.75575415596702256</v>
      </c>
      <c r="R110" s="154"/>
    </row>
    <row r="111" spans="1:18" ht="33" customHeight="1" x14ac:dyDescent="0.3">
      <c r="A111" s="151">
        <v>12995</v>
      </c>
      <c r="B111" s="162" t="s">
        <v>134</v>
      </c>
      <c r="C111" s="152">
        <v>45647</v>
      </c>
      <c r="D111" s="127">
        <v>0.72222222222222221</v>
      </c>
      <c r="E111" s="127">
        <v>0.77777777777777779</v>
      </c>
      <c r="F111" s="127">
        <v>0.72222222222222221</v>
      </c>
      <c r="G111" s="127">
        <v>0.72222222222222221</v>
      </c>
      <c r="H111" s="127">
        <v>0.72222222222222221</v>
      </c>
      <c r="I111" s="127">
        <v>0.72222222222222221</v>
      </c>
      <c r="J111" s="127">
        <v>0.58823529411764708</v>
      </c>
      <c r="K111" s="127">
        <v>0.6875</v>
      </c>
      <c r="L111" s="127">
        <v>0.8125</v>
      </c>
      <c r="M111" s="127">
        <v>0.625</v>
      </c>
      <c r="N111" s="127">
        <v>0.8</v>
      </c>
      <c r="O111" s="127">
        <v>0.88235294117647056</v>
      </c>
      <c r="P111" s="128">
        <v>0.6470588235294118</v>
      </c>
      <c r="Q111" s="153">
        <v>0.72523775514620847</v>
      </c>
      <c r="R111" s="154"/>
    </row>
    <row r="112" spans="1:18" ht="33" customHeight="1" x14ac:dyDescent="0.3">
      <c r="A112" s="151">
        <v>13082</v>
      </c>
      <c r="B112" s="162" t="s">
        <v>52</v>
      </c>
      <c r="C112" s="152">
        <v>45647</v>
      </c>
      <c r="D112" s="127">
        <v>1</v>
      </c>
      <c r="E112" s="127">
        <v>1</v>
      </c>
      <c r="F112" s="127">
        <v>1</v>
      </c>
      <c r="G112" s="127">
        <v>1</v>
      </c>
      <c r="H112" s="127">
        <v>1</v>
      </c>
      <c r="I112" s="127">
        <v>1</v>
      </c>
      <c r="J112" s="127">
        <v>1</v>
      </c>
      <c r="K112" s="127">
        <v>1</v>
      </c>
      <c r="L112" s="127">
        <v>1</v>
      </c>
      <c r="M112" s="127">
        <v>1</v>
      </c>
      <c r="N112" s="127">
        <v>0.75</v>
      </c>
      <c r="O112" s="127">
        <v>1</v>
      </c>
      <c r="P112" s="128">
        <v>1</v>
      </c>
      <c r="Q112" s="153">
        <v>0.98297067171239338</v>
      </c>
      <c r="R112" s="154"/>
    </row>
    <row r="113" spans="1:18" ht="33" customHeight="1" x14ac:dyDescent="0.3">
      <c r="A113" s="151">
        <v>13088</v>
      </c>
      <c r="B113" s="162" t="s">
        <v>69</v>
      </c>
      <c r="C113" s="152">
        <v>45647</v>
      </c>
      <c r="D113" s="127">
        <v>1</v>
      </c>
      <c r="E113" s="127">
        <v>1</v>
      </c>
      <c r="F113" s="127">
        <v>1</v>
      </c>
      <c r="G113" s="127">
        <v>1</v>
      </c>
      <c r="H113" s="127">
        <v>1</v>
      </c>
      <c r="I113" s="127">
        <v>1</v>
      </c>
      <c r="J113" s="127">
        <v>1</v>
      </c>
      <c r="K113" s="127">
        <v>1</v>
      </c>
      <c r="L113" s="127">
        <v>1</v>
      </c>
      <c r="M113" s="127">
        <v>1</v>
      </c>
      <c r="N113" s="127">
        <v>1</v>
      </c>
      <c r="O113" s="127">
        <v>1</v>
      </c>
      <c r="P113" s="128">
        <v>1</v>
      </c>
      <c r="Q113" s="153">
        <v>0.99999999999999978</v>
      </c>
      <c r="R113" s="154"/>
    </row>
    <row r="114" spans="1:18" ht="33" customHeight="1" x14ac:dyDescent="0.3">
      <c r="A114" s="151">
        <v>13117</v>
      </c>
      <c r="B114" s="162" t="s">
        <v>79</v>
      </c>
      <c r="C114" s="152">
        <v>45647</v>
      </c>
      <c r="D114" s="127">
        <v>1</v>
      </c>
      <c r="E114" s="127">
        <v>1</v>
      </c>
      <c r="F114" s="127">
        <v>1</v>
      </c>
      <c r="G114" s="127">
        <v>1</v>
      </c>
      <c r="H114" s="127">
        <v>1</v>
      </c>
      <c r="I114" s="127">
        <v>1</v>
      </c>
      <c r="J114" s="127">
        <v>1</v>
      </c>
      <c r="K114" s="127">
        <v>1</v>
      </c>
      <c r="L114" s="127">
        <v>1</v>
      </c>
      <c r="M114" s="127">
        <v>1</v>
      </c>
      <c r="N114" s="127">
        <v>1</v>
      </c>
      <c r="O114" s="127">
        <v>1</v>
      </c>
      <c r="P114" s="128">
        <v>1</v>
      </c>
      <c r="Q114" s="153">
        <v>0.99999999999999978</v>
      </c>
      <c r="R114" s="154"/>
    </row>
    <row r="115" spans="1:18" ht="33" customHeight="1" x14ac:dyDescent="0.3">
      <c r="A115" s="151">
        <v>13106</v>
      </c>
      <c r="B115" s="162" t="s">
        <v>116</v>
      </c>
      <c r="C115" s="152">
        <v>45647</v>
      </c>
      <c r="D115" s="127">
        <v>0.88888888888888884</v>
      </c>
      <c r="E115" s="127">
        <v>0.88888888888888884</v>
      </c>
      <c r="F115" s="127">
        <v>0.88888888888888884</v>
      </c>
      <c r="G115" s="127">
        <v>0.77777777777777779</v>
      </c>
      <c r="H115" s="127">
        <v>0.77777777777777779</v>
      </c>
      <c r="I115" s="127">
        <v>0.88888888888888884</v>
      </c>
      <c r="J115" s="127">
        <v>0.77777777777777779</v>
      </c>
      <c r="K115" s="127">
        <v>0.88888888888888884</v>
      </c>
      <c r="L115" s="127">
        <v>0.88888888888888884</v>
      </c>
      <c r="M115" s="127">
        <v>1</v>
      </c>
      <c r="N115" s="127">
        <v>0.8571428571428571</v>
      </c>
      <c r="O115" s="127">
        <v>0.88888888888888884</v>
      </c>
      <c r="P115" s="128">
        <v>0.875</v>
      </c>
      <c r="Q115" s="153">
        <v>0.86742390112778012</v>
      </c>
      <c r="R115" s="154"/>
    </row>
    <row r="116" spans="1:18" ht="33" customHeight="1" x14ac:dyDescent="0.3">
      <c r="A116" s="151">
        <v>13545</v>
      </c>
      <c r="B116" s="162" t="s">
        <v>43</v>
      </c>
      <c r="C116" s="152">
        <v>45647</v>
      </c>
      <c r="D116" s="127">
        <v>0.66666666666666663</v>
      </c>
      <c r="E116" s="127">
        <v>0.75</v>
      </c>
      <c r="F116" s="127">
        <v>0.83333333333333337</v>
      </c>
      <c r="G116" s="127">
        <v>0.83333333333333337</v>
      </c>
      <c r="H116" s="127">
        <v>0.63636363636363635</v>
      </c>
      <c r="I116" s="127">
        <v>0.91666666666666663</v>
      </c>
      <c r="J116" s="127">
        <v>0.75</v>
      </c>
      <c r="K116" s="127">
        <v>0.72727272727272729</v>
      </c>
      <c r="L116" s="127">
        <v>0.66666666666666663</v>
      </c>
      <c r="M116" s="127">
        <v>0.91666666666666663</v>
      </c>
      <c r="N116" s="127">
        <v>0.83333333333333337</v>
      </c>
      <c r="O116" s="127">
        <v>0.75</v>
      </c>
      <c r="P116" s="128">
        <v>0.75</v>
      </c>
      <c r="Q116" s="153">
        <v>0.76972420515466888</v>
      </c>
      <c r="R116" s="154"/>
    </row>
    <row r="117" spans="1:18" ht="33" customHeight="1" x14ac:dyDescent="0.3">
      <c r="A117" s="151">
        <v>13469</v>
      </c>
      <c r="B117" s="162" t="s">
        <v>53</v>
      </c>
      <c r="C117" s="152">
        <v>45647</v>
      </c>
      <c r="D117" s="127">
        <v>0.89830508474576276</v>
      </c>
      <c r="E117" s="127">
        <v>0.9152542372881356</v>
      </c>
      <c r="F117" s="127">
        <v>0.83050847457627119</v>
      </c>
      <c r="G117" s="127">
        <v>0.84482758620689657</v>
      </c>
      <c r="H117" s="127">
        <v>0.84745762711864403</v>
      </c>
      <c r="I117" s="127">
        <v>0.9152542372881356</v>
      </c>
      <c r="J117" s="127">
        <v>0.8571428571428571</v>
      </c>
      <c r="K117" s="127">
        <v>0.89655172413793105</v>
      </c>
      <c r="L117" s="127">
        <v>0.86206896551724133</v>
      </c>
      <c r="M117" s="127">
        <v>0.90740740740740744</v>
      </c>
      <c r="N117" s="127">
        <v>0.85185185185185186</v>
      </c>
      <c r="O117" s="127">
        <v>0.91379310344827591</v>
      </c>
      <c r="P117" s="128">
        <v>0.90909090909090906</v>
      </c>
      <c r="Q117" s="153">
        <v>0.88132628509023214</v>
      </c>
      <c r="R117" s="154"/>
    </row>
    <row r="118" spans="1:18" ht="33" customHeight="1" x14ac:dyDescent="0.3">
      <c r="A118" s="151">
        <v>13580</v>
      </c>
      <c r="B118" s="162" t="s">
        <v>357</v>
      </c>
      <c r="C118" s="152">
        <v>45647</v>
      </c>
      <c r="D118" s="127">
        <v>0.46666666666666667</v>
      </c>
      <c r="E118" s="127">
        <v>0.53333333333333333</v>
      </c>
      <c r="F118" s="127">
        <v>0.33333333333333331</v>
      </c>
      <c r="G118" s="127">
        <v>0.46666666666666667</v>
      </c>
      <c r="H118" s="127">
        <v>0.53333333333333333</v>
      </c>
      <c r="I118" s="127">
        <v>0.2</v>
      </c>
      <c r="J118" s="127">
        <v>0.6428571428571429</v>
      </c>
      <c r="K118" s="127">
        <v>0.6428571428571429</v>
      </c>
      <c r="L118" s="127">
        <v>0.5</v>
      </c>
      <c r="M118" s="127">
        <v>0.7142857142857143</v>
      </c>
      <c r="N118" s="127">
        <v>0.42857142857142855</v>
      </c>
      <c r="O118" s="127">
        <v>0.5714285714285714</v>
      </c>
      <c r="P118" s="128">
        <v>0.5714285714285714</v>
      </c>
      <c r="Q118" s="153">
        <v>0.50756408523674368</v>
      </c>
      <c r="R118" s="154"/>
    </row>
    <row r="119" spans="1:18" ht="33" customHeight="1" x14ac:dyDescent="0.3">
      <c r="A119" s="151">
        <v>13489</v>
      </c>
      <c r="B119" s="162" t="s">
        <v>62</v>
      </c>
      <c r="C119" s="152">
        <v>45647</v>
      </c>
      <c r="D119" s="127">
        <v>0.75438596491228072</v>
      </c>
      <c r="E119" s="127">
        <v>0.85964912280701755</v>
      </c>
      <c r="F119" s="127">
        <v>0.82758620689655171</v>
      </c>
      <c r="G119" s="127">
        <v>0.86206896551724133</v>
      </c>
      <c r="H119" s="127">
        <v>0.77192982456140347</v>
      </c>
      <c r="I119" s="127">
        <v>0.91228070175438591</v>
      </c>
      <c r="J119" s="127">
        <v>0.81818181818181823</v>
      </c>
      <c r="K119" s="127">
        <v>0.7678571428571429</v>
      </c>
      <c r="L119" s="127">
        <v>0.75862068965517238</v>
      </c>
      <c r="M119" s="127">
        <v>0.81481481481481477</v>
      </c>
      <c r="N119" s="127">
        <v>0.88888888888888884</v>
      </c>
      <c r="O119" s="127">
        <v>0.8928571428571429</v>
      </c>
      <c r="P119" s="128">
        <v>0.8545454545454545</v>
      </c>
      <c r="Q119" s="153">
        <v>0.82921323464878061</v>
      </c>
      <c r="R119" s="154"/>
    </row>
    <row r="120" spans="1:18" ht="33" customHeight="1" x14ac:dyDescent="0.3">
      <c r="A120" s="151">
        <v>13479</v>
      </c>
      <c r="B120" s="162" t="s">
        <v>72</v>
      </c>
      <c r="C120" s="152">
        <v>45647</v>
      </c>
      <c r="D120" s="127">
        <v>0.80701754385964908</v>
      </c>
      <c r="E120" s="127">
        <v>0.80701754385964908</v>
      </c>
      <c r="F120" s="127">
        <v>0.80701754385964908</v>
      </c>
      <c r="G120" s="127">
        <v>0.82456140350877194</v>
      </c>
      <c r="H120" s="127">
        <v>0.8771929824561403</v>
      </c>
      <c r="I120" s="127">
        <v>0.91228070175438591</v>
      </c>
      <c r="J120" s="127">
        <v>0.7857142857142857</v>
      </c>
      <c r="K120" s="127">
        <v>0.875</v>
      </c>
      <c r="L120" s="127">
        <v>0.8214285714285714</v>
      </c>
      <c r="M120" s="127">
        <v>0.81818181818181823</v>
      </c>
      <c r="N120" s="127">
        <v>0.85185185185185186</v>
      </c>
      <c r="O120" s="127">
        <v>0.9464285714285714</v>
      </c>
      <c r="P120" s="128">
        <v>0.8571428571428571</v>
      </c>
      <c r="Q120" s="153">
        <v>0.84599291727210857</v>
      </c>
      <c r="R120" s="154"/>
    </row>
    <row r="121" spans="1:18" ht="33" customHeight="1" x14ac:dyDescent="0.3">
      <c r="A121" s="151">
        <v>13550</v>
      </c>
      <c r="B121" s="162" t="s">
        <v>80</v>
      </c>
      <c r="C121" s="152">
        <v>45647</v>
      </c>
      <c r="D121" s="127">
        <v>0.88</v>
      </c>
      <c r="E121" s="127">
        <v>0.86274509803921573</v>
      </c>
      <c r="F121" s="127">
        <v>0.86</v>
      </c>
      <c r="G121" s="127">
        <v>0.9</v>
      </c>
      <c r="H121" s="127">
        <v>0.9</v>
      </c>
      <c r="I121" s="127">
        <v>0.90196078431372551</v>
      </c>
      <c r="J121" s="127">
        <v>0.8</v>
      </c>
      <c r="K121" s="127">
        <v>0.82352941176470584</v>
      </c>
      <c r="L121" s="127">
        <v>0.88235294117647056</v>
      </c>
      <c r="M121" s="127">
        <v>0.94117647058823528</v>
      </c>
      <c r="N121" s="127">
        <v>0.875</v>
      </c>
      <c r="O121" s="127">
        <v>0.92307692307692313</v>
      </c>
      <c r="P121" s="128">
        <v>0.92</v>
      </c>
      <c r="Q121" s="153">
        <v>0.88207679607757505</v>
      </c>
      <c r="R121" s="154"/>
    </row>
    <row r="122" spans="1:18" ht="33" customHeight="1" x14ac:dyDescent="0.3">
      <c r="A122" s="151">
        <v>12859</v>
      </c>
      <c r="B122" s="162" t="s">
        <v>346</v>
      </c>
      <c r="C122" s="152">
        <v>45647</v>
      </c>
      <c r="D122" s="127">
        <v>1</v>
      </c>
      <c r="E122" s="127">
        <v>1</v>
      </c>
      <c r="F122" s="127">
        <v>1</v>
      </c>
      <c r="G122" s="127">
        <v>1</v>
      </c>
      <c r="H122" s="127">
        <v>1</v>
      </c>
      <c r="I122" s="127">
        <v>1</v>
      </c>
      <c r="J122" s="127">
        <v>0.92307692307692313</v>
      </c>
      <c r="K122" s="127">
        <v>0.9285714285714286</v>
      </c>
      <c r="L122" s="127">
        <v>0.92307692307692313</v>
      </c>
      <c r="M122" s="127">
        <v>1</v>
      </c>
      <c r="N122" s="127">
        <v>0.9285714285714286</v>
      </c>
      <c r="O122" s="127">
        <v>1</v>
      </c>
      <c r="P122" s="128">
        <v>0.9285714285714286</v>
      </c>
      <c r="Q122" s="153">
        <v>0.9716333808102966</v>
      </c>
      <c r="R122" s="154"/>
    </row>
    <row r="123" spans="1:18" ht="33" customHeight="1" x14ac:dyDescent="0.3">
      <c r="A123" s="151">
        <v>13554</v>
      </c>
      <c r="B123" s="162" t="s">
        <v>92</v>
      </c>
      <c r="C123" s="152">
        <v>45647</v>
      </c>
      <c r="D123" s="127">
        <v>0.82352941176470584</v>
      </c>
      <c r="E123" s="127">
        <v>0.8</v>
      </c>
      <c r="F123" s="127">
        <v>0.79411764705882348</v>
      </c>
      <c r="G123" s="127">
        <v>0.8529411764705882</v>
      </c>
      <c r="H123" s="127">
        <v>0.8529411764705882</v>
      </c>
      <c r="I123" s="127">
        <v>0.8571428571428571</v>
      </c>
      <c r="J123" s="127">
        <v>0.74285714285714288</v>
      </c>
      <c r="K123" s="127">
        <v>0.77142857142857146</v>
      </c>
      <c r="L123" s="127">
        <v>0.86111111111111116</v>
      </c>
      <c r="M123" s="127">
        <v>0.91428571428571426</v>
      </c>
      <c r="N123" s="127">
        <v>0.84375</v>
      </c>
      <c r="O123" s="127">
        <v>0.88888888888888884</v>
      </c>
      <c r="P123" s="128">
        <v>0.91176470588235292</v>
      </c>
      <c r="Q123" s="153">
        <v>0.83933312839484586</v>
      </c>
      <c r="R123" s="154"/>
    </row>
    <row r="124" spans="1:18" ht="33" customHeight="1" x14ac:dyDescent="0.3">
      <c r="A124" s="151">
        <v>13583</v>
      </c>
      <c r="B124" s="162" t="s">
        <v>100</v>
      </c>
      <c r="C124" s="152">
        <v>45647</v>
      </c>
      <c r="D124" s="127">
        <v>0.53333333333333333</v>
      </c>
      <c r="E124" s="127">
        <v>0.6</v>
      </c>
      <c r="F124" s="127">
        <v>0.6</v>
      </c>
      <c r="G124" s="127">
        <v>0.66666666666666663</v>
      </c>
      <c r="H124" s="127">
        <v>0.73333333333333328</v>
      </c>
      <c r="I124" s="127">
        <v>0.8666666666666667</v>
      </c>
      <c r="J124" s="127">
        <v>0.7142857142857143</v>
      </c>
      <c r="K124" s="127">
        <v>0.7857142857142857</v>
      </c>
      <c r="L124" s="127">
        <v>0.7857142857142857</v>
      </c>
      <c r="M124" s="127">
        <v>0.8571428571428571</v>
      </c>
      <c r="N124" s="127">
        <v>0.7857142857142857</v>
      </c>
      <c r="O124" s="127">
        <v>1</v>
      </c>
      <c r="P124" s="128">
        <v>0.7142857142857143</v>
      </c>
      <c r="Q124" s="153">
        <v>0.7414785781862413</v>
      </c>
      <c r="R124" s="154"/>
    </row>
    <row r="125" spans="1:18" ht="33" customHeight="1" x14ac:dyDescent="0.3">
      <c r="A125" s="151">
        <v>13525</v>
      </c>
      <c r="B125" s="162" t="s">
        <v>119</v>
      </c>
      <c r="C125" s="152">
        <v>45647</v>
      </c>
      <c r="D125" s="127">
        <v>0.67164179104477617</v>
      </c>
      <c r="E125" s="127">
        <v>0.6811594202898551</v>
      </c>
      <c r="F125" s="127">
        <v>0.62686567164179108</v>
      </c>
      <c r="G125" s="127">
        <v>0.66176470588235292</v>
      </c>
      <c r="H125" s="127">
        <v>0.67692307692307696</v>
      </c>
      <c r="I125" s="127">
        <v>0.69117647058823528</v>
      </c>
      <c r="J125" s="127">
        <v>0.71014492753623193</v>
      </c>
      <c r="K125" s="127">
        <v>0.70588235294117652</v>
      </c>
      <c r="L125" s="127">
        <v>0.6470588235294118</v>
      </c>
      <c r="M125" s="127">
        <v>0.76923076923076927</v>
      </c>
      <c r="N125" s="127">
        <v>0.72307692307692306</v>
      </c>
      <c r="O125" s="127">
        <v>0.81159420289855078</v>
      </c>
      <c r="P125" s="128">
        <v>0.70588235294117652</v>
      </c>
      <c r="Q125" s="153">
        <v>0.69800087549349565</v>
      </c>
      <c r="R125" s="154"/>
    </row>
    <row r="126" spans="1:18" ht="33" customHeight="1" x14ac:dyDescent="0.3">
      <c r="A126" s="151">
        <v>13502</v>
      </c>
      <c r="B126" s="162" t="s">
        <v>400</v>
      </c>
      <c r="C126" s="152">
        <v>45647</v>
      </c>
      <c r="D126" s="127">
        <v>0.35714285714285715</v>
      </c>
      <c r="E126" s="127">
        <v>0.42857142857142855</v>
      </c>
      <c r="F126" s="127">
        <v>0.2857142857142857</v>
      </c>
      <c r="G126" s="127">
        <v>0.2857142857142857</v>
      </c>
      <c r="H126" s="127">
        <v>0.42857142857142855</v>
      </c>
      <c r="I126" s="127">
        <v>0.42857142857142855</v>
      </c>
      <c r="J126" s="127">
        <v>0.5714285714285714</v>
      </c>
      <c r="K126" s="127">
        <v>0.5</v>
      </c>
      <c r="L126" s="127">
        <v>0.38461538461538464</v>
      </c>
      <c r="M126" s="127">
        <v>0.5714285714285714</v>
      </c>
      <c r="N126" s="127">
        <v>0.42857142857142855</v>
      </c>
      <c r="O126" s="127">
        <v>0.5714285714285714</v>
      </c>
      <c r="P126" s="128">
        <v>0.42857142857142855</v>
      </c>
      <c r="Q126" s="153">
        <v>0.43616081175210786</v>
      </c>
      <c r="R126" s="154"/>
    </row>
    <row r="127" spans="1:18" ht="33" customHeight="1" x14ac:dyDescent="0.3">
      <c r="A127" s="151">
        <v>13516</v>
      </c>
      <c r="B127" s="162" t="s">
        <v>411</v>
      </c>
      <c r="C127" s="152">
        <v>45647</v>
      </c>
      <c r="D127" s="127">
        <v>0.75471698113207553</v>
      </c>
      <c r="E127" s="127">
        <v>0.74545454545454548</v>
      </c>
      <c r="F127" s="127">
        <v>0.71698113207547165</v>
      </c>
      <c r="G127" s="127">
        <v>0.7592592592592593</v>
      </c>
      <c r="H127" s="127">
        <v>0.74509803921568629</v>
      </c>
      <c r="I127" s="127">
        <v>0.7592592592592593</v>
      </c>
      <c r="J127" s="127">
        <v>0.74545454545454548</v>
      </c>
      <c r="K127" s="127">
        <v>0.7592592592592593</v>
      </c>
      <c r="L127" s="127">
        <v>0.70909090909090911</v>
      </c>
      <c r="M127" s="127">
        <v>0.82352941176470584</v>
      </c>
      <c r="N127" s="127">
        <v>0.80392156862745101</v>
      </c>
      <c r="O127" s="127">
        <v>0.87272727272727268</v>
      </c>
      <c r="P127" s="128">
        <v>0.77777777777777779</v>
      </c>
      <c r="Q127" s="153">
        <v>0.76623551839904525</v>
      </c>
      <c r="R127" s="154"/>
    </row>
    <row r="128" spans="1:18" ht="33" customHeight="1" x14ac:dyDescent="0.3">
      <c r="A128" s="151">
        <v>13587</v>
      </c>
      <c r="B128" s="162" t="s">
        <v>110</v>
      </c>
      <c r="C128" s="152">
        <v>45647</v>
      </c>
      <c r="D128" s="127">
        <v>0.94736842105263153</v>
      </c>
      <c r="E128" s="127">
        <v>0.92982456140350878</v>
      </c>
      <c r="F128" s="127">
        <v>0.9285714285714286</v>
      </c>
      <c r="G128" s="127">
        <v>0.9107142857142857</v>
      </c>
      <c r="H128" s="127">
        <v>0.89090909090909087</v>
      </c>
      <c r="I128" s="127">
        <v>0.92982456140350878</v>
      </c>
      <c r="J128" s="127">
        <v>0.90740740740740744</v>
      </c>
      <c r="K128" s="127">
        <v>0.9464285714285714</v>
      </c>
      <c r="L128" s="127">
        <v>0.9464285714285714</v>
      </c>
      <c r="M128" s="127">
        <v>0.92307692307692313</v>
      </c>
      <c r="N128" s="127">
        <v>0.96</v>
      </c>
      <c r="O128" s="127">
        <v>0.9285714285714286</v>
      </c>
      <c r="P128" s="128">
        <v>0.94545454545454544</v>
      </c>
      <c r="Q128" s="153">
        <v>0.93010710362923665</v>
      </c>
      <c r="R128" s="154"/>
    </row>
    <row r="129" spans="1:18" ht="33" customHeight="1" x14ac:dyDescent="0.3">
      <c r="A129" s="151">
        <v>13548</v>
      </c>
      <c r="B129" s="162" t="s">
        <v>125</v>
      </c>
      <c r="C129" s="152">
        <v>45647</v>
      </c>
      <c r="D129" s="127">
        <v>0.8</v>
      </c>
      <c r="E129" s="127">
        <v>0.8</v>
      </c>
      <c r="F129" s="127">
        <v>0.8</v>
      </c>
      <c r="G129" s="127">
        <v>0.73333333333333328</v>
      </c>
      <c r="H129" s="127">
        <v>0.9285714285714286</v>
      </c>
      <c r="I129" s="127">
        <v>0.8</v>
      </c>
      <c r="J129" s="127">
        <v>0.7142857142857143</v>
      </c>
      <c r="K129" s="127">
        <v>0.8571428571428571</v>
      </c>
      <c r="L129" s="127">
        <v>0.8571428571428571</v>
      </c>
      <c r="M129" s="127">
        <v>0.8571428571428571</v>
      </c>
      <c r="N129" s="127">
        <v>0.8571428571428571</v>
      </c>
      <c r="O129" s="127">
        <v>0.8571428571428571</v>
      </c>
      <c r="P129" s="128">
        <v>0.9285714285714286</v>
      </c>
      <c r="Q129" s="153">
        <v>0.83027436140018929</v>
      </c>
      <c r="R129" s="154"/>
    </row>
    <row r="130" spans="1:18" ht="33" customHeight="1" x14ac:dyDescent="0.3">
      <c r="A130" s="151">
        <v>13536</v>
      </c>
      <c r="B130" s="162" t="s">
        <v>135</v>
      </c>
      <c r="C130" s="152">
        <v>45647</v>
      </c>
      <c r="D130" s="127">
        <v>0.75</v>
      </c>
      <c r="E130" s="127">
        <v>0.7321428571428571</v>
      </c>
      <c r="F130" s="127">
        <v>0.75</v>
      </c>
      <c r="G130" s="127">
        <v>0.76363636363636367</v>
      </c>
      <c r="H130" s="127">
        <v>0.7678571428571429</v>
      </c>
      <c r="I130" s="127">
        <v>0.83636363636363631</v>
      </c>
      <c r="J130" s="127">
        <v>0.70909090909090911</v>
      </c>
      <c r="K130" s="127">
        <v>0.7592592592592593</v>
      </c>
      <c r="L130" s="127">
        <v>0.78181818181818186</v>
      </c>
      <c r="M130" s="127">
        <v>0.68518518518518523</v>
      </c>
      <c r="N130" s="127">
        <v>0.83333333333333337</v>
      </c>
      <c r="O130" s="127">
        <v>0.90909090909090906</v>
      </c>
      <c r="P130" s="128">
        <v>0.76363636363636367</v>
      </c>
      <c r="Q130" s="153">
        <v>0.77244232431081994</v>
      </c>
      <c r="R130" s="154"/>
    </row>
    <row r="131" spans="1:18" ht="33" customHeight="1" x14ac:dyDescent="0.3">
      <c r="A131" s="151">
        <v>12818</v>
      </c>
      <c r="B131" s="162" t="s">
        <v>321</v>
      </c>
      <c r="C131" s="152">
        <v>45647</v>
      </c>
      <c r="D131" s="127">
        <v>0.92307692307692313</v>
      </c>
      <c r="E131" s="127">
        <v>0.92307692307692313</v>
      </c>
      <c r="F131" s="127">
        <v>0.92307692307692313</v>
      </c>
      <c r="G131" s="127">
        <v>0.91666666666666663</v>
      </c>
      <c r="H131" s="127">
        <v>0.76923076923076927</v>
      </c>
      <c r="I131" s="127">
        <v>0.92307692307692313</v>
      </c>
      <c r="J131" s="127">
        <v>0.83333333333333337</v>
      </c>
      <c r="K131" s="127">
        <v>0.83333333333333337</v>
      </c>
      <c r="L131" s="127">
        <v>0.91666666666666663</v>
      </c>
      <c r="M131" s="127">
        <v>0.91666666666666663</v>
      </c>
      <c r="N131" s="127">
        <v>0.9</v>
      </c>
      <c r="O131" s="127">
        <v>0.91666666666666663</v>
      </c>
      <c r="P131" s="128">
        <v>0.90909090909090906</v>
      </c>
      <c r="Q131" s="153">
        <v>0.8919738098546045</v>
      </c>
      <c r="R131" s="154"/>
    </row>
    <row r="132" spans="1:18" ht="33" customHeight="1" x14ac:dyDescent="0.3">
      <c r="A132" s="151">
        <v>12823</v>
      </c>
      <c r="B132" s="162" t="s">
        <v>330</v>
      </c>
      <c r="C132" s="152">
        <v>45647</v>
      </c>
      <c r="D132" s="127">
        <v>0.54545454545454541</v>
      </c>
      <c r="E132" s="127">
        <v>0.45454545454545453</v>
      </c>
      <c r="F132" s="127">
        <v>0.45454545454545453</v>
      </c>
      <c r="G132" s="127">
        <v>0.63636363636363635</v>
      </c>
      <c r="H132" s="127">
        <v>0.45454545454545453</v>
      </c>
      <c r="I132" s="127">
        <v>0.54545454545454541</v>
      </c>
      <c r="J132" s="127">
        <v>0.6</v>
      </c>
      <c r="K132" s="127">
        <v>0.5</v>
      </c>
      <c r="L132" s="127">
        <v>0.5</v>
      </c>
      <c r="M132" s="127">
        <v>0.5</v>
      </c>
      <c r="N132" s="127">
        <v>0.6</v>
      </c>
      <c r="O132" s="127">
        <v>0.7</v>
      </c>
      <c r="P132" s="128">
        <v>0.7</v>
      </c>
      <c r="Q132" s="153">
        <v>0.55279951836243213</v>
      </c>
      <c r="R132" s="154"/>
    </row>
    <row r="133" spans="1:18" ht="33" customHeight="1" x14ac:dyDescent="0.3">
      <c r="A133" s="151">
        <v>12824</v>
      </c>
      <c r="B133" s="162" t="s">
        <v>338</v>
      </c>
      <c r="C133" s="152">
        <v>45647</v>
      </c>
      <c r="D133" s="127">
        <v>0.76923076923076927</v>
      </c>
      <c r="E133" s="127">
        <v>0.84615384615384615</v>
      </c>
      <c r="F133" s="127">
        <v>0.83333333333333337</v>
      </c>
      <c r="G133" s="127">
        <v>0.83333333333333337</v>
      </c>
      <c r="H133" s="127">
        <v>0.92307692307692313</v>
      </c>
      <c r="I133" s="127">
        <v>0.92307692307692313</v>
      </c>
      <c r="J133" s="127">
        <v>0.75</v>
      </c>
      <c r="K133" s="127">
        <v>0.91666666666666663</v>
      </c>
      <c r="L133" s="127">
        <v>0.83333333333333337</v>
      </c>
      <c r="M133" s="127">
        <v>0.83333333333333337</v>
      </c>
      <c r="N133" s="127">
        <v>0.90909090909090906</v>
      </c>
      <c r="O133" s="127">
        <v>0.91666666666666663</v>
      </c>
      <c r="P133" s="128">
        <v>0.83333333333333337</v>
      </c>
      <c r="Q133" s="153">
        <v>0.85575351800517363</v>
      </c>
      <c r="R133" s="154"/>
    </row>
    <row r="134" spans="1:18" ht="33" customHeight="1" x14ac:dyDescent="0.3">
      <c r="A134" s="151">
        <v>12825</v>
      </c>
      <c r="B134" s="162" t="s">
        <v>345</v>
      </c>
      <c r="C134" s="152">
        <v>45647</v>
      </c>
      <c r="D134" s="127">
        <v>1</v>
      </c>
      <c r="E134" s="127">
        <v>1</v>
      </c>
      <c r="F134" s="127">
        <v>0.91666666666666663</v>
      </c>
      <c r="G134" s="127">
        <v>1</v>
      </c>
      <c r="H134" s="127">
        <v>1</v>
      </c>
      <c r="I134" s="127">
        <v>1</v>
      </c>
      <c r="J134" s="127">
        <v>1</v>
      </c>
      <c r="K134" s="127">
        <v>1</v>
      </c>
      <c r="L134" s="127">
        <v>1</v>
      </c>
      <c r="M134" s="127">
        <v>0.9</v>
      </c>
      <c r="N134" s="127">
        <v>1</v>
      </c>
      <c r="O134" s="127">
        <v>1</v>
      </c>
      <c r="P134" s="128">
        <v>1</v>
      </c>
      <c r="Q134" s="153">
        <v>0.98691264585304284</v>
      </c>
      <c r="R134" s="154"/>
    </row>
    <row r="135" spans="1:18" ht="33" customHeight="1" x14ac:dyDescent="0.3">
      <c r="A135" s="151">
        <v>13591</v>
      </c>
      <c r="B135" s="162" t="s">
        <v>93</v>
      </c>
      <c r="C135" s="152">
        <v>45647</v>
      </c>
      <c r="D135" s="127">
        <v>1</v>
      </c>
      <c r="E135" s="127">
        <v>1</v>
      </c>
      <c r="F135" s="127">
        <v>0.875</v>
      </c>
      <c r="G135" s="127">
        <v>1</v>
      </c>
      <c r="H135" s="127">
        <v>1</v>
      </c>
      <c r="I135" s="127">
        <v>1</v>
      </c>
      <c r="J135" s="127">
        <v>1</v>
      </c>
      <c r="K135" s="127">
        <v>1</v>
      </c>
      <c r="L135" s="127">
        <v>1</v>
      </c>
      <c r="M135" s="127">
        <v>0.875</v>
      </c>
      <c r="N135" s="127">
        <v>1</v>
      </c>
      <c r="O135" s="127">
        <v>1</v>
      </c>
      <c r="P135" s="128">
        <v>1</v>
      </c>
      <c r="Q135" s="153">
        <v>0.98214285714285698</v>
      </c>
      <c r="R135" s="154"/>
    </row>
    <row r="136" spans="1:18" ht="33" customHeight="1" x14ac:dyDescent="0.3">
      <c r="A136" s="151">
        <v>12829</v>
      </c>
      <c r="B136" s="162" t="s">
        <v>393</v>
      </c>
      <c r="C136" s="152">
        <v>45647</v>
      </c>
      <c r="D136" s="127">
        <v>0.9375</v>
      </c>
      <c r="E136" s="127">
        <v>0.9375</v>
      </c>
      <c r="F136" s="127">
        <v>0.9285714285714286</v>
      </c>
      <c r="G136" s="127">
        <v>0.875</v>
      </c>
      <c r="H136" s="127">
        <v>0.875</v>
      </c>
      <c r="I136" s="127">
        <v>0.9375</v>
      </c>
      <c r="J136" s="127">
        <v>0.9285714285714286</v>
      </c>
      <c r="K136" s="127">
        <v>0.7857142857142857</v>
      </c>
      <c r="L136" s="127">
        <v>0.8571428571428571</v>
      </c>
      <c r="M136" s="127">
        <v>0.7857142857142857</v>
      </c>
      <c r="N136" s="127">
        <v>0.9285714285714286</v>
      </c>
      <c r="O136" s="127">
        <v>0.9285714285714286</v>
      </c>
      <c r="P136" s="128">
        <v>0.8571428571428571</v>
      </c>
      <c r="Q136" s="153">
        <v>0.88938538991755633</v>
      </c>
      <c r="R136" s="154"/>
    </row>
    <row r="137" spans="1:18" ht="33" customHeight="1" x14ac:dyDescent="0.3">
      <c r="A137" s="151">
        <v>12831</v>
      </c>
      <c r="B137" s="162" t="s">
        <v>412</v>
      </c>
      <c r="C137" s="152">
        <v>45647</v>
      </c>
      <c r="D137" s="127">
        <v>0.92307692307692313</v>
      </c>
      <c r="E137" s="127">
        <v>0.92307692307692313</v>
      </c>
      <c r="F137" s="127">
        <v>0.90909090909090906</v>
      </c>
      <c r="G137" s="127">
        <v>0.84615384615384615</v>
      </c>
      <c r="H137" s="127">
        <v>0.84615384615384615</v>
      </c>
      <c r="I137" s="127">
        <v>0.92307692307692313</v>
      </c>
      <c r="J137" s="127">
        <v>0.91666666666666663</v>
      </c>
      <c r="K137" s="127">
        <v>0.75</v>
      </c>
      <c r="L137" s="127">
        <v>0.83333333333333337</v>
      </c>
      <c r="M137" s="127">
        <v>0.75</v>
      </c>
      <c r="N137" s="127">
        <v>0.91666666666666663</v>
      </c>
      <c r="O137" s="127">
        <v>0.91666666666666663</v>
      </c>
      <c r="P137" s="128">
        <v>0.83333333333333337</v>
      </c>
      <c r="Q137" s="153">
        <v>0.86818755196238651</v>
      </c>
      <c r="R137" s="154"/>
    </row>
    <row r="138" spans="1:18" ht="33" customHeight="1" x14ac:dyDescent="0.3">
      <c r="A138" s="151">
        <v>13588</v>
      </c>
      <c r="B138" s="162" t="s">
        <v>111</v>
      </c>
      <c r="C138" s="152">
        <v>45647</v>
      </c>
      <c r="D138" s="127">
        <v>0.83333333333333337</v>
      </c>
      <c r="E138" s="127">
        <v>1</v>
      </c>
      <c r="F138" s="127">
        <v>0.83333333333333337</v>
      </c>
      <c r="G138" s="127">
        <v>1</v>
      </c>
      <c r="H138" s="127">
        <v>0.83333333333333337</v>
      </c>
      <c r="I138" s="127">
        <v>1</v>
      </c>
      <c r="J138" s="127">
        <v>1</v>
      </c>
      <c r="K138" s="127">
        <v>0.90909090909090906</v>
      </c>
      <c r="L138" s="127">
        <v>0.90909090909090906</v>
      </c>
      <c r="M138" s="127">
        <v>0.90909090909090906</v>
      </c>
      <c r="N138" s="127">
        <v>1</v>
      </c>
      <c r="O138" s="127">
        <v>1</v>
      </c>
      <c r="P138" s="128">
        <v>0.90909090909090906</v>
      </c>
      <c r="Q138" s="153">
        <v>0.93378916888850638</v>
      </c>
      <c r="R138" s="154"/>
    </row>
    <row r="139" spans="1:18" ht="33" customHeight="1" x14ac:dyDescent="0.3">
      <c r="A139" s="151">
        <v>13542</v>
      </c>
      <c r="B139" s="162" t="s">
        <v>136</v>
      </c>
      <c r="C139" s="152">
        <v>45647</v>
      </c>
      <c r="D139" s="127">
        <v>0.92307692307692313</v>
      </c>
      <c r="E139" s="127">
        <v>0.92307692307692313</v>
      </c>
      <c r="F139" s="127">
        <v>0.84615384615384615</v>
      </c>
      <c r="G139" s="127">
        <v>1</v>
      </c>
      <c r="H139" s="127">
        <v>1</v>
      </c>
      <c r="I139" s="127">
        <v>1</v>
      </c>
      <c r="J139" s="127">
        <v>1</v>
      </c>
      <c r="K139" s="127">
        <v>1</v>
      </c>
      <c r="L139" s="127">
        <v>1</v>
      </c>
      <c r="M139" s="127">
        <v>0.75</v>
      </c>
      <c r="N139" s="127">
        <v>1</v>
      </c>
      <c r="O139" s="127">
        <v>1</v>
      </c>
      <c r="P139" s="128">
        <v>0.91666666666666663</v>
      </c>
      <c r="Q139" s="153">
        <v>0.95241733983455812</v>
      </c>
      <c r="R139" s="154"/>
    </row>
    <row r="140" spans="1:18" ht="33" customHeight="1" x14ac:dyDescent="0.3">
      <c r="A140" s="151">
        <v>13116</v>
      </c>
      <c r="B140" s="162" t="s">
        <v>344</v>
      </c>
      <c r="C140" s="152">
        <v>45647</v>
      </c>
      <c r="D140" s="127">
        <v>1</v>
      </c>
      <c r="E140" s="127">
        <v>1</v>
      </c>
      <c r="F140" s="127">
        <v>0.91666666666666663</v>
      </c>
      <c r="G140" s="127">
        <v>0.91666666666666663</v>
      </c>
      <c r="H140" s="127">
        <v>0.91666666666666663</v>
      </c>
      <c r="I140" s="127">
        <v>0.91666666666666663</v>
      </c>
      <c r="J140" s="127">
        <v>1</v>
      </c>
      <c r="K140" s="127">
        <v>1</v>
      </c>
      <c r="L140" s="127">
        <v>1</v>
      </c>
      <c r="M140" s="127">
        <v>1</v>
      </c>
      <c r="N140" s="127">
        <v>1</v>
      </c>
      <c r="O140" s="127">
        <v>1</v>
      </c>
      <c r="P140" s="128">
        <v>1</v>
      </c>
      <c r="Q140" s="153">
        <v>0.97406181015452509</v>
      </c>
      <c r="R140" s="154"/>
    </row>
    <row r="141" spans="1:18" ht="33" customHeight="1" x14ac:dyDescent="0.3">
      <c r="A141" s="151">
        <v>12902</v>
      </c>
      <c r="B141" s="162" t="s">
        <v>429</v>
      </c>
      <c r="C141" s="152">
        <v>45647</v>
      </c>
      <c r="D141" s="127">
        <v>0.84031469274930892</v>
      </c>
      <c r="E141" s="127">
        <v>0.8341536486197304</v>
      </c>
      <c r="F141" s="127"/>
      <c r="G141" s="127"/>
      <c r="H141" s="127">
        <v>0.84172822923662416</v>
      </c>
      <c r="I141" s="127">
        <v>0.86018581463856791</v>
      </c>
      <c r="J141" s="127">
        <v>0.81060958585388554</v>
      </c>
      <c r="K141" s="127"/>
      <c r="L141" s="127">
        <v>0.85563874590547495</v>
      </c>
      <c r="M141" s="127">
        <v>0.84413692643845595</v>
      </c>
      <c r="N141" s="127"/>
      <c r="O141" s="127">
        <v>0.86371217536335476</v>
      </c>
      <c r="P141" s="128"/>
      <c r="Q141" s="153">
        <v>0.84384876899535832</v>
      </c>
      <c r="R141" s="154"/>
    </row>
    <row r="142" spans="1:18" ht="33" customHeight="1" x14ac:dyDescent="0.3">
      <c r="A142" s="151">
        <v>12922</v>
      </c>
      <c r="B142" s="162" t="s">
        <v>46</v>
      </c>
      <c r="C142" s="152">
        <v>45647</v>
      </c>
      <c r="D142" s="127">
        <v>0.86675126903553301</v>
      </c>
      <c r="E142" s="127">
        <v>0.85051546391752575</v>
      </c>
      <c r="F142" s="127"/>
      <c r="G142" s="127"/>
      <c r="H142" s="127">
        <v>0.86193029490616624</v>
      </c>
      <c r="I142" s="127">
        <v>0.87398373983739841</v>
      </c>
      <c r="J142" s="127">
        <v>0.8328651685393258</v>
      </c>
      <c r="K142" s="127"/>
      <c r="L142" s="127">
        <v>0.87570621468926557</v>
      </c>
      <c r="M142" s="127">
        <v>0.87740029542097486</v>
      </c>
      <c r="N142" s="127"/>
      <c r="O142" s="127">
        <v>0.87787356321839083</v>
      </c>
      <c r="P142" s="128"/>
      <c r="Q142" s="153">
        <v>0.86445260230773147</v>
      </c>
      <c r="R142" s="154"/>
    </row>
    <row r="143" spans="1:18" ht="33" customHeight="1" x14ac:dyDescent="0.3">
      <c r="A143" s="151">
        <v>12962</v>
      </c>
      <c r="B143" s="162" t="s">
        <v>56</v>
      </c>
      <c r="C143" s="152">
        <v>45647</v>
      </c>
      <c r="D143" s="127">
        <v>0.79220779220779225</v>
      </c>
      <c r="E143" s="127">
        <v>0.79896238651102469</v>
      </c>
      <c r="F143" s="127"/>
      <c r="G143" s="127"/>
      <c r="H143" s="127">
        <v>0.80566801619433204</v>
      </c>
      <c r="I143" s="127">
        <v>0.83813443072702332</v>
      </c>
      <c r="J143" s="127">
        <v>0.77464788732394363</v>
      </c>
      <c r="K143" s="127"/>
      <c r="L143" s="127">
        <v>0.84158415841584155</v>
      </c>
      <c r="M143" s="127">
        <v>0.81791483113069019</v>
      </c>
      <c r="N143" s="127"/>
      <c r="O143" s="127">
        <v>0.85693641618497107</v>
      </c>
      <c r="P143" s="128"/>
      <c r="Q143" s="153">
        <v>0.81578086064254063</v>
      </c>
      <c r="R143" s="154"/>
    </row>
    <row r="144" spans="1:18" ht="33" customHeight="1" x14ac:dyDescent="0.3">
      <c r="A144" s="151">
        <v>12942</v>
      </c>
      <c r="B144" s="162" t="s">
        <v>65</v>
      </c>
      <c r="C144" s="152">
        <v>45647</v>
      </c>
      <c r="D144" s="127">
        <v>0.84489281210592682</v>
      </c>
      <c r="E144" s="127">
        <v>0.85297845373891001</v>
      </c>
      <c r="F144" s="127"/>
      <c r="G144" s="127"/>
      <c r="H144" s="127">
        <v>0.86472148541114058</v>
      </c>
      <c r="I144" s="127">
        <v>0.8771929824561403</v>
      </c>
      <c r="J144" s="127">
        <v>0.81344307270233196</v>
      </c>
      <c r="K144" s="127"/>
      <c r="L144" s="127">
        <v>0.86030428769017986</v>
      </c>
      <c r="M144" s="127">
        <v>0.84943181818181823</v>
      </c>
      <c r="N144" s="127"/>
      <c r="O144" s="127">
        <v>0.87023977433004229</v>
      </c>
      <c r="P144" s="128"/>
      <c r="Q144" s="153">
        <v>0.85441448886382043</v>
      </c>
      <c r="R144" s="154"/>
    </row>
    <row r="145" spans="1:18" ht="33" customHeight="1" x14ac:dyDescent="0.3">
      <c r="A145" s="151">
        <v>13042</v>
      </c>
      <c r="B145" s="162" t="s">
        <v>403</v>
      </c>
      <c r="C145" s="152">
        <v>45647</v>
      </c>
      <c r="D145" s="127">
        <v>0.86206896551724133</v>
      </c>
      <c r="E145" s="127">
        <v>0.84407216494845361</v>
      </c>
      <c r="F145" s="127"/>
      <c r="G145" s="127"/>
      <c r="H145" s="127">
        <v>0.85175202156334229</v>
      </c>
      <c r="I145" s="127">
        <v>0.86548913043478259</v>
      </c>
      <c r="J145" s="127">
        <v>0.83216783216783219</v>
      </c>
      <c r="K145" s="127"/>
      <c r="L145" s="127">
        <v>0.86760563380281686</v>
      </c>
      <c r="M145" s="127">
        <v>0.84897360703812319</v>
      </c>
      <c r="N145" s="127"/>
      <c r="O145" s="127">
        <v>0.8724928366762178</v>
      </c>
      <c r="P145" s="128"/>
      <c r="Q145" s="153">
        <v>0.85560133922126258</v>
      </c>
      <c r="R145" s="154"/>
    </row>
    <row r="146" spans="1:18" ht="33" customHeight="1" x14ac:dyDescent="0.3">
      <c r="A146" s="151">
        <v>13279</v>
      </c>
      <c r="B146" s="162" t="s">
        <v>103</v>
      </c>
      <c r="C146" s="152">
        <v>45647</v>
      </c>
      <c r="D146" s="127">
        <v>0.83205128205128209</v>
      </c>
      <c r="E146" s="127">
        <v>0.83096774193548384</v>
      </c>
      <c r="F146" s="127"/>
      <c r="G146" s="127"/>
      <c r="H146" s="127">
        <v>0.81532147742818062</v>
      </c>
      <c r="I146" s="127">
        <v>0.84362139917695478</v>
      </c>
      <c r="J146" s="127">
        <v>0.78805120910384063</v>
      </c>
      <c r="K146" s="127"/>
      <c r="L146" s="127">
        <v>0.83638928067700991</v>
      </c>
      <c r="M146" s="127">
        <v>0.84296296296296291</v>
      </c>
      <c r="N146" s="127"/>
      <c r="O146" s="127">
        <v>0.83931133428981353</v>
      </c>
      <c r="P146" s="128"/>
      <c r="Q146" s="153">
        <v>0.82848064244178399</v>
      </c>
      <c r="R146" s="154"/>
    </row>
    <row r="147" spans="1:18" ht="33" customHeight="1" x14ac:dyDescent="0.3">
      <c r="A147" s="151">
        <v>12982</v>
      </c>
      <c r="B147" s="162" t="s">
        <v>128</v>
      </c>
      <c r="C147" s="152">
        <v>45647</v>
      </c>
      <c r="D147" s="127">
        <v>0.84283903675538652</v>
      </c>
      <c r="E147" s="127">
        <v>0.82697201017811706</v>
      </c>
      <c r="F147" s="127"/>
      <c r="G147" s="127"/>
      <c r="H147" s="127">
        <v>0.84993359893758302</v>
      </c>
      <c r="I147" s="127">
        <v>0.86216216216216213</v>
      </c>
      <c r="J147" s="127">
        <v>0.82167352537722904</v>
      </c>
      <c r="K147" s="127"/>
      <c r="L147" s="127">
        <v>0.85216178521617847</v>
      </c>
      <c r="M147" s="127">
        <v>0.82857142857142863</v>
      </c>
      <c r="N147" s="127"/>
      <c r="O147" s="127">
        <v>0.86524822695035464</v>
      </c>
      <c r="P147" s="128"/>
      <c r="Q147" s="153">
        <v>0.84388575746817751</v>
      </c>
      <c r="R147" s="154"/>
    </row>
    <row r="148" spans="1:18" ht="33" customHeight="1" thickBot="1" x14ac:dyDescent="0.35">
      <c r="A148" s="151">
        <v>12910</v>
      </c>
      <c r="B148" s="162" t="s">
        <v>439</v>
      </c>
      <c r="C148" s="155">
        <v>45647</v>
      </c>
      <c r="D148" s="132">
        <v>0.81294964028776984</v>
      </c>
      <c r="E148" s="132">
        <v>0.82014388489208634</v>
      </c>
      <c r="F148" s="132"/>
      <c r="G148" s="132"/>
      <c r="H148" s="132">
        <v>0.80152671755725191</v>
      </c>
      <c r="I148" s="132">
        <v>0.83846153846153848</v>
      </c>
      <c r="J148" s="132">
        <v>0.79527559055118113</v>
      </c>
      <c r="K148" s="132"/>
      <c r="L148" s="132">
        <v>0.80158730158730163</v>
      </c>
      <c r="M148" s="132">
        <v>0.81300813008130079</v>
      </c>
      <c r="N148" s="132"/>
      <c r="O148" s="132">
        <v>0.89763779527559051</v>
      </c>
      <c r="P148" s="133"/>
      <c r="Q148" s="153">
        <v>0.82242311881477437</v>
      </c>
      <c r="R148" s="154"/>
    </row>
    <row r="149" spans="1:18" ht="33" customHeight="1" x14ac:dyDescent="0.3">
      <c r="A149" s="151">
        <v>12912</v>
      </c>
      <c r="B149" s="162" t="s">
        <v>440</v>
      </c>
      <c r="C149" s="156">
        <v>45647</v>
      </c>
      <c r="D149" s="135">
        <v>0.76</v>
      </c>
      <c r="E149" s="135">
        <v>0.81208053691275173</v>
      </c>
      <c r="F149" s="135"/>
      <c r="G149" s="135"/>
      <c r="H149" s="135">
        <v>0.77702702702702697</v>
      </c>
      <c r="I149" s="135">
        <v>0.79054054054054057</v>
      </c>
      <c r="J149" s="135">
        <v>0.8231292517006803</v>
      </c>
      <c r="K149" s="135"/>
      <c r="L149" s="135">
        <v>0.83870967741935487</v>
      </c>
      <c r="M149" s="135">
        <v>0.82258064516129037</v>
      </c>
      <c r="N149" s="135"/>
      <c r="O149" s="135">
        <v>0.88800000000000001</v>
      </c>
      <c r="P149" s="136"/>
      <c r="Q149" s="153">
        <v>0.8135736121830035</v>
      </c>
      <c r="R149" s="154"/>
    </row>
    <row r="150" spans="1:18" ht="33" customHeight="1" x14ac:dyDescent="0.3">
      <c r="A150" s="151">
        <v>12911</v>
      </c>
      <c r="B150" s="162" t="s">
        <v>441</v>
      </c>
      <c r="C150" s="157">
        <v>45647</v>
      </c>
      <c r="D150" s="138">
        <v>0.91050583657587547</v>
      </c>
      <c r="E150" s="138">
        <v>0.89723320158102771</v>
      </c>
      <c r="F150" s="138"/>
      <c r="G150" s="138"/>
      <c r="H150" s="138">
        <v>0.91935483870967738</v>
      </c>
      <c r="I150" s="138">
        <v>0.92622950819672134</v>
      </c>
      <c r="J150" s="138">
        <v>0.85185185185185186</v>
      </c>
      <c r="K150" s="138"/>
      <c r="L150" s="138">
        <v>0.90295358649789026</v>
      </c>
      <c r="M150" s="138">
        <v>0.87443946188340804</v>
      </c>
      <c r="N150" s="138"/>
      <c r="O150" s="138">
        <v>0.94144144144144148</v>
      </c>
      <c r="P150" s="139"/>
      <c r="Q150" s="153">
        <v>0.90338069626664841</v>
      </c>
      <c r="R150" s="154"/>
    </row>
    <row r="151" spans="1:18" ht="33" customHeight="1" x14ac:dyDescent="0.3">
      <c r="A151" s="151">
        <v>12916</v>
      </c>
      <c r="B151" s="162" t="s">
        <v>443</v>
      </c>
      <c r="C151" s="157">
        <v>45647</v>
      </c>
      <c r="D151" s="138">
        <v>0.89516129032258063</v>
      </c>
      <c r="E151" s="138">
        <v>0.92125984251968507</v>
      </c>
      <c r="F151" s="138"/>
      <c r="G151" s="138"/>
      <c r="H151" s="138">
        <v>0.9</v>
      </c>
      <c r="I151" s="138">
        <v>0.94488188976377951</v>
      </c>
      <c r="J151" s="138">
        <v>0.88135593220338981</v>
      </c>
      <c r="K151" s="138"/>
      <c r="L151" s="138">
        <v>0.88429752066115708</v>
      </c>
      <c r="M151" s="138">
        <v>0.89090909090909087</v>
      </c>
      <c r="N151" s="138"/>
      <c r="O151" s="138">
        <v>0.94166666666666665</v>
      </c>
      <c r="P151" s="139"/>
      <c r="Q151" s="153">
        <v>0.90781436634245616</v>
      </c>
      <c r="R151" s="154"/>
    </row>
    <row r="152" spans="1:18" ht="33" customHeight="1" x14ac:dyDescent="0.3">
      <c r="A152" s="151">
        <v>13077</v>
      </c>
      <c r="B152" s="162" t="s">
        <v>444</v>
      </c>
      <c r="C152" s="157">
        <v>45647</v>
      </c>
      <c r="D152" s="138">
        <v>0.94366197183098588</v>
      </c>
      <c r="E152" s="138">
        <v>0.95070422535211263</v>
      </c>
      <c r="F152" s="138"/>
      <c r="G152" s="138"/>
      <c r="H152" s="138">
        <v>0.97857142857142854</v>
      </c>
      <c r="I152" s="138">
        <v>0.99264705882352944</v>
      </c>
      <c r="J152" s="138">
        <v>0.9779411764705882</v>
      </c>
      <c r="K152" s="138"/>
      <c r="L152" s="138">
        <v>0.97058823529411764</v>
      </c>
      <c r="M152" s="138">
        <v>0.98529411764705888</v>
      </c>
      <c r="N152" s="138"/>
      <c r="O152" s="138">
        <v>0.9779411764705882</v>
      </c>
      <c r="P152" s="139"/>
      <c r="Q152" s="153">
        <v>0.97214769021160807</v>
      </c>
      <c r="R152" s="154"/>
    </row>
    <row r="153" spans="1:18" ht="33" customHeight="1" x14ac:dyDescent="0.3">
      <c r="A153" s="151">
        <v>13461</v>
      </c>
      <c r="B153" s="162" t="s">
        <v>448</v>
      </c>
      <c r="C153" s="157">
        <v>45647</v>
      </c>
      <c r="D153" s="138">
        <v>0.69841269841269837</v>
      </c>
      <c r="E153" s="138">
        <v>0.58730158730158732</v>
      </c>
      <c r="F153" s="138"/>
      <c r="G153" s="138"/>
      <c r="H153" s="138">
        <v>0.74603174603174605</v>
      </c>
      <c r="I153" s="138">
        <v>0.7192982456140351</v>
      </c>
      <c r="J153" s="138">
        <v>0.57894736842105265</v>
      </c>
      <c r="K153" s="138"/>
      <c r="L153" s="138">
        <v>0.68965517241379315</v>
      </c>
      <c r="M153" s="138">
        <v>0.7931034482758621</v>
      </c>
      <c r="N153" s="138"/>
      <c r="O153" s="138">
        <v>0.7931034482758621</v>
      </c>
      <c r="P153" s="139"/>
      <c r="Q153" s="153">
        <v>0.69910220233401443</v>
      </c>
      <c r="R153" s="154"/>
    </row>
    <row r="154" spans="1:18" ht="33" customHeight="1" x14ac:dyDescent="0.3">
      <c r="A154" s="151">
        <v>12836</v>
      </c>
      <c r="B154" s="162" t="s">
        <v>445</v>
      </c>
      <c r="C154" s="157">
        <v>45647</v>
      </c>
      <c r="D154" s="138">
        <v>0.80208333333333337</v>
      </c>
      <c r="E154" s="138">
        <v>0.859375</v>
      </c>
      <c r="F154" s="138"/>
      <c r="G154" s="138"/>
      <c r="H154" s="138">
        <v>0.88271604938271608</v>
      </c>
      <c r="I154" s="138">
        <v>0.86826347305389218</v>
      </c>
      <c r="J154" s="138">
        <v>0.80838323353293418</v>
      </c>
      <c r="K154" s="138"/>
      <c r="L154" s="138">
        <v>0.86309523809523814</v>
      </c>
      <c r="M154" s="138">
        <v>0.79617834394904463</v>
      </c>
      <c r="N154" s="138"/>
      <c r="O154" s="138">
        <v>0.8523489932885906</v>
      </c>
      <c r="P154" s="139"/>
      <c r="Q154" s="153">
        <v>0.84268804769173355</v>
      </c>
      <c r="R154" s="154"/>
    </row>
    <row r="155" spans="1:18" ht="33" customHeight="1" x14ac:dyDescent="0.3">
      <c r="A155" s="151">
        <v>13452</v>
      </c>
      <c r="B155" s="162" t="s">
        <v>446</v>
      </c>
      <c r="C155" s="157">
        <v>45647</v>
      </c>
      <c r="D155" s="138">
        <v>0.83832335329341312</v>
      </c>
      <c r="E155" s="138">
        <v>0.82550761421319796</v>
      </c>
      <c r="F155" s="138"/>
      <c r="G155" s="138"/>
      <c r="H155" s="138">
        <v>0.83227953410981692</v>
      </c>
      <c r="I155" s="138">
        <v>0.85162601626016265</v>
      </c>
      <c r="J155" s="138">
        <v>0.80727527107380204</v>
      </c>
      <c r="K155" s="138"/>
      <c r="L155" s="138">
        <v>0.85200698080279236</v>
      </c>
      <c r="M155" s="138">
        <v>0.8419905557573556</v>
      </c>
      <c r="N155" s="138"/>
      <c r="O155" s="138">
        <v>0.85194346289752654</v>
      </c>
      <c r="P155" s="139"/>
      <c r="Q155" s="153">
        <v>0.83757917181922126</v>
      </c>
      <c r="R155" s="154"/>
    </row>
    <row r="156" spans="1:18" ht="33" customHeight="1" x14ac:dyDescent="0.3">
      <c r="A156" s="151">
        <v>13458</v>
      </c>
      <c r="B156" s="162" t="s">
        <v>447</v>
      </c>
      <c r="C156" s="157">
        <v>45647</v>
      </c>
      <c r="D156" s="138">
        <v>0.83801295896328298</v>
      </c>
      <c r="E156" s="138">
        <v>0.83333333333333337</v>
      </c>
      <c r="F156" s="138"/>
      <c r="G156" s="138"/>
      <c r="H156" s="138">
        <v>0.83555555555555561</v>
      </c>
      <c r="I156" s="138">
        <v>0.86061946902654862</v>
      </c>
      <c r="J156" s="138">
        <v>0.77027027027027029</v>
      </c>
      <c r="K156" s="138"/>
      <c r="L156" s="138">
        <v>0.84965831435079731</v>
      </c>
      <c r="M156" s="138">
        <v>0.82528735632183903</v>
      </c>
      <c r="N156" s="138"/>
      <c r="O156" s="138">
        <v>0.83953488372093021</v>
      </c>
      <c r="P156" s="139"/>
      <c r="Q156" s="153">
        <v>0.83186133899954895</v>
      </c>
      <c r="R156" s="154"/>
    </row>
    <row r="157" spans="1:18" ht="33" customHeight="1" x14ac:dyDescent="0.3">
      <c r="A157" s="151">
        <v>12900</v>
      </c>
      <c r="B157" s="162" t="s">
        <v>428</v>
      </c>
      <c r="C157" s="157">
        <v>45647</v>
      </c>
      <c r="D157" s="138">
        <v>0.83557105492589367</v>
      </c>
      <c r="E157" s="138">
        <v>0.83441501490966496</v>
      </c>
      <c r="F157" s="138">
        <v>0.79076620825147348</v>
      </c>
      <c r="G157" s="138">
        <v>0.81157998037291457</v>
      </c>
      <c r="H157" s="138">
        <v>0.83312055444099942</v>
      </c>
      <c r="I157" s="138">
        <v>0.85711662075298434</v>
      </c>
      <c r="J157" s="138">
        <v>0.81013615733736766</v>
      </c>
      <c r="K157" s="138">
        <v>0.83080040526849042</v>
      </c>
      <c r="L157" s="138">
        <v>0.85359377963208805</v>
      </c>
      <c r="M157" s="138">
        <v>0.84416094210009818</v>
      </c>
      <c r="N157" s="138">
        <v>0.83006535947712423</v>
      </c>
      <c r="O157" s="138">
        <v>0.86918045402077726</v>
      </c>
      <c r="P157" s="139">
        <v>0.84162436548223352</v>
      </c>
      <c r="Q157" s="153">
        <v>0.83433825866361433</v>
      </c>
      <c r="R157" s="154"/>
    </row>
    <row r="158" spans="1:18" ht="33" customHeight="1" x14ac:dyDescent="0.3">
      <c r="A158" s="151">
        <v>12920</v>
      </c>
      <c r="B158" s="162" t="s">
        <v>44</v>
      </c>
      <c r="C158" s="157">
        <v>45647</v>
      </c>
      <c r="D158" s="138">
        <v>0.8714596949891068</v>
      </c>
      <c r="E158" s="138">
        <v>0.86061946902654862</v>
      </c>
      <c r="F158" s="138">
        <v>0.8671875</v>
      </c>
      <c r="G158" s="138">
        <v>0.8571428571428571</v>
      </c>
      <c r="H158" s="138">
        <v>0.85485714285714287</v>
      </c>
      <c r="I158" s="138">
        <v>0.87672811059907829</v>
      </c>
      <c r="J158" s="138">
        <v>0.83952095808383231</v>
      </c>
      <c r="K158" s="138">
        <v>0.90400000000000003</v>
      </c>
      <c r="L158" s="138">
        <v>0.8811524609843937</v>
      </c>
      <c r="M158" s="138">
        <v>0.88345864661654139</v>
      </c>
      <c r="N158" s="138">
        <v>0.83478260869565213</v>
      </c>
      <c r="O158" s="138">
        <v>0.88672350791717414</v>
      </c>
      <c r="P158" s="139">
        <v>0.90833333333333333</v>
      </c>
      <c r="Q158" s="153">
        <v>0.87162399215095376</v>
      </c>
      <c r="R158" s="154"/>
    </row>
    <row r="159" spans="1:18" ht="33" customHeight="1" x14ac:dyDescent="0.3">
      <c r="A159" s="151">
        <v>12960</v>
      </c>
      <c r="B159" s="162" t="s">
        <v>54</v>
      </c>
      <c r="C159" s="157">
        <v>45647</v>
      </c>
      <c r="D159" s="138">
        <v>0.78723404255319152</v>
      </c>
      <c r="E159" s="138">
        <v>0.8006718924972005</v>
      </c>
      <c r="F159" s="138">
        <v>0.79838709677419351</v>
      </c>
      <c r="G159" s="138">
        <v>0.83739837398373984</v>
      </c>
      <c r="H159" s="138">
        <v>0.79745370370370372</v>
      </c>
      <c r="I159" s="138">
        <v>0.84154929577464788</v>
      </c>
      <c r="J159" s="138">
        <v>0.78113663845223702</v>
      </c>
      <c r="K159" s="138">
        <v>0.77310924369747902</v>
      </c>
      <c r="L159" s="138">
        <v>0.83091787439613529</v>
      </c>
      <c r="M159" s="138">
        <v>0.81328320802005016</v>
      </c>
      <c r="N159" s="138">
        <v>0.82300884955752207</v>
      </c>
      <c r="O159" s="138">
        <v>0.85977859778597787</v>
      </c>
      <c r="P159" s="139">
        <v>0.83193277310924374</v>
      </c>
      <c r="Q159" s="153">
        <v>0.81351228092100436</v>
      </c>
      <c r="R159" s="154"/>
    </row>
    <row r="160" spans="1:18" ht="33" customHeight="1" x14ac:dyDescent="0.3">
      <c r="A160" s="151">
        <v>12940</v>
      </c>
      <c r="B160" s="162" t="s">
        <v>63</v>
      </c>
      <c r="C160" s="157">
        <v>45647</v>
      </c>
      <c r="D160" s="138">
        <v>0.84290357529794147</v>
      </c>
      <c r="E160" s="138">
        <v>0.84874863982589777</v>
      </c>
      <c r="F160" s="138">
        <v>0.79069767441860461</v>
      </c>
      <c r="G160" s="138">
        <v>0.81395348837209303</v>
      </c>
      <c r="H160" s="138">
        <v>0.86425339366515841</v>
      </c>
      <c r="I160" s="138">
        <v>0.87600459242250284</v>
      </c>
      <c r="J160" s="138">
        <v>0.81191588785046731</v>
      </c>
      <c r="K160" s="138">
        <v>0.87401574803149606</v>
      </c>
      <c r="L160" s="138">
        <v>0.85764705882352943</v>
      </c>
      <c r="M160" s="138">
        <v>0.8493975903614458</v>
      </c>
      <c r="N160" s="138">
        <v>0.86554621848739499</v>
      </c>
      <c r="O160" s="138">
        <v>0.87679425837320579</v>
      </c>
      <c r="P160" s="139">
        <v>0.86614173228346458</v>
      </c>
      <c r="Q160" s="153">
        <v>0.84952542702632394</v>
      </c>
      <c r="R160" s="154"/>
    </row>
    <row r="161" spans="1:18" ht="33" customHeight="1" x14ac:dyDescent="0.3">
      <c r="A161" s="151">
        <v>13594</v>
      </c>
      <c r="B161" s="162" t="s">
        <v>101</v>
      </c>
      <c r="C161" s="157">
        <v>45647</v>
      </c>
      <c r="D161" s="138">
        <v>0.84581005586592184</v>
      </c>
      <c r="E161" s="138">
        <v>0.84459459459459463</v>
      </c>
      <c r="F161" s="138">
        <v>0.9107142857142857</v>
      </c>
      <c r="G161" s="138">
        <v>0.90265486725663713</v>
      </c>
      <c r="H161" s="138">
        <v>0.82541567695961993</v>
      </c>
      <c r="I161" s="138">
        <v>0.85765124555160144</v>
      </c>
      <c r="J161" s="138">
        <v>0.80641183723797782</v>
      </c>
      <c r="K161" s="138">
        <v>0.94545454545454544</v>
      </c>
      <c r="L161" s="138">
        <v>0.85140073081607792</v>
      </c>
      <c r="M161" s="138">
        <v>0.85641025641025637</v>
      </c>
      <c r="N161" s="138">
        <v>0.94059405940594054</v>
      </c>
      <c r="O161" s="138">
        <v>0.85519801980198018</v>
      </c>
      <c r="P161" s="139">
        <v>0.92727272727272725</v>
      </c>
      <c r="Q161" s="153">
        <v>0.87384525945281255</v>
      </c>
      <c r="R161" s="154"/>
    </row>
    <row r="162" spans="1:18" ht="33" customHeight="1" x14ac:dyDescent="0.3">
      <c r="A162" s="151">
        <v>12837</v>
      </c>
      <c r="B162" s="162" t="s">
        <v>390</v>
      </c>
      <c r="C162" s="157">
        <v>45647</v>
      </c>
      <c r="D162" s="138">
        <v>0.8408602150537634</v>
      </c>
      <c r="E162" s="138">
        <v>0.83243243243243248</v>
      </c>
      <c r="F162" s="138">
        <v>0.68531468531468531</v>
      </c>
      <c r="G162" s="138">
        <v>0.73287671232876717</v>
      </c>
      <c r="H162" s="138">
        <v>0.82824858757062148</v>
      </c>
      <c r="I162" s="138">
        <v>0.8459796149490374</v>
      </c>
      <c r="J162" s="138">
        <v>0.81722933643771822</v>
      </c>
      <c r="K162" s="138">
        <v>0.75352112676056338</v>
      </c>
      <c r="L162" s="138">
        <v>0.84543325526932089</v>
      </c>
      <c r="M162" s="138">
        <v>0.84268292682926826</v>
      </c>
      <c r="N162" s="138">
        <v>0.76865671641791045</v>
      </c>
      <c r="O162" s="138">
        <v>0.86935866983372923</v>
      </c>
      <c r="P162" s="139">
        <v>0.74468085106382975</v>
      </c>
      <c r="Q162" s="153">
        <v>0.80134563417210725</v>
      </c>
      <c r="R162" s="154"/>
    </row>
    <row r="163" spans="1:18" ht="33" customHeight="1" x14ac:dyDescent="0.3">
      <c r="A163" s="151">
        <v>13463</v>
      </c>
      <c r="B163" s="162" t="s">
        <v>401</v>
      </c>
      <c r="C163" s="157">
        <v>45647</v>
      </c>
      <c r="D163" s="138">
        <v>0.85251396648044697</v>
      </c>
      <c r="E163" s="138">
        <v>0.84044943820224716</v>
      </c>
      <c r="F163" s="138">
        <v>0.75229357798165142</v>
      </c>
      <c r="G163" s="138">
        <v>0.8035714285714286</v>
      </c>
      <c r="H163" s="138">
        <v>0.84018801410105759</v>
      </c>
      <c r="I163" s="138">
        <v>0.85747938751472319</v>
      </c>
      <c r="J163" s="138">
        <v>0.82224909310761785</v>
      </c>
      <c r="K163" s="138">
        <v>0.78378378378378377</v>
      </c>
      <c r="L163" s="138">
        <v>0.85523114355231145</v>
      </c>
      <c r="M163" s="138">
        <v>0.84771573604060912</v>
      </c>
      <c r="N163" s="138">
        <v>0.85436893203883491</v>
      </c>
      <c r="O163" s="138">
        <v>0.87530864197530867</v>
      </c>
      <c r="P163" s="139">
        <v>0.79090909090909089</v>
      </c>
      <c r="Q163" s="153">
        <v>0.82895642524435853</v>
      </c>
      <c r="R163" s="154"/>
    </row>
    <row r="164" spans="1:18" ht="33" customHeight="1" x14ac:dyDescent="0.3">
      <c r="A164" s="151">
        <v>12980</v>
      </c>
      <c r="B164" s="162" t="s">
        <v>126</v>
      </c>
      <c r="C164" s="157">
        <v>45647</v>
      </c>
      <c r="D164" s="138">
        <v>0.8306010928961749</v>
      </c>
      <c r="E164" s="138">
        <v>0.81818181818181823</v>
      </c>
      <c r="F164" s="138">
        <v>0.74015748031496065</v>
      </c>
      <c r="G164" s="138">
        <v>0.76190476190476186</v>
      </c>
      <c r="H164" s="138">
        <v>0.84090909090909094</v>
      </c>
      <c r="I164" s="138">
        <v>0.85796766743648956</v>
      </c>
      <c r="J164" s="138">
        <v>0.80773739742086748</v>
      </c>
      <c r="K164" s="138">
        <v>0.76229508196721307</v>
      </c>
      <c r="L164" s="138">
        <v>0.84761904761904761</v>
      </c>
      <c r="M164" s="138">
        <v>0.805352798053528</v>
      </c>
      <c r="N164" s="138">
        <v>0.82758620689655171</v>
      </c>
      <c r="O164" s="138">
        <v>0.86369119420989149</v>
      </c>
      <c r="P164" s="139">
        <v>0.75806451612903225</v>
      </c>
      <c r="Q164" s="153">
        <v>0.80972955292325721</v>
      </c>
      <c r="R164" s="154"/>
    </row>
    <row r="165" spans="1:18" ht="33" customHeight="1" x14ac:dyDescent="0.3">
      <c r="A165" s="151">
        <v>12908</v>
      </c>
      <c r="B165" s="162" t="s">
        <v>30</v>
      </c>
      <c r="C165" s="157">
        <v>45647</v>
      </c>
      <c r="D165" s="138">
        <v>0.82300884955752207</v>
      </c>
      <c r="E165" s="138">
        <v>0.81981981981981977</v>
      </c>
      <c r="F165" s="138">
        <v>0.74712643678160917</v>
      </c>
      <c r="G165" s="138">
        <v>0.81395348837209303</v>
      </c>
      <c r="H165" s="138">
        <v>0.75348837209302322</v>
      </c>
      <c r="I165" s="138">
        <v>0.80092592592592593</v>
      </c>
      <c r="J165" s="138">
        <v>0.81220657276995301</v>
      </c>
      <c r="K165" s="138">
        <v>0.79518072289156627</v>
      </c>
      <c r="L165" s="138">
        <v>0.83886255924170616</v>
      </c>
      <c r="M165" s="138">
        <v>0.81730769230769229</v>
      </c>
      <c r="N165" s="138">
        <v>0.7558139534883721</v>
      </c>
      <c r="O165" s="138">
        <v>0.87383177570093462</v>
      </c>
      <c r="P165" s="139">
        <v>0.88235294117647056</v>
      </c>
      <c r="Q165" s="153">
        <v>0.81103871305842579</v>
      </c>
      <c r="R165" s="154"/>
    </row>
    <row r="166" spans="1:18" ht="33" customHeight="1" x14ac:dyDescent="0.3">
      <c r="A166" s="151">
        <v>12914</v>
      </c>
      <c r="B166" s="162" t="s">
        <v>435</v>
      </c>
      <c r="C166" s="157">
        <v>45647</v>
      </c>
      <c r="D166" s="138">
        <v>0.79400749063670417</v>
      </c>
      <c r="E166" s="138">
        <v>0.84644194756554303</v>
      </c>
      <c r="F166" s="138">
        <v>0.68656716417910446</v>
      </c>
      <c r="G166" s="138">
        <v>0.63432835820895528</v>
      </c>
      <c r="H166" s="138">
        <v>0.73929961089494167</v>
      </c>
      <c r="I166" s="138">
        <v>0.80740740740740746</v>
      </c>
      <c r="J166" s="138">
        <v>0.76734693877551019</v>
      </c>
      <c r="K166" s="138">
        <v>0.75806451612903225</v>
      </c>
      <c r="L166" s="138">
        <v>0.84399999999999997</v>
      </c>
      <c r="M166" s="138">
        <v>0.83050847457627119</v>
      </c>
      <c r="N166" s="138">
        <v>0.6330275229357798</v>
      </c>
      <c r="O166" s="138">
        <v>0.88047808764940239</v>
      </c>
      <c r="P166" s="139">
        <v>0.69291338582677164</v>
      </c>
      <c r="Q166" s="153">
        <v>0.76410320718153224</v>
      </c>
      <c r="R166" s="154"/>
    </row>
    <row r="167" spans="1:18" ht="33" customHeight="1" x14ac:dyDescent="0.3">
      <c r="A167" s="151">
        <v>13075</v>
      </c>
      <c r="B167" s="162" t="s">
        <v>34</v>
      </c>
      <c r="C167" s="157">
        <v>45647</v>
      </c>
      <c r="D167" s="138">
        <v>0.94974874371859297</v>
      </c>
      <c r="E167" s="138">
        <v>0.96</v>
      </c>
      <c r="F167" s="138">
        <v>0.98245614035087714</v>
      </c>
      <c r="G167" s="138">
        <v>0.94827586206896552</v>
      </c>
      <c r="H167" s="138">
        <v>0.9747474747474747</v>
      </c>
      <c r="I167" s="138">
        <v>0.98963730569948183</v>
      </c>
      <c r="J167" s="138">
        <v>0.96907216494845361</v>
      </c>
      <c r="K167" s="138">
        <v>0.98275862068965514</v>
      </c>
      <c r="L167" s="138">
        <v>0.97422680412371132</v>
      </c>
      <c r="M167" s="138">
        <v>0.98969072164948457</v>
      </c>
      <c r="N167" s="138">
        <v>0.9</v>
      </c>
      <c r="O167" s="138">
        <v>0.97927461139896377</v>
      </c>
      <c r="P167" s="139">
        <v>0.9821428571428571</v>
      </c>
      <c r="Q167" s="153">
        <v>0.96846783447871121</v>
      </c>
      <c r="R167" s="154"/>
    </row>
    <row r="168" spans="1:18" ht="33" customHeight="1" x14ac:dyDescent="0.3">
      <c r="A168" s="151">
        <v>12834</v>
      </c>
      <c r="B168" s="162" t="s">
        <v>436</v>
      </c>
      <c r="C168" s="157">
        <v>45647</v>
      </c>
      <c r="D168" s="138">
        <v>0.82608695652173914</v>
      </c>
      <c r="E168" s="138">
        <v>0.88260869565217392</v>
      </c>
      <c r="F168" s="138">
        <v>0.94736842105263153</v>
      </c>
      <c r="G168" s="138">
        <v>0.94736842105263153</v>
      </c>
      <c r="H168" s="138">
        <v>0.9</v>
      </c>
      <c r="I168" s="138">
        <v>0.8878048780487805</v>
      </c>
      <c r="J168" s="138">
        <v>0.8341463414634146</v>
      </c>
      <c r="K168" s="138">
        <v>0.97368421052631582</v>
      </c>
      <c r="L168" s="138">
        <v>0.88834951456310685</v>
      </c>
      <c r="M168" s="138">
        <v>0.82564102564102559</v>
      </c>
      <c r="N168" s="138">
        <v>1</v>
      </c>
      <c r="O168" s="138">
        <v>0.87700534759358284</v>
      </c>
      <c r="P168" s="139">
        <v>0.94594594594594594</v>
      </c>
      <c r="Q168" s="153">
        <v>0.90233388257976688</v>
      </c>
      <c r="R168" s="154"/>
    </row>
    <row r="169" spans="1:18" ht="33" customHeight="1" x14ac:dyDescent="0.3">
      <c r="A169" s="151">
        <v>13450</v>
      </c>
      <c r="B169" s="162" t="s">
        <v>36</v>
      </c>
      <c r="C169" s="157">
        <v>45647</v>
      </c>
      <c r="D169" s="138">
        <v>0.83181943297550232</v>
      </c>
      <c r="E169" s="138">
        <v>0.82268326417704007</v>
      </c>
      <c r="F169" s="138">
        <v>0.77826086956521734</v>
      </c>
      <c r="G169" s="138">
        <v>0.79956427015250542</v>
      </c>
      <c r="H169" s="138">
        <v>0.82827406764960976</v>
      </c>
      <c r="I169" s="138">
        <v>0.85057134485789632</v>
      </c>
      <c r="J169" s="138">
        <v>0.80411124546553814</v>
      </c>
      <c r="K169" s="138">
        <v>0.81415929203539827</v>
      </c>
      <c r="L169" s="138">
        <v>0.84432399879554354</v>
      </c>
      <c r="M169" s="138">
        <v>0.84085213032581452</v>
      </c>
      <c r="N169" s="138">
        <v>0.83371824480369516</v>
      </c>
      <c r="O169" s="138">
        <v>0.8569689592209373</v>
      </c>
      <c r="P169" s="139">
        <v>0.8325892857142857</v>
      </c>
      <c r="Q169" s="153">
        <v>0.82618807763585</v>
      </c>
      <c r="R169" s="154"/>
    </row>
    <row r="170" spans="1:18" ht="33" customHeight="1" x14ac:dyDescent="0.3">
      <c r="A170" s="151">
        <v>13456</v>
      </c>
      <c r="B170" s="162" t="s">
        <v>38</v>
      </c>
      <c r="C170" s="157">
        <v>45647</v>
      </c>
      <c r="D170" s="138">
        <v>0.84275618374558303</v>
      </c>
      <c r="E170" s="138">
        <v>0.84257602862254022</v>
      </c>
      <c r="F170" s="138">
        <v>0.83838383838383834</v>
      </c>
      <c r="G170" s="138">
        <v>0.9</v>
      </c>
      <c r="H170" s="138">
        <v>0.83876811594202894</v>
      </c>
      <c r="I170" s="138">
        <v>0.87027027027027026</v>
      </c>
      <c r="J170" s="138">
        <v>0.78986866791744836</v>
      </c>
      <c r="K170" s="138">
        <v>0.8651685393258427</v>
      </c>
      <c r="L170" s="138">
        <v>0.85416666666666663</v>
      </c>
      <c r="M170" s="138">
        <v>0.82442748091603058</v>
      </c>
      <c r="N170" s="138">
        <v>0.91666666666666663</v>
      </c>
      <c r="O170" s="138">
        <v>0.85521235521235517</v>
      </c>
      <c r="P170" s="139">
        <v>0.88636363636363635</v>
      </c>
      <c r="Q170" s="153">
        <v>0.85552635278726974</v>
      </c>
      <c r="R170" s="154"/>
    </row>
    <row r="171" spans="1:18" ht="33" customHeight="1" x14ac:dyDescent="0.3">
      <c r="A171" s="151">
        <v>13459</v>
      </c>
      <c r="B171" s="162" t="s">
        <v>437</v>
      </c>
      <c r="C171" s="157">
        <v>45647</v>
      </c>
      <c r="D171" s="138">
        <v>0.7407407407407407</v>
      </c>
      <c r="E171" s="138">
        <v>0.66249999999999998</v>
      </c>
      <c r="F171" s="138">
        <v>0.83333333333333337</v>
      </c>
      <c r="G171" s="138">
        <v>0.88888888888888884</v>
      </c>
      <c r="H171" s="138">
        <v>0.76249999999999996</v>
      </c>
      <c r="I171" s="138">
        <v>0.77333333333333332</v>
      </c>
      <c r="J171" s="138">
        <v>0.64</v>
      </c>
      <c r="K171" s="138">
        <v>0.83333333333333337</v>
      </c>
      <c r="L171" s="138">
        <v>0.72368421052631582</v>
      </c>
      <c r="M171" s="138">
        <v>0.8</v>
      </c>
      <c r="N171" s="138">
        <v>0.83333333333333337</v>
      </c>
      <c r="O171" s="138">
        <v>0.80263157894736847</v>
      </c>
      <c r="P171" s="139">
        <v>0.88888888888888884</v>
      </c>
      <c r="Q171" s="153">
        <v>0.78211508812502184</v>
      </c>
      <c r="R171" s="154"/>
    </row>
    <row r="172" spans="1:18" ht="33" customHeight="1" x14ac:dyDescent="0.3">
      <c r="A172" s="151">
        <v>12930</v>
      </c>
      <c r="B172" s="162" t="s">
        <v>263</v>
      </c>
      <c r="C172" s="157">
        <v>45647</v>
      </c>
      <c r="D172" s="138">
        <v>0.78260869565217395</v>
      </c>
      <c r="E172" s="138">
        <v>0.82608695652173914</v>
      </c>
      <c r="F172" s="138"/>
      <c r="G172" s="138"/>
      <c r="H172" s="138">
        <v>0.8</v>
      </c>
      <c r="I172" s="138">
        <v>0.90909090909090906</v>
      </c>
      <c r="J172" s="138">
        <v>0.8571428571428571</v>
      </c>
      <c r="K172" s="138"/>
      <c r="L172" s="138">
        <v>0.85</v>
      </c>
      <c r="M172" s="138">
        <v>0.75</v>
      </c>
      <c r="N172" s="138"/>
      <c r="O172" s="138">
        <v>0.90476190476190477</v>
      </c>
      <c r="P172" s="139"/>
      <c r="Q172" s="153">
        <v>0.83620599343037816</v>
      </c>
      <c r="R172" s="154"/>
    </row>
    <row r="173" spans="1:18" ht="33" customHeight="1" x14ac:dyDescent="0.3">
      <c r="A173" s="151">
        <v>12933</v>
      </c>
      <c r="B173" s="162" t="s">
        <v>264</v>
      </c>
      <c r="C173" s="157">
        <v>45647</v>
      </c>
      <c r="D173" s="138">
        <v>0.84</v>
      </c>
      <c r="E173" s="138">
        <v>0.88</v>
      </c>
      <c r="F173" s="138"/>
      <c r="G173" s="138"/>
      <c r="H173" s="138">
        <v>0.875</v>
      </c>
      <c r="I173" s="138">
        <v>0.875</v>
      </c>
      <c r="J173" s="138">
        <v>0.91666666666666663</v>
      </c>
      <c r="K173" s="138"/>
      <c r="L173" s="138">
        <v>0.9</v>
      </c>
      <c r="M173" s="138">
        <v>0.9</v>
      </c>
      <c r="N173" s="138"/>
      <c r="O173" s="138">
        <v>0.9</v>
      </c>
      <c r="P173" s="139"/>
      <c r="Q173" s="153">
        <v>0.8856550328780981</v>
      </c>
      <c r="R173" s="154"/>
    </row>
    <row r="174" spans="1:18" ht="33" customHeight="1" x14ac:dyDescent="0.3">
      <c r="A174" s="151">
        <v>12932</v>
      </c>
      <c r="B174" s="162" t="s">
        <v>265</v>
      </c>
      <c r="C174" s="157">
        <v>45647</v>
      </c>
      <c r="D174" s="138">
        <v>0.97674418604651159</v>
      </c>
      <c r="E174" s="138">
        <v>0.95121951219512191</v>
      </c>
      <c r="F174" s="138"/>
      <c r="G174" s="138"/>
      <c r="H174" s="138">
        <v>0.97560975609756095</v>
      </c>
      <c r="I174" s="138">
        <v>0.92500000000000004</v>
      </c>
      <c r="J174" s="138">
        <v>0.875</v>
      </c>
      <c r="K174" s="138"/>
      <c r="L174" s="138">
        <v>0.94871794871794868</v>
      </c>
      <c r="M174" s="138">
        <v>0.91891891891891897</v>
      </c>
      <c r="N174" s="138"/>
      <c r="O174" s="138">
        <v>1</v>
      </c>
      <c r="P174" s="139"/>
      <c r="Q174" s="153">
        <v>0.94644532444919671</v>
      </c>
      <c r="R174" s="154"/>
    </row>
    <row r="175" spans="1:18" ht="33" customHeight="1" x14ac:dyDescent="0.3">
      <c r="A175" s="151">
        <v>12936</v>
      </c>
      <c r="B175" s="162" t="s">
        <v>323</v>
      </c>
      <c r="C175" s="157">
        <v>45647</v>
      </c>
      <c r="D175" s="138">
        <v>0.95238095238095233</v>
      </c>
      <c r="E175" s="138">
        <v>0.95238095238095233</v>
      </c>
      <c r="F175" s="138"/>
      <c r="G175" s="138"/>
      <c r="H175" s="138">
        <v>0.95</v>
      </c>
      <c r="I175" s="138">
        <v>1</v>
      </c>
      <c r="J175" s="138">
        <v>0.95</v>
      </c>
      <c r="K175" s="138"/>
      <c r="L175" s="138">
        <v>0.95</v>
      </c>
      <c r="M175" s="138">
        <v>1</v>
      </c>
      <c r="N175" s="138"/>
      <c r="O175" s="138">
        <v>0.95</v>
      </c>
      <c r="P175" s="139"/>
      <c r="Q175" s="153">
        <v>0.96289110484861618</v>
      </c>
      <c r="R175" s="154"/>
    </row>
    <row r="176" spans="1:18" ht="33" customHeight="1" x14ac:dyDescent="0.3">
      <c r="A176" s="151">
        <v>13083</v>
      </c>
      <c r="B176" s="162" t="s">
        <v>324</v>
      </c>
      <c r="C176" s="157">
        <v>45647</v>
      </c>
      <c r="D176" s="138">
        <v>0.95833333333333337</v>
      </c>
      <c r="E176" s="138">
        <v>0.91666666666666663</v>
      </c>
      <c r="F176" s="138"/>
      <c r="G176" s="138"/>
      <c r="H176" s="138">
        <v>0.91666666666666663</v>
      </c>
      <c r="I176" s="138">
        <v>0.95652173913043481</v>
      </c>
      <c r="J176" s="138">
        <v>0.95652173913043481</v>
      </c>
      <c r="K176" s="138"/>
      <c r="L176" s="138">
        <v>0.91304347826086951</v>
      </c>
      <c r="M176" s="138">
        <v>0.95652173913043481</v>
      </c>
      <c r="N176" s="138"/>
      <c r="O176" s="138">
        <v>0.91304347826086951</v>
      </c>
      <c r="P176" s="139"/>
      <c r="Q176" s="153">
        <v>0.93557982010512197</v>
      </c>
      <c r="R176" s="154"/>
    </row>
    <row r="177" spans="1:18" ht="33" customHeight="1" x14ac:dyDescent="0.3">
      <c r="A177" s="151">
        <v>12848</v>
      </c>
      <c r="B177" s="162" t="s">
        <v>326</v>
      </c>
      <c r="C177" s="157">
        <v>45647</v>
      </c>
      <c r="D177" s="138">
        <v>0.72727272727272729</v>
      </c>
      <c r="E177" s="138">
        <v>0.45454545454545453</v>
      </c>
      <c r="F177" s="138"/>
      <c r="G177" s="138"/>
      <c r="H177" s="138">
        <v>0.72727272727272729</v>
      </c>
      <c r="I177" s="138">
        <v>0.8</v>
      </c>
      <c r="J177" s="138">
        <v>0.6</v>
      </c>
      <c r="K177" s="138"/>
      <c r="L177" s="138">
        <v>0.8</v>
      </c>
      <c r="M177" s="138">
        <v>0.8</v>
      </c>
      <c r="N177" s="138"/>
      <c r="O177" s="138">
        <v>0.8</v>
      </c>
      <c r="P177" s="139"/>
      <c r="Q177" s="153">
        <v>0.71182232032004422</v>
      </c>
      <c r="R177" s="154"/>
    </row>
    <row r="178" spans="1:18" ht="33" customHeight="1" x14ac:dyDescent="0.3">
      <c r="A178" s="151">
        <v>12847</v>
      </c>
      <c r="B178" s="162" t="s">
        <v>325</v>
      </c>
      <c r="C178" s="157">
        <v>45647</v>
      </c>
      <c r="D178" s="138">
        <v>0.69696969696969702</v>
      </c>
      <c r="E178" s="138">
        <v>0.81818181818181823</v>
      </c>
      <c r="F178" s="138"/>
      <c r="G178" s="138"/>
      <c r="H178" s="138">
        <v>0.88888888888888884</v>
      </c>
      <c r="I178" s="138">
        <v>0.8571428571428571</v>
      </c>
      <c r="J178" s="138">
        <v>0.7857142857142857</v>
      </c>
      <c r="K178" s="138"/>
      <c r="L178" s="138">
        <v>0.8571428571428571</v>
      </c>
      <c r="M178" s="138">
        <v>0.84615384615384615</v>
      </c>
      <c r="N178" s="138"/>
      <c r="O178" s="138">
        <v>0.8</v>
      </c>
      <c r="P178" s="139"/>
      <c r="Q178" s="153">
        <v>0.81963324148453121</v>
      </c>
      <c r="R178" s="154"/>
    </row>
    <row r="179" spans="1:18" ht="33" customHeight="1" x14ac:dyDescent="0.3">
      <c r="A179" s="151">
        <v>13470</v>
      </c>
      <c r="B179" s="162" t="s">
        <v>270</v>
      </c>
      <c r="C179" s="157">
        <v>45647</v>
      </c>
      <c r="D179" s="138">
        <v>0.87593984962406013</v>
      </c>
      <c r="E179" s="138">
        <v>0.84761904761904761</v>
      </c>
      <c r="F179" s="138"/>
      <c r="G179" s="138"/>
      <c r="H179" s="138">
        <v>0.85148514851485146</v>
      </c>
      <c r="I179" s="138">
        <v>0.86464646464646466</v>
      </c>
      <c r="J179" s="138">
        <v>0.82526315789473681</v>
      </c>
      <c r="K179" s="138"/>
      <c r="L179" s="138">
        <v>0.86764705882352944</v>
      </c>
      <c r="M179" s="138">
        <v>0.87665198237885467</v>
      </c>
      <c r="N179" s="138"/>
      <c r="O179" s="138">
        <v>0.87048832271762211</v>
      </c>
      <c r="P179" s="139"/>
      <c r="Q179" s="153">
        <v>0.85965523899474428</v>
      </c>
      <c r="R179" s="154"/>
    </row>
    <row r="180" spans="1:18" ht="33" customHeight="1" x14ac:dyDescent="0.3">
      <c r="A180" s="151">
        <v>13476</v>
      </c>
      <c r="B180" s="162" t="s">
        <v>271</v>
      </c>
      <c r="C180" s="157">
        <v>45647</v>
      </c>
      <c r="D180" s="138">
        <v>0.81578947368421051</v>
      </c>
      <c r="E180" s="138">
        <v>0.83561643835616439</v>
      </c>
      <c r="F180" s="138"/>
      <c r="G180" s="138"/>
      <c r="H180" s="138">
        <v>0.85135135135135132</v>
      </c>
      <c r="I180" s="138">
        <v>0.85333333333333339</v>
      </c>
      <c r="J180" s="138">
        <v>0.80281690140845074</v>
      </c>
      <c r="K180" s="138"/>
      <c r="L180" s="138">
        <v>0.875</v>
      </c>
      <c r="M180" s="138">
        <v>0.85507246376811596</v>
      </c>
      <c r="N180" s="138"/>
      <c r="O180" s="138">
        <v>0.85507246376811596</v>
      </c>
      <c r="P180" s="139"/>
      <c r="Q180" s="153">
        <v>0.84309295031530007</v>
      </c>
      <c r="R180" s="154"/>
    </row>
    <row r="181" spans="1:18" ht="33" customHeight="1" x14ac:dyDescent="0.3">
      <c r="A181" s="151">
        <v>12970</v>
      </c>
      <c r="B181" s="162" t="s">
        <v>272</v>
      </c>
      <c r="C181" s="157">
        <v>45647</v>
      </c>
      <c r="D181" s="138">
        <v>0.78260869565217395</v>
      </c>
      <c r="E181" s="138">
        <v>0.82608695652173914</v>
      </c>
      <c r="F181" s="138"/>
      <c r="G181" s="138"/>
      <c r="H181" s="138">
        <v>0.81818181818181823</v>
      </c>
      <c r="I181" s="138">
        <v>0.80952380952380953</v>
      </c>
      <c r="J181" s="138">
        <v>0.8571428571428571</v>
      </c>
      <c r="K181" s="138"/>
      <c r="L181" s="138">
        <v>0.80952380952380953</v>
      </c>
      <c r="M181" s="138">
        <v>0.85</v>
      </c>
      <c r="N181" s="138"/>
      <c r="O181" s="138">
        <v>0.90476190476190477</v>
      </c>
      <c r="P181" s="139"/>
      <c r="Q181" s="153">
        <v>0.83162802208457676</v>
      </c>
      <c r="R181" s="154"/>
    </row>
    <row r="182" spans="1:18" ht="33" customHeight="1" x14ac:dyDescent="0.3">
      <c r="A182" s="151">
        <v>12973</v>
      </c>
      <c r="B182" s="162" t="s">
        <v>273</v>
      </c>
      <c r="C182" s="157">
        <v>45647</v>
      </c>
      <c r="D182" s="138">
        <v>0.6</v>
      </c>
      <c r="E182" s="138">
        <v>0.72</v>
      </c>
      <c r="F182" s="138"/>
      <c r="G182" s="138"/>
      <c r="H182" s="138">
        <v>0.68</v>
      </c>
      <c r="I182" s="138">
        <v>0.68</v>
      </c>
      <c r="J182" s="138">
        <v>0.72</v>
      </c>
      <c r="K182" s="138"/>
      <c r="L182" s="138">
        <v>0.7142857142857143</v>
      </c>
      <c r="M182" s="138">
        <v>0.76190476190476186</v>
      </c>
      <c r="N182" s="138"/>
      <c r="O182" s="138">
        <v>0.90476190476190477</v>
      </c>
      <c r="P182" s="139"/>
      <c r="Q182" s="153">
        <v>0.72146253342004485</v>
      </c>
      <c r="R182" s="154"/>
    </row>
    <row r="183" spans="1:18" ht="33" customHeight="1" x14ac:dyDescent="0.3">
      <c r="A183" s="151">
        <v>12972</v>
      </c>
      <c r="B183" s="162" t="s">
        <v>274</v>
      </c>
      <c r="C183" s="157">
        <v>45647</v>
      </c>
      <c r="D183" s="138">
        <v>0.88095238095238093</v>
      </c>
      <c r="E183" s="138">
        <v>0.90476190476190477</v>
      </c>
      <c r="F183" s="138"/>
      <c r="G183" s="138"/>
      <c r="H183" s="138">
        <v>0.90243902439024393</v>
      </c>
      <c r="I183" s="138">
        <v>0.87804878048780488</v>
      </c>
      <c r="J183" s="138">
        <v>0.82926829268292679</v>
      </c>
      <c r="K183" s="138"/>
      <c r="L183" s="138">
        <v>0.9</v>
      </c>
      <c r="M183" s="138">
        <v>0.89189189189189189</v>
      </c>
      <c r="N183" s="138"/>
      <c r="O183" s="138">
        <v>0.97297297297297303</v>
      </c>
      <c r="P183" s="139"/>
      <c r="Q183" s="153">
        <v>0.8948604021108556</v>
      </c>
      <c r="R183" s="154"/>
    </row>
    <row r="184" spans="1:18" ht="33" customHeight="1" x14ac:dyDescent="0.3">
      <c r="A184" s="151">
        <v>12976</v>
      </c>
      <c r="B184" s="162" t="s">
        <v>332</v>
      </c>
      <c r="C184" s="157">
        <v>45647</v>
      </c>
      <c r="D184" s="138">
        <v>0.90476190476190477</v>
      </c>
      <c r="E184" s="138">
        <v>0.95238095238095233</v>
      </c>
      <c r="F184" s="138"/>
      <c r="G184" s="138"/>
      <c r="H184" s="138">
        <v>0.85</v>
      </c>
      <c r="I184" s="138">
        <v>0.95238095238095233</v>
      </c>
      <c r="J184" s="138">
        <v>0.94736842105263153</v>
      </c>
      <c r="K184" s="138"/>
      <c r="L184" s="138">
        <v>0.95</v>
      </c>
      <c r="M184" s="138">
        <v>0.94117647058823528</v>
      </c>
      <c r="N184" s="138"/>
      <c r="O184" s="138">
        <v>0.89473684210526316</v>
      </c>
      <c r="P184" s="139"/>
      <c r="Q184" s="153">
        <v>0.9241946135534318</v>
      </c>
      <c r="R184" s="154"/>
    </row>
    <row r="185" spans="1:18" ht="33" customHeight="1" x14ac:dyDescent="0.3">
      <c r="A185" s="151">
        <v>13095</v>
      </c>
      <c r="B185" s="162" t="s">
        <v>333</v>
      </c>
      <c r="C185" s="157">
        <v>45647</v>
      </c>
      <c r="D185" s="138">
        <v>0.91304347826086951</v>
      </c>
      <c r="E185" s="138">
        <v>0.95652173913043481</v>
      </c>
      <c r="F185" s="138"/>
      <c r="G185" s="138"/>
      <c r="H185" s="138">
        <v>1</v>
      </c>
      <c r="I185" s="138">
        <v>1</v>
      </c>
      <c r="J185" s="138">
        <v>0.95454545454545459</v>
      </c>
      <c r="K185" s="138"/>
      <c r="L185" s="138">
        <v>0.95454545454545459</v>
      </c>
      <c r="M185" s="138">
        <v>1</v>
      </c>
      <c r="N185" s="138"/>
      <c r="O185" s="138">
        <v>0.95454545454545459</v>
      </c>
      <c r="P185" s="139"/>
      <c r="Q185" s="153">
        <v>0.96680201766960361</v>
      </c>
      <c r="R185" s="154"/>
    </row>
    <row r="186" spans="1:18" ht="33" customHeight="1" x14ac:dyDescent="0.3">
      <c r="A186" s="151">
        <v>12853</v>
      </c>
      <c r="B186" s="162" t="s">
        <v>335</v>
      </c>
      <c r="C186" s="157">
        <v>45647</v>
      </c>
      <c r="D186" s="138">
        <v>0.6</v>
      </c>
      <c r="E186" s="138">
        <v>0.6</v>
      </c>
      <c r="F186" s="138"/>
      <c r="G186" s="138"/>
      <c r="H186" s="138">
        <v>0.72727272727272729</v>
      </c>
      <c r="I186" s="138">
        <v>0.7</v>
      </c>
      <c r="J186" s="138">
        <v>0.6</v>
      </c>
      <c r="K186" s="138"/>
      <c r="L186" s="138">
        <v>0.6</v>
      </c>
      <c r="M186" s="138">
        <v>0.8</v>
      </c>
      <c r="N186" s="138"/>
      <c r="O186" s="138">
        <v>0.8</v>
      </c>
      <c r="P186" s="139"/>
      <c r="Q186" s="153">
        <v>0.67665884949648225</v>
      </c>
      <c r="R186" s="154"/>
    </row>
    <row r="187" spans="1:18" ht="33" customHeight="1" x14ac:dyDescent="0.3">
      <c r="A187" s="151">
        <v>12852</v>
      </c>
      <c r="B187" s="162" t="s">
        <v>334</v>
      </c>
      <c r="C187" s="157">
        <v>45647</v>
      </c>
      <c r="D187" s="138">
        <v>0.65625</v>
      </c>
      <c r="E187" s="138">
        <v>0.75</v>
      </c>
      <c r="F187" s="138"/>
      <c r="G187" s="138"/>
      <c r="H187" s="138">
        <v>0.77777777777777779</v>
      </c>
      <c r="I187" s="138">
        <v>0.8214285714285714</v>
      </c>
      <c r="J187" s="138">
        <v>0.7142857142857143</v>
      </c>
      <c r="K187" s="138"/>
      <c r="L187" s="138">
        <v>0.7857142857142857</v>
      </c>
      <c r="M187" s="138">
        <v>0.59259259259259256</v>
      </c>
      <c r="N187" s="138"/>
      <c r="O187" s="138">
        <v>0.72</v>
      </c>
      <c r="P187" s="139"/>
      <c r="Q187" s="153">
        <v>0.73018402100344426</v>
      </c>
      <c r="R187" s="154"/>
    </row>
    <row r="188" spans="1:18" ht="33" customHeight="1" x14ac:dyDescent="0.3">
      <c r="A188" s="151">
        <v>13490</v>
      </c>
      <c r="B188" s="162" t="s">
        <v>279</v>
      </c>
      <c r="C188" s="157">
        <v>45647</v>
      </c>
      <c r="D188" s="138">
        <v>0.79690522243713735</v>
      </c>
      <c r="E188" s="138">
        <v>0.78998073217726394</v>
      </c>
      <c r="F188" s="138"/>
      <c r="G188" s="138"/>
      <c r="H188" s="138">
        <v>0.8012048192771084</v>
      </c>
      <c r="I188" s="138">
        <v>0.83744855967078191</v>
      </c>
      <c r="J188" s="138">
        <v>0.77494692144373678</v>
      </c>
      <c r="K188" s="138"/>
      <c r="L188" s="138">
        <v>0.84533898305084743</v>
      </c>
      <c r="M188" s="138">
        <v>0.81677704194260481</v>
      </c>
      <c r="N188" s="138"/>
      <c r="O188" s="138">
        <v>0.85161290322580641</v>
      </c>
      <c r="P188" s="139"/>
      <c r="Q188" s="153">
        <v>0.81425284921175334</v>
      </c>
      <c r="R188" s="154"/>
    </row>
    <row r="189" spans="1:18" ht="33" customHeight="1" x14ac:dyDescent="0.3">
      <c r="A189" s="151">
        <v>13496</v>
      </c>
      <c r="B189" s="162" t="s">
        <v>280</v>
      </c>
      <c r="C189" s="157">
        <v>45647</v>
      </c>
      <c r="D189" s="138">
        <v>0.79220779220779225</v>
      </c>
      <c r="E189" s="138">
        <v>0.77631578947368418</v>
      </c>
      <c r="F189" s="138"/>
      <c r="G189" s="138"/>
      <c r="H189" s="138">
        <v>0.77333333333333332</v>
      </c>
      <c r="I189" s="138">
        <v>0.82666666666666666</v>
      </c>
      <c r="J189" s="138">
        <v>0.68493150684931503</v>
      </c>
      <c r="K189" s="138"/>
      <c r="L189" s="138">
        <v>0.82191780821917804</v>
      </c>
      <c r="M189" s="138">
        <v>0.79729729729729726</v>
      </c>
      <c r="N189" s="138"/>
      <c r="O189" s="138">
        <v>0.81944444444444442</v>
      </c>
      <c r="P189" s="139"/>
      <c r="Q189" s="153">
        <v>0.78657275707071506</v>
      </c>
      <c r="R189" s="154"/>
    </row>
    <row r="190" spans="1:18" ht="33" customHeight="1" x14ac:dyDescent="0.3">
      <c r="A190" s="151">
        <v>12950</v>
      </c>
      <c r="B190" s="162" t="s">
        <v>281</v>
      </c>
      <c r="C190" s="157">
        <v>45647</v>
      </c>
      <c r="D190" s="138">
        <v>0.91666666666666663</v>
      </c>
      <c r="E190" s="138">
        <v>0.83333333333333337</v>
      </c>
      <c r="F190" s="138"/>
      <c r="G190" s="138"/>
      <c r="H190" s="138">
        <v>0.82608695652173914</v>
      </c>
      <c r="I190" s="138">
        <v>0.86363636363636365</v>
      </c>
      <c r="J190" s="138">
        <v>0.86363636363636365</v>
      </c>
      <c r="K190" s="138"/>
      <c r="L190" s="138">
        <v>0.81818181818181823</v>
      </c>
      <c r="M190" s="138">
        <v>0.8571428571428571</v>
      </c>
      <c r="N190" s="138"/>
      <c r="O190" s="138">
        <v>0.95454545454545459</v>
      </c>
      <c r="P190" s="139"/>
      <c r="Q190" s="153">
        <v>0.86577930217832566</v>
      </c>
      <c r="R190" s="154"/>
    </row>
    <row r="191" spans="1:18" ht="33" customHeight="1" x14ac:dyDescent="0.3">
      <c r="A191" s="151">
        <v>12953</v>
      </c>
      <c r="B191" s="162" t="s">
        <v>282</v>
      </c>
      <c r="C191" s="157">
        <v>45647</v>
      </c>
      <c r="D191" s="138">
        <v>0.84</v>
      </c>
      <c r="E191" s="138">
        <v>0.88</v>
      </c>
      <c r="F191" s="138"/>
      <c r="G191" s="138"/>
      <c r="H191" s="138">
        <v>0.88</v>
      </c>
      <c r="I191" s="138">
        <v>0.8</v>
      </c>
      <c r="J191" s="138">
        <v>0.84</v>
      </c>
      <c r="K191" s="138"/>
      <c r="L191" s="138">
        <v>0.95238095238095233</v>
      </c>
      <c r="M191" s="138">
        <v>0.8571428571428571</v>
      </c>
      <c r="N191" s="138"/>
      <c r="O191" s="138">
        <v>0.90476190476190477</v>
      </c>
      <c r="P191" s="139"/>
      <c r="Q191" s="153">
        <v>0.86923621648963068</v>
      </c>
      <c r="R191" s="154"/>
    </row>
    <row r="192" spans="1:18" ht="33" customHeight="1" x14ac:dyDescent="0.3">
      <c r="A192" s="151">
        <v>12952</v>
      </c>
      <c r="B192" s="162" t="s">
        <v>283</v>
      </c>
      <c r="C192" s="157">
        <v>45647</v>
      </c>
      <c r="D192" s="138">
        <v>0.88372093023255816</v>
      </c>
      <c r="E192" s="138">
        <v>0.95348837209302328</v>
      </c>
      <c r="F192" s="138"/>
      <c r="G192" s="138"/>
      <c r="H192" s="138">
        <v>0.95238095238095233</v>
      </c>
      <c r="I192" s="138">
        <v>1</v>
      </c>
      <c r="J192" s="138">
        <v>0.875</v>
      </c>
      <c r="K192" s="138"/>
      <c r="L192" s="138">
        <v>0.97499999999999998</v>
      </c>
      <c r="M192" s="138">
        <v>0.91891891891891897</v>
      </c>
      <c r="N192" s="138"/>
      <c r="O192" s="138">
        <v>0.97297297297297303</v>
      </c>
      <c r="P192" s="139"/>
      <c r="Q192" s="153">
        <v>0.94242308365363026</v>
      </c>
      <c r="R192" s="154"/>
    </row>
    <row r="193" spans="1:18" ht="33" customHeight="1" x14ac:dyDescent="0.3">
      <c r="A193" s="151">
        <v>12956</v>
      </c>
      <c r="B193" s="162" t="s">
        <v>340</v>
      </c>
      <c r="C193" s="157">
        <v>45647</v>
      </c>
      <c r="D193" s="138">
        <v>0.80952380952380953</v>
      </c>
      <c r="E193" s="138">
        <v>0.80952380952380953</v>
      </c>
      <c r="F193" s="138"/>
      <c r="G193" s="138"/>
      <c r="H193" s="138">
        <v>0.8</v>
      </c>
      <c r="I193" s="138">
        <v>0.90476190476190477</v>
      </c>
      <c r="J193" s="138">
        <v>0.8</v>
      </c>
      <c r="K193" s="138"/>
      <c r="L193" s="138">
        <v>0.85</v>
      </c>
      <c r="M193" s="138">
        <v>0.85</v>
      </c>
      <c r="N193" s="138"/>
      <c r="O193" s="138">
        <v>0.95</v>
      </c>
      <c r="P193" s="139"/>
      <c r="Q193" s="153">
        <v>0.84650263747380583</v>
      </c>
      <c r="R193" s="154"/>
    </row>
    <row r="194" spans="1:18" ht="33" customHeight="1" x14ac:dyDescent="0.3">
      <c r="A194" s="151">
        <v>13089</v>
      </c>
      <c r="B194" s="162" t="s">
        <v>341</v>
      </c>
      <c r="C194" s="157">
        <v>45647</v>
      </c>
      <c r="D194" s="138">
        <v>0.91666666666666663</v>
      </c>
      <c r="E194" s="138">
        <v>0.95833333333333337</v>
      </c>
      <c r="F194" s="138"/>
      <c r="G194" s="138"/>
      <c r="H194" s="138">
        <v>1</v>
      </c>
      <c r="I194" s="138">
        <v>1</v>
      </c>
      <c r="J194" s="138">
        <v>0.95652173913043481</v>
      </c>
      <c r="K194" s="138"/>
      <c r="L194" s="138">
        <v>1</v>
      </c>
      <c r="M194" s="138">
        <v>1</v>
      </c>
      <c r="N194" s="138"/>
      <c r="O194" s="138">
        <v>1</v>
      </c>
      <c r="P194" s="139"/>
      <c r="Q194" s="153">
        <v>0.97903608893580507</v>
      </c>
      <c r="R194" s="154"/>
    </row>
    <row r="195" spans="1:18" ht="33" customHeight="1" x14ac:dyDescent="0.3">
      <c r="A195" s="151">
        <v>12857</v>
      </c>
      <c r="B195" s="162" t="s">
        <v>286</v>
      </c>
      <c r="C195" s="157">
        <v>45647</v>
      </c>
      <c r="D195" s="138">
        <v>0.63636363636363635</v>
      </c>
      <c r="E195" s="138">
        <v>0.54545454545454541</v>
      </c>
      <c r="F195" s="138"/>
      <c r="G195" s="138"/>
      <c r="H195" s="138">
        <v>0.72727272727272729</v>
      </c>
      <c r="I195" s="138">
        <v>0.6</v>
      </c>
      <c r="J195" s="138">
        <v>0.55555555555555558</v>
      </c>
      <c r="K195" s="138"/>
      <c r="L195" s="138">
        <v>0.7</v>
      </c>
      <c r="M195" s="138">
        <v>0.8</v>
      </c>
      <c r="N195" s="138"/>
      <c r="O195" s="138">
        <v>0.8</v>
      </c>
      <c r="P195" s="139"/>
      <c r="Q195" s="153">
        <v>0.66796952836406553</v>
      </c>
      <c r="R195" s="154"/>
    </row>
    <row r="196" spans="1:18" ht="33" customHeight="1" x14ac:dyDescent="0.3">
      <c r="A196" s="151">
        <v>12856</v>
      </c>
      <c r="B196" s="162" t="s">
        <v>287</v>
      </c>
      <c r="C196" s="157">
        <v>45647</v>
      </c>
      <c r="D196" s="138">
        <v>0.93548387096774188</v>
      </c>
      <c r="E196" s="138">
        <v>0.93548387096774188</v>
      </c>
      <c r="F196" s="138"/>
      <c r="G196" s="138"/>
      <c r="H196" s="138">
        <v>1</v>
      </c>
      <c r="I196" s="138">
        <v>0.96296296296296291</v>
      </c>
      <c r="J196" s="138">
        <v>0.8928571428571429</v>
      </c>
      <c r="K196" s="138"/>
      <c r="L196" s="138">
        <v>0.9285714285714286</v>
      </c>
      <c r="M196" s="138">
        <v>0.88</v>
      </c>
      <c r="N196" s="138"/>
      <c r="O196" s="138">
        <v>0.92</v>
      </c>
      <c r="P196" s="139"/>
      <c r="Q196" s="153">
        <v>0.93305369662019522</v>
      </c>
      <c r="R196" s="154"/>
    </row>
    <row r="197" spans="1:18" ht="33" customHeight="1" x14ac:dyDescent="0.3">
      <c r="A197" s="151">
        <v>13480</v>
      </c>
      <c r="B197" s="162" t="s">
        <v>288</v>
      </c>
      <c r="C197" s="157">
        <v>45647</v>
      </c>
      <c r="D197" s="138">
        <v>0.83955223880597019</v>
      </c>
      <c r="E197" s="138">
        <v>0.84398496240601506</v>
      </c>
      <c r="F197" s="138"/>
      <c r="G197" s="138"/>
      <c r="H197" s="138">
        <v>0.85009861932938857</v>
      </c>
      <c r="I197" s="138">
        <v>0.86491935483870963</v>
      </c>
      <c r="J197" s="138">
        <v>0.79671457905544152</v>
      </c>
      <c r="K197" s="138"/>
      <c r="L197" s="138">
        <v>0.84536082474226804</v>
      </c>
      <c r="M197" s="138">
        <v>0.83509513742071884</v>
      </c>
      <c r="N197" s="138"/>
      <c r="O197" s="138">
        <v>0.84968684759916491</v>
      </c>
      <c r="P197" s="139"/>
      <c r="Q197" s="153">
        <v>0.84097305047153947</v>
      </c>
      <c r="R197" s="154"/>
    </row>
    <row r="198" spans="1:18" ht="33" customHeight="1" x14ac:dyDescent="0.3">
      <c r="A198" s="151">
        <v>13486</v>
      </c>
      <c r="B198" s="162" t="s">
        <v>289</v>
      </c>
      <c r="C198" s="157">
        <v>45647</v>
      </c>
      <c r="D198" s="138">
        <v>0.82051282051282048</v>
      </c>
      <c r="E198" s="138">
        <v>0.84615384615384615</v>
      </c>
      <c r="F198" s="138"/>
      <c r="G198" s="138"/>
      <c r="H198" s="138">
        <v>0.8666666666666667</v>
      </c>
      <c r="I198" s="138">
        <v>0.88157894736842102</v>
      </c>
      <c r="J198" s="138">
        <v>0.82666666666666666</v>
      </c>
      <c r="K198" s="138"/>
      <c r="L198" s="138">
        <v>0.83783783783783783</v>
      </c>
      <c r="M198" s="138">
        <v>0.85135135135135132</v>
      </c>
      <c r="N198" s="138"/>
      <c r="O198" s="138">
        <v>0.84722222222222221</v>
      </c>
      <c r="P198" s="139"/>
      <c r="Q198" s="153">
        <v>0.84760009965424876</v>
      </c>
      <c r="R198" s="154"/>
    </row>
    <row r="199" spans="1:18" ht="33" customHeight="1" x14ac:dyDescent="0.3">
      <c r="A199" s="151">
        <v>13049</v>
      </c>
      <c r="B199" s="162" t="s">
        <v>290</v>
      </c>
      <c r="C199" s="157">
        <v>45647</v>
      </c>
      <c r="D199" s="138">
        <v>0.82608695652173914</v>
      </c>
      <c r="E199" s="138">
        <v>0.78260869565217395</v>
      </c>
      <c r="F199" s="138"/>
      <c r="G199" s="138"/>
      <c r="H199" s="138">
        <v>0.81818181818181823</v>
      </c>
      <c r="I199" s="138">
        <v>0.80952380952380953</v>
      </c>
      <c r="J199" s="138">
        <v>0.80952380952380953</v>
      </c>
      <c r="K199" s="138"/>
      <c r="L199" s="138">
        <v>0.76190476190476186</v>
      </c>
      <c r="M199" s="138">
        <v>0.85</v>
      </c>
      <c r="N199" s="138"/>
      <c r="O199" s="138">
        <v>0.90476190476190477</v>
      </c>
      <c r="P199" s="139"/>
      <c r="Q199" s="153">
        <v>0.81923707903453236</v>
      </c>
      <c r="R199" s="154"/>
    </row>
    <row r="200" spans="1:18" ht="33" customHeight="1" x14ac:dyDescent="0.3">
      <c r="A200" s="151">
        <v>13506</v>
      </c>
      <c r="B200" s="162" t="s">
        <v>291</v>
      </c>
      <c r="C200" s="157">
        <v>45647</v>
      </c>
      <c r="D200" s="138">
        <v>0.72</v>
      </c>
      <c r="E200" s="138">
        <v>0.79166666666666663</v>
      </c>
      <c r="F200" s="138"/>
      <c r="G200" s="138"/>
      <c r="H200" s="138">
        <v>0.70833333333333337</v>
      </c>
      <c r="I200" s="138">
        <v>0.8</v>
      </c>
      <c r="J200" s="138">
        <v>0.84</v>
      </c>
      <c r="K200" s="138"/>
      <c r="L200" s="138">
        <v>0.80952380952380953</v>
      </c>
      <c r="M200" s="138">
        <v>0.8571428571428571</v>
      </c>
      <c r="N200" s="138"/>
      <c r="O200" s="138">
        <v>0.95238095238095233</v>
      </c>
      <c r="P200" s="139"/>
      <c r="Q200" s="153">
        <v>0.80857034467808364</v>
      </c>
      <c r="R200" s="154"/>
    </row>
    <row r="201" spans="1:18" ht="33" customHeight="1" x14ac:dyDescent="0.3">
      <c r="A201" s="151">
        <v>13507</v>
      </c>
      <c r="B201" s="162" t="s">
        <v>292</v>
      </c>
      <c r="C201" s="157">
        <v>45647</v>
      </c>
      <c r="D201" s="138">
        <v>0.95348837209302328</v>
      </c>
      <c r="E201" s="138">
        <v>0.88095238095238093</v>
      </c>
      <c r="F201" s="138"/>
      <c r="G201" s="138"/>
      <c r="H201" s="138">
        <v>0.92682926829268297</v>
      </c>
      <c r="I201" s="138">
        <v>0.95121951219512191</v>
      </c>
      <c r="J201" s="138">
        <v>0.95</v>
      </c>
      <c r="K201" s="138"/>
      <c r="L201" s="138">
        <v>0.95</v>
      </c>
      <c r="M201" s="138">
        <v>0.91891891891891897</v>
      </c>
      <c r="N201" s="138"/>
      <c r="O201" s="138">
        <v>0.94594594594594594</v>
      </c>
      <c r="P201" s="139"/>
      <c r="Q201" s="153">
        <v>0.93455562138056891</v>
      </c>
      <c r="R201" s="154"/>
    </row>
    <row r="202" spans="1:18" ht="33" customHeight="1" x14ac:dyDescent="0.3">
      <c r="A202" s="151">
        <v>13055</v>
      </c>
      <c r="B202" s="162" t="s">
        <v>293</v>
      </c>
      <c r="C202" s="157">
        <v>45647</v>
      </c>
      <c r="D202" s="138">
        <v>0.9</v>
      </c>
      <c r="E202" s="138">
        <v>0.95238095238095233</v>
      </c>
      <c r="F202" s="138"/>
      <c r="G202" s="138"/>
      <c r="H202" s="138">
        <v>1</v>
      </c>
      <c r="I202" s="138">
        <v>1</v>
      </c>
      <c r="J202" s="138">
        <v>0.89473684210526316</v>
      </c>
      <c r="K202" s="138"/>
      <c r="L202" s="138">
        <v>0.9</v>
      </c>
      <c r="M202" s="138">
        <v>0.83333333333333337</v>
      </c>
      <c r="N202" s="138"/>
      <c r="O202" s="138">
        <v>0.95</v>
      </c>
      <c r="P202" s="139"/>
      <c r="Q202" s="153">
        <v>0.9307635553222966</v>
      </c>
      <c r="R202" s="154"/>
    </row>
    <row r="203" spans="1:18" ht="33" customHeight="1" x14ac:dyDescent="0.3">
      <c r="A203" s="151">
        <v>13107</v>
      </c>
      <c r="B203" s="162" t="s">
        <v>294</v>
      </c>
      <c r="C203" s="157">
        <v>45647</v>
      </c>
      <c r="D203" s="138">
        <v>0.95833333333333337</v>
      </c>
      <c r="E203" s="138">
        <v>0.91666666666666663</v>
      </c>
      <c r="F203" s="138"/>
      <c r="G203" s="138"/>
      <c r="H203" s="138">
        <v>1</v>
      </c>
      <c r="I203" s="138">
        <v>1</v>
      </c>
      <c r="J203" s="138">
        <v>1</v>
      </c>
      <c r="K203" s="138"/>
      <c r="L203" s="138">
        <v>1</v>
      </c>
      <c r="M203" s="138">
        <v>1</v>
      </c>
      <c r="N203" s="138"/>
      <c r="O203" s="138">
        <v>1</v>
      </c>
      <c r="P203" s="139"/>
      <c r="Q203" s="153">
        <v>0.98406676783004543</v>
      </c>
      <c r="R203" s="154"/>
    </row>
    <row r="204" spans="1:18" ht="33" customHeight="1" x14ac:dyDescent="0.3">
      <c r="A204" s="151">
        <v>12890</v>
      </c>
      <c r="B204" s="162" t="s">
        <v>295</v>
      </c>
      <c r="C204" s="157">
        <v>45647</v>
      </c>
      <c r="D204" s="138">
        <v>0.72727272727272729</v>
      </c>
      <c r="E204" s="138">
        <v>0.63636363636363635</v>
      </c>
      <c r="F204" s="138"/>
      <c r="G204" s="138"/>
      <c r="H204" s="138">
        <v>0.72727272727272729</v>
      </c>
      <c r="I204" s="138">
        <v>0.7</v>
      </c>
      <c r="J204" s="138">
        <v>0.6</v>
      </c>
      <c r="K204" s="138"/>
      <c r="L204" s="138">
        <v>0.7</v>
      </c>
      <c r="M204" s="138">
        <v>0.8</v>
      </c>
      <c r="N204" s="138"/>
      <c r="O204" s="138">
        <v>0.8</v>
      </c>
      <c r="P204" s="139"/>
      <c r="Q204" s="153">
        <v>0.70960132432059586</v>
      </c>
      <c r="R204" s="154"/>
    </row>
    <row r="205" spans="1:18" ht="33" customHeight="1" x14ac:dyDescent="0.3">
      <c r="A205" s="151">
        <v>12830</v>
      </c>
      <c r="B205" s="162" t="s">
        <v>296</v>
      </c>
      <c r="C205" s="157">
        <v>45647</v>
      </c>
      <c r="D205" s="138">
        <v>0.875</v>
      </c>
      <c r="E205" s="138">
        <v>0.875</v>
      </c>
      <c r="F205" s="138"/>
      <c r="G205" s="138"/>
      <c r="H205" s="138">
        <v>0.88888888888888884</v>
      </c>
      <c r="I205" s="138">
        <v>0.8928571428571429</v>
      </c>
      <c r="J205" s="138">
        <v>0.85185185185185186</v>
      </c>
      <c r="K205" s="138"/>
      <c r="L205" s="138">
        <v>0.8928571428571429</v>
      </c>
      <c r="M205" s="138">
        <v>0.84615384615384615</v>
      </c>
      <c r="N205" s="138"/>
      <c r="O205" s="138">
        <v>0.91666666666666663</v>
      </c>
      <c r="P205" s="139"/>
      <c r="Q205" s="153">
        <v>0.88031995543376418</v>
      </c>
      <c r="R205" s="154"/>
    </row>
    <row r="206" spans="1:18" ht="33" customHeight="1" x14ac:dyDescent="0.3">
      <c r="A206" s="151">
        <v>13517</v>
      </c>
      <c r="B206" s="162" t="s">
        <v>297</v>
      </c>
      <c r="C206" s="157">
        <v>45647</v>
      </c>
      <c r="D206" s="138">
        <v>0.85037878787878785</v>
      </c>
      <c r="E206" s="138">
        <v>0.83524904214559392</v>
      </c>
      <c r="F206" s="138"/>
      <c r="G206" s="138"/>
      <c r="H206" s="138">
        <v>0.83132530120481929</v>
      </c>
      <c r="I206" s="138">
        <v>0.84552845528455289</v>
      </c>
      <c r="J206" s="138">
        <v>0.81684210526315792</v>
      </c>
      <c r="K206" s="138"/>
      <c r="L206" s="138">
        <v>0.85381355932203384</v>
      </c>
      <c r="M206" s="138">
        <v>0.83700440528634357</v>
      </c>
      <c r="N206" s="138"/>
      <c r="O206" s="138">
        <v>0.85074626865671643</v>
      </c>
      <c r="P206" s="139"/>
      <c r="Q206" s="153">
        <v>0.84009373349109673</v>
      </c>
      <c r="R206" s="154"/>
    </row>
    <row r="207" spans="1:18" ht="33" customHeight="1" x14ac:dyDescent="0.3">
      <c r="A207" s="151">
        <v>13522</v>
      </c>
      <c r="B207" s="162" t="s">
        <v>298</v>
      </c>
      <c r="C207" s="157">
        <v>45647</v>
      </c>
      <c r="D207" s="138">
        <v>0.92207792207792205</v>
      </c>
      <c r="E207" s="138">
        <v>0.88311688311688308</v>
      </c>
      <c r="F207" s="138"/>
      <c r="G207" s="138"/>
      <c r="H207" s="138">
        <v>0.92</v>
      </c>
      <c r="I207" s="138">
        <v>0.92</v>
      </c>
      <c r="J207" s="138">
        <v>0.82666666666666666</v>
      </c>
      <c r="K207" s="138"/>
      <c r="L207" s="138">
        <v>0.92</v>
      </c>
      <c r="M207" s="138">
        <v>0.84931506849315064</v>
      </c>
      <c r="N207" s="138"/>
      <c r="O207" s="138">
        <v>0.87671232876712324</v>
      </c>
      <c r="P207" s="139"/>
      <c r="Q207" s="153">
        <v>0.8905259010915153</v>
      </c>
      <c r="R207" s="154"/>
    </row>
    <row r="208" spans="1:18" ht="33" customHeight="1" x14ac:dyDescent="0.3">
      <c r="A208" s="151">
        <v>13599</v>
      </c>
      <c r="B208" s="162" t="s">
        <v>299</v>
      </c>
      <c r="C208" s="157">
        <v>45647</v>
      </c>
      <c r="D208" s="138">
        <v>0.82608695652173914</v>
      </c>
      <c r="E208" s="138">
        <v>0.86956521739130432</v>
      </c>
      <c r="F208" s="138"/>
      <c r="G208" s="138"/>
      <c r="H208" s="138">
        <v>0.77272727272727271</v>
      </c>
      <c r="I208" s="138">
        <v>0.81818181818181823</v>
      </c>
      <c r="J208" s="138">
        <v>0.7142857142857143</v>
      </c>
      <c r="K208" s="138"/>
      <c r="L208" s="138">
        <v>0.76190476190476186</v>
      </c>
      <c r="M208" s="138">
        <v>0.8571428571428571</v>
      </c>
      <c r="N208" s="138"/>
      <c r="O208" s="138">
        <v>0.90476190476190477</v>
      </c>
      <c r="P208" s="139"/>
      <c r="Q208" s="153">
        <v>0.81482746103053549</v>
      </c>
      <c r="R208" s="154"/>
    </row>
    <row r="209" spans="1:18" ht="33" customHeight="1" x14ac:dyDescent="0.3">
      <c r="A209" s="151">
        <v>13600</v>
      </c>
      <c r="B209" s="162" t="s">
        <v>300</v>
      </c>
      <c r="C209" s="157">
        <v>45647</v>
      </c>
      <c r="D209" s="138">
        <v>0.84</v>
      </c>
      <c r="E209" s="138">
        <v>0.88</v>
      </c>
      <c r="F209" s="138"/>
      <c r="G209" s="138"/>
      <c r="H209" s="138">
        <v>0.8</v>
      </c>
      <c r="I209" s="138">
        <v>0.875</v>
      </c>
      <c r="J209" s="138">
        <v>0.875</v>
      </c>
      <c r="K209" s="138"/>
      <c r="L209" s="138">
        <v>0.90476190476190477</v>
      </c>
      <c r="M209" s="138">
        <v>0.8571428571428571</v>
      </c>
      <c r="N209" s="138"/>
      <c r="O209" s="138">
        <v>0.90476190476190477</v>
      </c>
      <c r="P209" s="139"/>
      <c r="Q209" s="153">
        <v>0.86710419828022256</v>
      </c>
      <c r="R209" s="154"/>
    </row>
    <row r="210" spans="1:18" ht="33" customHeight="1" x14ac:dyDescent="0.3">
      <c r="A210" s="151">
        <v>13601</v>
      </c>
      <c r="B210" s="162" t="s">
        <v>301</v>
      </c>
      <c r="C210" s="157">
        <v>45647</v>
      </c>
      <c r="D210" s="138">
        <v>0.90697674418604646</v>
      </c>
      <c r="E210" s="138">
        <v>0.88095238095238093</v>
      </c>
      <c r="F210" s="138"/>
      <c r="G210" s="138"/>
      <c r="H210" s="138">
        <v>0.92682926829268297</v>
      </c>
      <c r="I210" s="138">
        <v>0.92500000000000004</v>
      </c>
      <c r="J210" s="138">
        <v>0.87804878048780488</v>
      </c>
      <c r="K210" s="138"/>
      <c r="L210" s="138">
        <v>0.89743589743589747</v>
      </c>
      <c r="M210" s="138">
        <v>0.89473684210526316</v>
      </c>
      <c r="N210" s="138"/>
      <c r="O210" s="138">
        <v>0.89189189189189189</v>
      </c>
      <c r="P210" s="139"/>
      <c r="Q210" s="153">
        <v>0.9004806707064158</v>
      </c>
      <c r="R210" s="154"/>
    </row>
    <row r="211" spans="1:18" ht="33" customHeight="1" x14ac:dyDescent="0.3">
      <c r="A211" s="151">
        <v>13602</v>
      </c>
      <c r="B211" s="162" t="s">
        <v>302</v>
      </c>
      <c r="C211" s="157">
        <v>45647</v>
      </c>
      <c r="D211" s="138">
        <v>0.9</v>
      </c>
      <c r="E211" s="138">
        <v>0.95454545454545459</v>
      </c>
      <c r="F211" s="138"/>
      <c r="G211" s="138"/>
      <c r="H211" s="138">
        <v>0.85</v>
      </c>
      <c r="I211" s="138">
        <v>0.90909090909090906</v>
      </c>
      <c r="J211" s="138">
        <v>0.85</v>
      </c>
      <c r="K211" s="138"/>
      <c r="L211" s="138">
        <v>0.8571428571428571</v>
      </c>
      <c r="M211" s="138">
        <v>0.88888888888888884</v>
      </c>
      <c r="N211" s="138"/>
      <c r="O211" s="138">
        <v>0.95238095238095233</v>
      </c>
      <c r="P211" s="139"/>
      <c r="Q211" s="153">
        <v>0.89527915180418971</v>
      </c>
      <c r="R211" s="154"/>
    </row>
    <row r="212" spans="1:18" ht="33" customHeight="1" x14ac:dyDescent="0.3">
      <c r="A212" s="151">
        <v>13603</v>
      </c>
      <c r="B212" s="162" t="s">
        <v>303</v>
      </c>
      <c r="C212" s="157">
        <v>45647</v>
      </c>
      <c r="D212" s="138">
        <v>0.95652173913043481</v>
      </c>
      <c r="E212" s="138">
        <v>1</v>
      </c>
      <c r="F212" s="138"/>
      <c r="G212" s="138"/>
      <c r="H212" s="138">
        <v>0.95454545454545459</v>
      </c>
      <c r="I212" s="138">
        <v>1</v>
      </c>
      <c r="J212" s="138">
        <v>1</v>
      </c>
      <c r="K212" s="138"/>
      <c r="L212" s="138">
        <v>0.95454545454545459</v>
      </c>
      <c r="M212" s="138">
        <v>1</v>
      </c>
      <c r="N212" s="138"/>
      <c r="O212" s="138">
        <v>1</v>
      </c>
      <c r="P212" s="139"/>
      <c r="Q212" s="153">
        <v>0.98306513042278698</v>
      </c>
      <c r="R212" s="154"/>
    </row>
    <row r="213" spans="1:18" ht="33" customHeight="1" x14ac:dyDescent="0.3">
      <c r="A213" s="151">
        <v>12884</v>
      </c>
      <c r="B213" s="162" t="s">
        <v>304</v>
      </c>
      <c r="C213" s="157">
        <v>45647</v>
      </c>
      <c r="D213" s="138">
        <v>0.77777777777777779</v>
      </c>
      <c r="E213" s="138">
        <v>0.77777777777777779</v>
      </c>
      <c r="F213" s="138"/>
      <c r="G213" s="138"/>
      <c r="H213" s="138">
        <v>0.88888888888888884</v>
      </c>
      <c r="I213" s="138">
        <v>0.8571428571428571</v>
      </c>
      <c r="J213" s="138">
        <v>0.625</v>
      </c>
      <c r="K213" s="138"/>
      <c r="L213" s="138">
        <v>0.75</v>
      </c>
      <c r="M213" s="138">
        <v>0.875</v>
      </c>
      <c r="N213" s="138"/>
      <c r="O213" s="138">
        <v>0.875</v>
      </c>
      <c r="P213" s="139"/>
      <c r="Q213" s="153">
        <v>0.80290302767541</v>
      </c>
      <c r="R213" s="154"/>
    </row>
    <row r="214" spans="1:18" ht="33" customHeight="1" x14ac:dyDescent="0.3">
      <c r="A214" s="151">
        <v>12883</v>
      </c>
      <c r="B214" s="162" t="s">
        <v>305</v>
      </c>
      <c r="C214" s="157">
        <v>45647</v>
      </c>
      <c r="D214" s="138">
        <v>0.84375</v>
      </c>
      <c r="E214" s="138">
        <v>0.90625</v>
      </c>
      <c r="F214" s="138"/>
      <c r="G214" s="138"/>
      <c r="H214" s="138">
        <v>0.92592592592592593</v>
      </c>
      <c r="I214" s="138">
        <v>0.8214285714285714</v>
      </c>
      <c r="J214" s="138">
        <v>0.8214285714285714</v>
      </c>
      <c r="K214" s="138"/>
      <c r="L214" s="138">
        <v>0.8928571428571429</v>
      </c>
      <c r="M214" s="138">
        <v>0.92307692307692313</v>
      </c>
      <c r="N214" s="138"/>
      <c r="O214" s="138">
        <v>0.88</v>
      </c>
      <c r="P214" s="139"/>
      <c r="Q214" s="153">
        <v>0.8764695015264059</v>
      </c>
      <c r="R214" s="154"/>
    </row>
    <row r="215" spans="1:18" ht="33" customHeight="1" x14ac:dyDescent="0.3">
      <c r="A215" s="151">
        <v>13606</v>
      </c>
      <c r="B215" s="162" t="s">
        <v>306</v>
      </c>
      <c r="C215" s="157">
        <v>45647</v>
      </c>
      <c r="D215" s="138">
        <v>0.82163187855787478</v>
      </c>
      <c r="E215" s="138">
        <v>0.81070745697896751</v>
      </c>
      <c r="F215" s="138"/>
      <c r="G215" s="138"/>
      <c r="H215" s="138">
        <v>0.80816326530612248</v>
      </c>
      <c r="I215" s="138">
        <v>0.83196721311475408</v>
      </c>
      <c r="J215" s="138">
        <v>0.78663793103448276</v>
      </c>
      <c r="K215" s="138"/>
      <c r="L215" s="138">
        <v>0.83193277310924374</v>
      </c>
      <c r="M215" s="138">
        <v>0.8370535714285714</v>
      </c>
      <c r="N215" s="138"/>
      <c r="O215" s="138">
        <v>0.82302771855010659</v>
      </c>
      <c r="P215" s="139"/>
      <c r="Q215" s="153">
        <v>0.81871671518054734</v>
      </c>
      <c r="R215" s="154"/>
    </row>
    <row r="216" spans="1:18" ht="33" customHeight="1" x14ac:dyDescent="0.3">
      <c r="A216" s="151">
        <v>13607</v>
      </c>
      <c r="B216" s="162" t="s">
        <v>307</v>
      </c>
      <c r="C216" s="157">
        <v>45647</v>
      </c>
      <c r="D216" s="138">
        <v>0.80769230769230771</v>
      </c>
      <c r="E216" s="138">
        <v>0.80263157894736847</v>
      </c>
      <c r="F216" s="138"/>
      <c r="G216" s="138"/>
      <c r="H216" s="138">
        <v>0.72</v>
      </c>
      <c r="I216" s="138">
        <v>0.81578947368421051</v>
      </c>
      <c r="J216" s="138">
        <v>0.66666666666666663</v>
      </c>
      <c r="K216" s="138"/>
      <c r="L216" s="138">
        <v>0.78082191780821919</v>
      </c>
      <c r="M216" s="138">
        <v>0.75342465753424659</v>
      </c>
      <c r="N216" s="138"/>
      <c r="O216" s="138">
        <v>0.78082191780821919</v>
      </c>
      <c r="P216" s="139"/>
      <c r="Q216" s="153">
        <v>0.76637890002680975</v>
      </c>
      <c r="R216" s="154"/>
    </row>
    <row r="217" spans="1:18" ht="33" customHeight="1" x14ac:dyDescent="0.3">
      <c r="A217" s="151">
        <v>12990</v>
      </c>
      <c r="B217" s="162" t="s">
        <v>308</v>
      </c>
      <c r="C217" s="157">
        <v>45647</v>
      </c>
      <c r="D217" s="138">
        <v>0.73913043478260865</v>
      </c>
      <c r="E217" s="138">
        <v>0.78260869565217395</v>
      </c>
      <c r="F217" s="138"/>
      <c r="G217" s="138"/>
      <c r="H217" s="138">
        <v>0.77272727272727271</v>
      </c>
      <c r="I217" s="138">
        <v>0.81818181818181823</v>
      </c>
      <c r="J217" s="138">
        <v>0.66666666666666663</v>
      </c>
      <c r="K217" s="138"/>
      <c r="L217" s="138">
        <v>0.80952380952380953</v>
      </c>
      <c r="M217" s="138">
        <v>0.7142857142857143</v>
      </c>
      <c r="N217" s="138"/>
      <c r="O217" s="138">
        <v>0.80952380952380953</v>
      </c>
      <c r="P217" s="139"/>
      <c r="Q217" s="153">
        <v>0.76524798023115626</v>
      </c>
      <c r="R217" s="154"/>
    </row>
    <row r="218" spans="1:18" ht="33" customHeight="1" x14ac:dyDescent="0.3">
      <c r="A218" s="151">
        <v>12993</v>
      </c>
      <c r="B218" s="162" t="s">
        <v>309</v>
      </c>
      <c r="C218" s="157">
        <v>45647</v>
      </c>
      <c r="D218" s="138">
        <v>0.72</v>
      </c>
      <c r="E218" s="138">
        <v>0.72</v>
      </c>
      <c r="F218" s="138"/>
      <c r="G218" s="138"/>
      <c r="H218" s="138">
        <v>0.72</v>
      </c>
      <c r="I218" s="138">
        <v>0.72</v>
      </c>
      <c r="J218" s="138">
        <v>0.75</v>
      </c>
      <c r="K218" s="138"/>
      <c r="L218" s="138">
        <v>0.75</v>
      </c>
      <c r="M218" s="138">
        <v>0.7</v>
      </c>
      <c r="N218" s="138"/>
      <c r="O218" s="138">
        <v>0.76190476190476186</v>
      </c>
      <c r="P218" s="139"/>
      <c r="Q218" s="153">
        <v>0.73036780114170108</v>
      </c>
      <c r="R218" s="154"/>
    </row>
    <row r="219" spans="1:18" ht="33" customHeight="1" x14ac:dyDescent="0.3">
      <c r="A219" s="151">
        <v>12992</v>
      </c>
      <c r="B219" s="162" t="s">
        <v>310</v>
      </c>
      <c r="C219" s="157">
        <v>45647</v>
      </c>
      <c r="D219" s="138">
        <v>0.86046511627906974</v>
      </c>
      <c r="E219" s="138">
        <v>0.81395348837209303</v>
      </c>
      <c r="F219" s="138"/>
      <c r="G219" s="138"/>
      <c r="H219" s="138">
        <v>0.83333333333333337</v>
      </c>
      <c r="I219" s="138">
        <v>0.87804878048780488</v>
      </c>
      <c r="J219" s="138">
        <v>0.70731707317073167</v>
      </c>
      <c r="K219" s="138"/>
      <c r="L219" s="138">
        <v>0.74358974358974361</v>
      </c>
      <c r="M219" s="138">
        <v>0.70270270270270274</v>
      </c>
      <c r="N219" s="138"/>
      <c r="O219" s="138">
        <v>0.86486486486486491</v>
      </c>
      <c r="P219" s="139"/>
      <c r="Q219" s="153">
        <v>0.80184251425118103</v>
      </c>
      <c r="R219" s="154"/>
    </row>
    <row r="220" spans="1:18" ht="33" customHeight="1" x14ac:dyDescent="0.3">
      <c r="A220" s="151">
        <v>12996</v>
      </c>
      <c r="B220" s="162" t="s">
        <v>311</v>
      </c>
      <c r="C220" s="157">
        <v>45647</v>
      </c>
      <c r="D220" s="138">
        <v>0.90476190476190477</v>
      </c>
      <c r="E220" s="138">
        <v>0.90476190476190477</v>
      </c>
      <c r="F220" s="138"/>
      <c r="G220" s="138"/>
      <c r="H220" s="138">
        <v>0.95</v>
      </c>
      <c r="I220" s="138">
        <v>0.90476190476190477</v>
      </c>
      <c r="J220" s="138">
        <v>0.85</v>
      </c>
      <c r="K220" s="138"/>
      <c r="L220" s="138">
        <v>0.8</v>
      </c>
      <c r="M220" s="138">
        <v>0.84210526315789469</v>
      </c>
      <c r="N220" s="138"/>
      <c r="O220" s="138">
        <v>0.95</v>
      </c>
      <c r="P220" s="139"/>
      <c r="Q220" s="153">
        <v>0.88879007077633398</v>
      </c>
      <c r="R220" s="154"/>
    </row>
    <row r="221" spans="1:18" ht="33" customHeight="1" x14ac:dyDescent="0.3">
      <c r="A221" s="151">
        <v>13101</v>
      </c>
      <c r="B221" s="162" t="s">
        <v>312</v>
      </c>
      <c r="C221" s="157">
        <v>45647</v>
      </c>
      <c r="D221" s="138">
        <v>0.95833333333333337</v>
      </c>
      <c r="E221" s="138">
        <v>0.95833333333333337</v>
      </c>
      <c r="F221" s="138"/>
      <c r="G221" s="138"/>
      <c r="H221" s="138">
        <v>1</v>
      </c>
      <c r="I221" s="138">
        <v>1</v>
      </c>
      <c r="J221" s="138">
        <v>1</v>
      </c>
      <c r="K221" s="138"/>
      <c r="L221" s="138">
        <v>1</v>
      </c>
      <c r="M221" s="138">
        <v>0.95652173913043481</v>
      </c>
      <c r="N221" s="138"/>
      <c r="O221" s="138">
        <v>1</v>
      </c>
      <c r="P221" s="139"/>
      <c r="Q221" s="153">
        <v>0.98455609069516825</v>
      </c>
      <c r="R221" s="154"/>
    </row>
    <row r="222" spans="1:18" ht="33" customHeight="1" x14ac:dyDescent="0.3">
      <c r="A222" s="151">
        <v>12898</v>
      </c>
      <c r="B222" s="162" t="s">
        <v>313</v>
      </c>
      <c r="C222" s="157">
        <v>45647</v>
      </c>
      <c r="D222" s="138">
        <v>0.72727272727272729</v>
      </c>
      <c r="E222" s="138">
        <v>0.54545454545454541</v>
      </c>
      <c r="F222" s="138"/>
      <c r="G222" s="138"/>
      <c r="H222" s="138">
        <v>0.7</v>
      </c>
      <c r="I222" s="138">
        <v>0.7</v>
      </c>
      <c r="J222" s="138">
        <v>0.5</v>
      </c>
      <c r="K222" s="138"/>
      <c r="L222" s="138">
        <v>0.6</v>
      </c>
      <c r="M222" s="138">
        <v>0.7</v>
      </c>
      <c r="N222" s="138"/>
      <c r="O222" s="138">
        <v>0.7</v>
      </c>
      <c r="P222" s="139"/>
      <c r="Q222" s="153">
        <v>0.64550972547937646</v>
      </c>
      <c r="R222" s="154"/>
    </row>
    <row r="223" spans="1:18" ht="33" customHeight="1" x14ac:dyDescent="0.3">
      <c r="A223" s="151">
        <v>12897</v>
      </c>
      <c r="B223" s="162" t="s">
        <v>314</v>
      </c>
      <c r="C223" s="157">
        <v>45647</v>
      </c>
      <c r="D223" s="138">
        <v>0.8125</v>
      </c>
      <c r="E223" s="138">
        <v>0.875</v>
      </c>
      <c r="F223" s="138"/>
      <c r="G223" s="138"/>
      <c r="H223" s="138">
        <v>0.81481481481481477</v>
      </c>
      <c r="I223" s="138">
        <v>0.8571428571428571</v>
      </c>
      <c r="J223" s="138">
        <v>0.7857142857142857</v>
      </c>
      <c r="K223" s="138"/>
      <c r="L223" s="138">
        <v>0.8214285714285714</v>
      </c>
      <c r="M223" s="138">
        <v>0.70370370370370372</v>
      </c>
      <c r="N223" s="138"/>
      <c r="O223" s="138">
        <v>0.88</v>
      </c>
      <c r="P223" s="139"/>
      <c r="Q223" s="153">
        <v>0.82046591356151277</v>
      </c>
      <c r="R223" s="154"/>
    </row>
    <row r="224" spans="1:18" ht="33" customHeight="1" x14ac:dyDescent="0.3">
      <c r="A224" s="151">
        <v>13537</v>
      </c>
      <c r="B224" s="162" t="s">
        <v>315</v>
      </c>
      <c r="C224" s="157">
        <v>45647</v>
      </c>
      <c r="D224" s="138">
        <v>0.84427767354596628</v>
      </c>
      <c r="E224" s="138">
        <v>0.82485875706214684</v>
      </c>
      <c r="F224" s="138"/>
      <c r="G224" s="138"/>
      <c r="H224" s="138">
        <v>0.85009861932938857</v>
      </c>
      <c r="I224" s="138">
        <v>0.86464646464646466</v>
      </c>
      <c r="J224" s="138">
        <v>0.84188911704312119</v>
      </c>
      <c r="K224" s="138"/>
      <c r="L224" s="138">
        <v>0.86776859504132231</v>
      </c>
      <c r="M224" s="138">
        <v>0.84925690021231426</v>
      </c>
      <c r="N224" s="138"/>
      <c r="O224" s="138">
        <v>0.86582809224318658</v>
      </c>
      <c r="P224" s="139"/>
      <c r="Q224" s="153">
        <v>0.85106324208596029</v>
      </c>
      <c r="R224" s="154"/>
    </row>
    <row r="225" spans="1:18" ht="33" customHeight="1" x14ac:dyDescent="0.3">
      <c r="A225" s="151">
        <v>13543</v>
      </c>
      <c r="B225" s="162" t="s">
        <v>316</v>
      </c>
      <c r="C225" s="157">
        <v>45647</v>
      </c>
      <c r="D225" s="138">
        <v>0.87012987012987009</v>
      </c>
      <c r="E225" s="138">
        <v>0.85526315789473684</v>
      </c>
      <c r="F225" s="138"/>
      <c r="G225" s="138"/>
      <c r="H225" s="138">
        <v>0.88157894736842102</v>
      </c>
      <c r="I225" s="138">
        <v>0.8666666666666667</v>
      </c>
      <c r="J225" s="138">
        <v>0.81333333333333335</v>
      </c>
      <c r="K225" s="138"/>
      <c r="L225" s="138">
        <v>0.86111111111111116</v>
      </c>
      <c r="M225" s="138">
        <v>0.84722222222222221</v>
      </c>
      <c r="N225" s="138"/>
      <c r="O225" s="138">
        <v>0.85915492957746475</v>
      </c>
      <c r="P225" s="139"/>
      <c r="Q225" s="153">
        <v>0.85705304918844205</v>
      </c>
      <c r="R225" s="154"/>
    </row>
    <row r="226" spans="1:18" ht="33" customHeight="1" x14ac:dyDescent="0.3">
      <c r="A226" s="151">
        <v>12817</v>
      </c>
      <c r="B226" s="162" t="s">
        <v>318</v>
      </c>
      <c r="C226" s="157">
        <v>45647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53"/>
      <c r="R226" s="154"/>
    </row>
    <row r="227" spans="1:18" ht="33" customHeight="1" x14ac:dyDescent="0.3">
      <c r="A227" s="151">
        <v>12846</v>
      </c>
      <c r="B227" s="162" t="s">
        <v>322</v>
      </c>
      <c r="C227" s="157">
        <v>45647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53"/>
      <c r="R227" s="154"/>
    </row>
    <row r="228" spans="1:18" ht="33" customHeight="1" x14ac:dyDescent="0.3">
      <c r="A228" s="151">
        <v>12849</v>
      </c>
      <c r="B228" s="162" t="s">
        <v>329</v>
      </c>
      <c r="C228" s="157">
        <v>45647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53"/>
      <c r="R228" s="154"/>
    </row>
    <row r="229" spans="1:18" ht="33" customHeight="1" x14ac:dyDescent="0.3">
      <c r="A229" s="151">
        <v>12851</v>
      </c>
      <c r="B229" s="162" t="s">
        <v>331</v>
      </c>
      <c r="C229" s="157">
        <v>45647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53"/>
      <c r="R229" s="154"/>
    </row>
    <row r="230" spans="1:18" ht="33" customHeight="1" x14ac:dyDescent="0.3">
      <c r="A230" s="151">
        <v>12855</v>
      </c>
      <c r="B230" s="162" t="s">
        <v>339</v>
      </c>
      <c r="C230" s="157">
        <v>45647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53"/>
      <c r="R230" s="154"/>
    </row>
    <row r="231" spans="1:18" ht="33" customHeight="1" x14ac:dyDescent="0.3">
      <c r="A231" s="151">
        <v>13013</v>
      </c>
      <c r="B231" s="162" t="s">
        <v>350</v>
      </c>
      <c r="C231" s="157">
        <v>45647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53"/>
      <c r="R231" s="154"/>
    </row>
    <row r="232" spans="1:18" ht="33" customHeight="1" x14ac:dyDescent="0.3">
      <c r="A232" s="151">
        <v>13017</v>
      </c>
      <c r="B232" s="162" t="s">
        <v>352</v>
      </c>
      <c r="C232" s="157">
        <v>45647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53"/>
      <c r="R232" s="154"/>
    </row>
    <row r="233" spans="1:18" ht="33" customHeight="1" x14ac:dyDescent="0.3">
      <c r="A233" s="151">
        <v>12819</v>
      </c>
      <c r="B233" s="162" t="s">
        <v>353</v>
      </c>
      <c r="C233" s="157">
        <v>45647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53"/>
      <c r="R233" s="154"/>
    </row>
    <row r="234" spans="1:18" ht="33" customHeight="1" x14ac:dyDescent="0.3">
      <c r="A234" s="151">
        <v>13110</v>
      </c>
      <c r="B234" s="162" t="s">
        <v>355</v>
      </c>
      <c r="C234" s="157">
        <v>45647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53"/>
      <c r="R234" s="154"/>
    </row>
    <row r="235" spans="1:18" ht="33" customHeight="1" x14ac:dyDescent="0.3">
      <c r="A235" s="151">
        <v>12820</v>
      </c>
      <c r="B235" s="162" t="s">
        <v>356</v>
      </c>
      <c r="C235" s="157">
        <v>45647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53"/>
      <c r="R235" s="154"/>
    </row>
    <row r="236" spans="1:18" ht="33" customHeight="1" x14ac:dyDescent="0.3">
      <c r="A236" s="151">
        <v>12821</v>
      </c>
      <c r="B236" s="162" t="s">
        <v>358</v>
      </c>
      <c r="C236" s="157">
        <v>45647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53"/>
      <c r="R236" s="154"/>
    </row>
    <row r="237" spans="1:18" ht="33" customHeight="1" x14ac:dyDescent="0.3">
      <c r="A237" s="151">
        <v>12822</v>
      </c>
      <c r="B237" s="162" t="s">
        <v>359</v>
      </c>
      <c r="C237" s="157">
        <v>45647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53"/>
      <c r="R237" s="154"/>
    </row>
    <row r="238" spans="1:18" ht="33" customHeight="1" x14ac:dyDescent="0.3">
      <c r="A238" s="151">
        <v>12838</v>
      </c>
      <c r="B238" s="162" t="s">
        <v>360</v>
      </c>
      <c r="C238" s="157">
        <v>45647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53"/>
      <c r="R238" s="154"/>
    </row>
    <row r="239" spans="1:18" ht="33" customHeight="1" x14ac:dyDescent="0.3">
      <c r="A239" s="151">
        <v>12811</v>
      </c>
      <c r="B239" s="162" t="s">
        <v>361</v>
      </c>
      <c r="C239" s="157">
        <v>45647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53"/>
      <c r="R239" s="154"/>
    </row>
    <row r="240" spans="1:18" ht="33" customHeight="1" x14ac:dyDescent="0.3">
      <c r="A240" s="151">
        <v>12860</v>
      </c>
      <c r="B240" s="162" t="s">
        <v>362</v>
      </c>
      <c r="C240" s="157">
        <v>45647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53"/>
      <c r="R240" s="154"/>
    </row>
    <row r="241" spans="1:18" ht="33" customHeight="1" x14ac:dyDescent="0.3">
      <c r="A241" s="151">
        <v>12861</v>
      </c>
      <c r="B241" s="162" t="s">
        <v>363</v>
      </c>
      <c r="C241" s="157">
        <v>45647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53"/>
      <c r="R241" s="154"/>
    </row>
    <row r="242" spans="1:18" ht="33" customHeight="1" x14ac:dyDescent="0.3">
      <c r="A242" s="151">
        <v>12865</v>
      </c>
      <c r="B242" s="162" t="s">
        <v>364</v>
      </c>
      <c r="C242" s="157">
        <v>45647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53"/>
      <c r="R242" s="154"/>
    </row>
    <row r="243" spans="1:18" ht="33" customHeight="1" x14ac:dyDescent="0.3">
      <c r="A243" s="151">
        <v>12863</v>
      </c>
      <c r="B243" s="162" t="s">
        <v>365</v>
      </c>
      <c r="C243" s="157">
        <v>45647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53"/>
      <c r="R243" s="154"/>
    </row>
    <row r="244" spans="1:18" ht="33" customHeight="1" x14ac:dyDescent="0.3">
      <c r="A244" s="151">
        <v>12862</v>
      </c>
      <c r="B244" s="162" t="s">
        <v>366</v>
      </c>
      <c r="C244" s="157">
        <v>45647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53"/>
      <c r="R244" s="154"/>
    </row>
    <row r="245" spans="1:18" ht="33" customHeight="1" x14ac:dyDescent="0.3">
      <c r="A245" s="151">
        <v>12864</v>
      </c>
      <c r="B245" s="162" t="s">
        <v>367</v>
      </c>
      <c r="C245" s="157">
        <v>45647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53"/>
      <c r="R245" s="154"/>
    </row>
    <row r="246" spans="1:18" ht="33" customHeight="1" x14ac:dyDescent="0.3">
      <c r="A246" s="151">
        <v>12839</v>
      </c>
      <c r="B246" s="162" t="s">
        <v>368</v>
      </c>
      <c r="C246" s="157">
        <v>45647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53"/>
      <c r="R246" s="154"/>
    </row>
    <row r="247" spans="1:18" ht="33" customHeight="1" x14ac:dyDescent="0.3">
      <c r="A247" s="151">
        <v>12812</v>
      </c>
      <c r="B247" s="162" t="s">
        <v>369</v>
      </c>
      <c r="C247" s="157">
        <v>45647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53"/>
      <c r="R247" s="154"/>
    </row>
    <row r="248" spans="1:18" ht="33" customHeight="1" x14ac:dyDescent="0.3">
      <c r="A248" s="151">
        <v>12867</v>
      </c>
      <c r="B248" s="162" t="s">
        <v>370</v>
      </c>
      <c r="C248" s="157">
        <v>45647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53"/>
      <c r="R248" s="154"/>
    </row>
    <row r="249" spans="1:18" ht="33" customHeight="1" x14ac:dyDescent="0.3">
      <c r="A249" s="151">
        <v>12868</v>
      </c>
      <c r="B249" s="162" t="s">
        <v>371</v>
      </c>
      <c r="C249" s="157">
        <v>45647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53"/>
      <c r="R249" s="154"/>
    </row>
    <row r="250" spans="1:18" ht="33" customHeight="1" x14ac:dyDescent="0.3">
      <c r="A250" s="151">
        <v>12870</v>
      </c>
      <c r="B250" s="162" t="s">
        <v>372</v>
      </c>
      <c r="C250" s="157">
        <v>45647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53"/>
      <c r="R250" s="154"/>
    </row>
    <row r="251" spans="1:18" ht="33" customHeight="1" x14ac:dyDescent="0.3">
      <c r="A251" s="151">
        <v>12869</v>
      </c>
      <c r="B251" s="162" t="s">
        <v>373</v>
      </c>
      <c r="C251" s="157">
        <v>45647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53"/>
      <c r="R251" s="154"/>
    </row>
    <row r="252" spans="1:18" ht="33" customHeight="1" x14ac:dyDescent="0.3">
      <c r="A252" s="151">
        <v>12871</v>
      </c>
      <c r="B252" s="162" t="s">
        <v>374</v>
      </c>
      <c r="C252" s="157">
        <v>45647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53"/>
      <c r="R252" s="154"/>
    </row>
    <row r="253" spans="1:18" ht="33" customHeight="1" x14ac:dyDescent="0.3">
      <c r="A253" s="151">
        <v>12840</v>
      </c>
      <c r="B253" s="162" t="s">
        <v>375</v>
      </c>
      <c r="C253" s="157">
        <v>45647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53"/>
      <c r="R253" s="154"/>
    </row>
    <row r="254" spans="1:18" ht="33" customHeight="1" x14ac:dyDescent="0.3">
      <c r="A254" s="151">
        <v>12813</v>
      </c>
      <c r="B254" s="162" t="s">
        <v>376</v>
      </c>
      <c r="C254" s="157">
        <v>45647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53"/>
      <c r="R254" s="154"/>
    </row>
    <row r="255" spans="1:18" ht="33" customHeight="1" x14ac:dyDescent="0.3">
      <c r="A255" s="151">
        <v>12873</v>
      </c>
      <c r="B255" s="162" t="s">
        <v>377</v>
      </c>
      <c r="C255" s="157">
        <v>45647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53"/>
      <c r="R255" s="154"/>
    </row>
    <row r="256" spans="1:18" ht="33" customHeight="1" x14ac:dyDescent="0.3">
      <c r="A256" s="151">
        <v>12874</v>
      </c>
      <c r="B256" s="162" t="s">
        <v>378</v>
      </c>
      <c r="C256" s="157">
        <v>45647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53"/>
      <c r="R256" s="154"/>
    </row>
    <row r="257" spans="1:18" ht="33" customHeight="1" x14ac:dyDescent="0.3">
      <c r="A257" s="151">
        <v>12878</v>
      </c>
      <c r="B257" s="162" t="s">
        <v>379</v>
      </c>
      <c r="C257" s="157">
        <v>45647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53"/>
      <c r="R257" s="154"/>
    </row>
    <row r="258" spans="1:18" ht="33" customHeight="1" x14ac:dyDescent="0.3">
      <c r="A258" s="151">
        <v>12876</v>
      </c>
      <c r="B258" s="162" t="s">
        <v>380</v>
      </c>
      <c r="C258" s="157">
        <v>45647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53"/>
      <c r="R258" s="154"/>
    </row>
    <row r="259" spans="1:18" ht="33" customHeight="1" x14ac:dyDescent="0.3">
      <c r="A259" s="151">
        <v>12875</v>
      </c>
      <c r="B259" s="162" t="s">
        <v>381</v>
      </c>
      <c r="C259" s="157">
        <v>45647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53"/>
      <c r="R259" s="154"/>
    </row>
    <row r="260" spans="1:18" ht="33" customHeight="1" x14ac:dyDescent="0.3">
      <c r="A260" s="151">
        <v>12877</v>
      </c>
      <c r="B260" s="162" t="s">
        <v>382</v>
      </c>
      <c r="C260" s="157">
        <v>45647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53"/>
      <c r="R260" s="154"/>
    </row>
    <row r="261" spans="1:18" ht="33" customHeight="1" x14ac:dyDescent="0.3">
      <c r="A261" s="151">
        <v>12880</v>
      </c>
      <c r="B261" s="162" t="s">
        <v>384</v>
      </c>
      <c r="C261" s="157">
        <v>45647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53"/>
      <c r="R261" s="154"/>
    </row>
    <row r="262" spans="1:18" ht="33" customHeight="1" x14ac:dyDescent="0.3">
      <c r="A262" s="151">
        <v>12882</v>
      </c>
      <c r="B262" s="162" t="s">
        <v>385</v>
      </c>
      <c r="C262" s="157">
        <v>45647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53"/>
      <c r="R262" s="154"/>
    </row>
    <row r="263" spans="1:18" ht="33" customHeight="1" x14ac:dyDescent="0.3">
      <c r="A263" s="151">
        <v>12885</v>
      </c>
      <c r="B263" s="162" t="s">
        <v>397</v>
      </c>
      <c r="C263" s="157">
        <v>45647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53"/>
      <c r="R263" s="154"/>
    </row>
    <row r="264" spans="1:18" ht="33" customHeight="1" x14ac:dyDescent="0.3">
      <c r="A264" s="151">
        <v>12886</v>
      </c>
      <c r="B264" s="162" t="s">
        <v>410</v>
      </c>
      <c r="C264" s="157">
        <v>45647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53"/>
      <c r="R264" s="154"/>
    </row>
    <row r="265" spans="1:18" ht="33" customHeight="1" x14ac:dyDescent="0.3">
      <c r="A265" s="151">
        <v>12888</v>
      </c>
      <c r="B265" s="162" t="s">
        <v>413</v>
      </c>
      <c r="C265" s="157">
        <v>45647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53"/>
      <c r="R265" s="154"/>
    </row>
    <row r="266" spans="1:18" ht="33" customHeight="1" x14ac:dyDescent="0.3">
      <c r="A266" s="151">
        <v>12891</v>
      </c>
      <c r="B266" s="162" t="s">
        <v>418</v>
      </c>
      <c r="C266" s="157">
        <v>45647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53"/>
      <c r="R266" s="154"/>
    </row>
    <row r="267" spans="1:18" ht="33" customHeight="1" x14ac:dyDescent="0.3">
      <c r="A267" s="151">
        <v>12892</v>
      </c>
      <c r="B267" s="162" t="s">
        <v>419</v>
      </c>
      <c r="C267" s="157">
        <v>45647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53"/>
      <c r="R267" s="154"/>
    </row>
    <row r="268" spans="1:18" ht="33" customHeight="1" x14ac:dyDescent="0.3">
      <c r="A268" s="151">
        <v>13112</v>
      </c>
      <c r="B268" s="162" t="s">
        <v>420</v>
      </c>
      <c r="C268" s="157">
        <v>45647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53"/>
      <c r="R268" s="154"/>
    </row>
    <row r="269" spans="1:18" ht="33" customHeight="1" x14ac:dyDescent="0.3">
      <c r="A269" s="151">
        <v>12894</v>
      </c>
      <c r="B269" s="162" t="s">
        <v>422</v>
      </c>
      <c r="C269" s="157">
        <v>45647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53"/>
      <c r="R269" s="154"/>
    </row>
    <row r="270" spans="1:18" ht="33" customHeight="1" x14ac:dyDescent="0.3">
      <c r="A270" s="151">
        <v>12896</v>
      </c>
      <c r="B270" s="162" t="s">
        <v>423</v>
      </c>
      <c r="C270" s="157">
        <v>45647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53"/>
      <c r="R270" s="154"/>
    </row>
    <row r="271" spans="1:18" ht="33" customHeight="1" x14ac:dyDescent="0.3">
      <c r="A271" s="151">
        <v>12832</v>
      </c>
      <c r="B271" s="162" t="s">
        <v>434</v>
      </c>
      <c r="C271" s="157">
        <v>45647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53"/>
      <c r="R271" s="154"/>
    </row>
    <row r="272" spans="1:18" ht="33" customHeight="1" x14ac:dyDescent="0.3">
      <c r="A272" s="151">
        <v>12841</v>
      </c>
      <c r="B272" s="162" t="s">
        <v>438</v>
      </c>
      <c r="C272" s="157">
        <v>45647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53"/>
      <c r="R272" s="154"/>
    </row>
    <row r="273" spans="1:18" ht="33" customHeight="1" x14ac:dyDescent="0.3">
      <c r="A273" s="151">
        <v>12833</v>
      </c>
      <c r="B273" s="162" t="s">
        <v>442</v>
      </c>
      <c r="C273" s="157">
        <v>45647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53"/>
      <c r="R273" s="154"/>
    </row>
    <row r="274" spans="1:18" ht="33" customHeight="1" x14ac:dyDescent="0.3"/>
    <row r="275" spans="1:18" ht="33" customHeight="1" x14ac:dyDescent="0.3"/>
    <row r="276" spans="1:18" ht="33" customHeight="1" x14ac:dyDescent="0.3"/>
    <row r="277" spans="1:18" ht="33" customHeight="1" x14ac:dyDescent="0.3"/>
    <row r="278" spans="1:18" ht="33" customHeight="1" x14ac:dyDescent="0.3"/>
    <row r="279" spans="1:18" ht="33" customHeight="1" x14ac:dyDescent="0.3"/>
    <row r="280" spans="1:18" ht="33" customHeight="1" x14ac:dyDescent="0.3"/>
    <row r="281" spans="1:18" ht="33" customHeight="1" x14ac:dyDescent="0.3"/>
    <row r="282" spans="1:18" ht="33" customHeight="1" x14ac:dyDescent="0.3"/>
    <row r="283" spans="1:18" ht="33" customHeight="1" x14ac:dyDescent="0.3"/>
    <row r="284" spans="1:18" ht="33" customHeight="1" x14ac:dyDescent="0.3"/>
    <row r="285" spans="1:18" ht="33" customHeight="1" x14ac:dyDescent="0.3"/>
    <row r="286" spans="1:18" ht="33" customHeight="1" x14ac:dyDescent="0.3"/>
    <row r="287" spans="1:18" ht="33" customHeight="1" x14ac:dyDescent="0.3"/>
    <row r="288" spans="1:18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</sheetData>
  <autoFilter ref="A1:R225" xr:uid="{92BD5E2A-4AC9-4963-89F1-A68E1FFC8504}"/>
  <conditionalFormatting sqref="A1:A1048576">
    <cfRule type="duplicateValues" dxfId="23" priority="8"/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5E2A-4AC9-4963-89F1-A68E1FFC8504}">
  <dimension ref="A1:AK792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7" width="18.109375" style="33" customWidth="1"/>
    <col min="38" max="16384" width="14.44140625" style="33"/>
  </cols>
  <sheetData>
    <row r="1" spans="1:37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37" ht="33" customHeight="1" x14ac:dyDescent="0.3">
      <c r="A2" s="147">
        <v>2900</v>
      </c>
      <c r="B2" s="161" t="s">
        <v>28</v>
      </c>
      <c r="C2" s="148">
        <v>45278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49">
        <v>0.77166734366975398</v>
      </c>
      <c r="R2" s="150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</row>
    <row r="3" spans="1:37" ht="33" customHeight="1" x14ac:dyDescent="0.3">
      <c r="A3" s="151">
        <v>12900</v>
      </c>
      <c r="B3" s="162" t="s">
        <v>428</v>
      </c>
      <c r="C3" s="152">
        <v>45278</v>
      </c>
      <c r="D3" s="127">
        <v>0.76866151866151866</v>
      </c>
      <c r="E3" s="127">
        <v>0.76655948553054665</v>
      </c>
      <c r="F3" s="127">
        <v>0.74084507042253522</v>
      </c>
      <c r="G3" s="127">
        <v>0.74904214559386972</v>
      </c>
      <c r="H3" s="127">
        <v>0.76639621365787691</v>
      </c>
      <c r="I3" s="127">
        <v>0.79460580912863066</v>
      </c>
      <c r="J3" s="127">
        <v>0.75713020372010631</v>
      </c>
      <c r="K3" s="127">
        <v>0.74320241691842903</v>
      </c>
      <c r="L3" s="127">
        <v>0.80948137586882907</v>
      </c>
      <c r="M3" s="127">
        <v>0.7795962902345881</v>
      </c>
      <c r="N3" s="127">
        <v>0.7481323372465315</v>
      </c>
      <c r="O3" s="127">
        <v>0.83028105167724386</v>
      </c>
      <c r="P3" s="128">
        <v>0.77603143418467579</v>
      </c>
      <c r="Q3" s="153">
        <v>0.7716535220243641</v>
      </c>
      <c r="R3" s="154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</row>
    <row r="4" spans="1:37" ht="33" customHeight="1" x14ac:dyDescent="0.3">
      <c r="A4" s="151">
        <v>12901</v>
      </c>
      <c r="B4" s="162" t="s">
        <v>29</v>
      </c>
      <c r="C4" s="152">
        <v>45278</v>
      </c>
      <c r="D4" s="127">
        <v>0.74154135338345861</v>
      </c>
      <c r="E4" s="127">
        <v>0.77455565949485505</v>
      </c>
      <c r="F4" s="127">
        <v>0.74084507042253522</v>
      </c>
      <c r="G4" s="127">
        <v>0.74904214559386972</v>
      </c>
      <c r="H4" s="127">
        <v>0.70638703527168734</v>
      </c>
      <c r="I4" s="127">
        <v>0.79499072356215217</v>
      </c>
      <c r="J4" s="127">
        <v>0.73673870333988212</v>
      </c>
      <c r="K4" s="127">
        <v>0.74320241691842903</v>
      </c>
      <c r="L4" s="127">
        <v>0.80019398642095052</v>
      </c>
      <c r="M4" s="127">
        <v>0.76007866273352997</v>
      </c>
      <c r="N4" s="127">
        <v>0.7481323372465315</v>
      </c>
      <c r="O4" s="127">
        <v>0.8425655976676385</v>
      </c>
      <c r="P4" s="128">
        <v>0.77603143418467579</v>
      </c>
      <c r="Q4" s="153">
        <v>0.76290541286161684</v>
      </c>
      <c r="R4" s="154"/>
    </row>
    <row r="5" spans="1:37" ht="33" customHeight="1" x14ac:dyDescent="0.3">
      <c r="A5" s="151">
        <v>12902</v>
      </c>
      <c r="B5" s="162" t="s">
        <v>429</v>
      </c>
      <c r="C5" s="152">
        <v>45278</v>
      </c>
      <c r="D5" s="127">
        <v>0.77426242236024845</v>
      </c>
      <c r="E5" s="127">
        <v>0.76490001941370611</v>
      </c>
      <c r="F5" s="127"/>
      <c r="G5" s="127"/>
      <c r="H5" s="127">
        <v>0.77933018286418743</v>
      </c>
      <c r="I5" s="127">
        <v>0.79451763705907352</v>
      </c>
      <c r="J5" s="127">
        <v>0.76161659822779337</v>
      </c>
      <c r="K5" s="127"/>
      <c r="L5" s="127">
        <v>0.81157205240174668</v>
      </c>
      <c r="M5" s="127">
        <v>0.78402498884426597</v>
      </c>
      <c r="N5" s="127"/>
      <c r="O5" s="127">
        <v>0.82746321890325458</v>
      </c>
      <c r="P5" s="128"/>
      <c r="Q5" s="153">
        <v>0.78723861087567004</v>
      </c>
      <c r="R5" s="154"/>
    </row>
    <row r="6" spans="1:37" ht="33" customHeight="1" x14ac:dyDescent="0.3">
      <c r="A6" s="151">
        <v>13000</v>
      </c>
      <c r="B6" s="162" t="s">
        <v>40</v>
      </c>
      <c r="C6" s="152">
        <v>45278</v>
      </c>
      <c r="D6" s="127">
        <v>0.78260869565217395</v>
      </c>
      <c r="E6" s="127">
        <v>0.87142857142857144</v>
      </c>
      <c r="F6" s="127">
        <v>0.7857142857142857</v>
      </c>
      <c r="G6" s="127">
        <v>0.77272727272727271</v>
      </c>
      <c r="H6" s="127">
        <v>0.66176470588235292</v>
      </c>
      <c r="I6" s="127">
        <v>0.74285714285714288</v>
      </c>
      <c r="J6" s="127">
        <v>0.70149253731343286</v>
      </c>
      <c r="K6" s="127">
        <v>0.78333333333333333</v>
      </c>
      <c r="L6" s="127">
        <v>0.80882352941176472</v>
      </c>
      <c r="M6" s="127">
        <v>0.84848484848484851</v>
      </c>
      <c r="N6" s="127">
        <v>0.75409836065573765</v>
      </c>
      <c r="O6" s="127">
        <v>0.82608695652173914</v>
      </c>
      <c r="P6" s="128">
        <v>0.8</v>
      </c>
      <c r="Q6" s="153">
        <v>0.78070756596426005</v>
      </c>
      <c r="R6" s="154"/>
    </row>
    <row r="7" spans="1:37" ht="33" customHeight="1" x14ac:dyDescent="0.3">
      <c r="A7" s="151">
        <v>12920</v>
      </c>
      <c r="B7" s="162" t="s">
        <v>44</v>
      </c>
      <c r="C7" s="152">
        <v>45278</v>
      </c>
      <c r="D7" s="127">
        <v>0.79965753424657537</v>
      </c>
      <c r="E7" s="127">
        <v>0.77339055793991418</v>
      </c>
      <c r="F7" s="127">
        <v>0.78947368421052633</v>
      </c>
      <c r="G7" s="127">
        <v>0.77165354330708658</v>
      </c>
      <c r="H7" s="127">
        <v>0.78099547511312217</v>
      </c>
      <c r="I7" s="127">
        <v>0.809082483781279</v>
      </c>
      <c r="J7" s="127">
        <v>0.76543209876543206</v>
      </c>
      <c r="K7" s="127">
        <v>0.80952380952380953</v>
      </c>
      <c r="L7" s="127">
        <v>0.8239234449760765</v>
      </c>
      <c r="M7" s="127">
        <v>0.8107843137254902</v>
      </c>
      <c r="N7" s="127">
        <v>0.73770491803278693</v>
      </c>
      <c r="O7" s="127">
        <v>0.8408203125</v>
      </c>
      <c r="P7" s="128">
        <v>0.81967213114754101</v>
      </c>
      <c r="Q7" s="153">
        <v>0.7949601961213878</v>
      </c>
      <c r="R7" s="154"/>
    </row>
    <row r="8" spans="1:37" ht="33" customHeight="1" x14ac:dyDescent="0.3">
      <c r="A8" s="151">
        <v>12960</v>
      </c>
      <c r="B8" s="162" t="s">
        <v>54</v>
      </c>
      <c r="C8" s="152">
        <v>45278</v>
      </c>
      <c r="D8" s="127">
        <v>0.72735191637630658</v>
      </c>
      <c r="E8" s="127">
        <v>0.74061135371179043</v>
      </c>
      <c r="F8" s="127">
        <v>0.7421875</v>
      </c>
      <c r="G8" s="127">
        <v>0.77952755905511806</v>
      </c>
      <c r="H8" s="127">
        <v>0.73543015726179461</v>
      </c>
      <c r="I8" s="127">
        <v>0.76011288805268107</v>
      </c>
      <c r="J8" s="127">
        <v>0.73423860329776913</v>
      </c>
      <c r="K8" s="127">
        <v>0.73949579831932777</v>
      </c>
      <c r="L8" s="127">
        <v>0.79340446168768186</v>
      </c>
      <c r="M8" s="127">
        <v>0.74554455445544554</v>
      </c>
      <c r="N8" s="127">
        <v>0.76315789473684215</v>
      </c>
      <c r="O8" s="127">
        <v>0.81243830207305034</v>
      </c>
      <c r="P8" s="128">
        <v>0.8</v>
      </c>
      <c r="Q8" s="153">
        <v>0.76002804504914445</v>
      </c>
      <c r="R8" s="154"/>
    </row>
    <row r="9" spans="1:37" ht="33" customHeight="1" x14ac:dyDescent="0.3">
      <c r="A9" s="151">
        <v>12940</v>
      </c>
      <c r="B9" s="162" t="s">
        <v>63</v>
      </c>
      <c r="C9" s="152">
        <v>45278</v>
      </c>
      <c r="D9" s="127">
        <v>0.79449699054170253</v>
      </c>
      <c r="E9" s="127">
        <v>0.78082191780821919</v>
      </c>
      <c r="F9" s="127">
        <v>0.7279411764705882</v>
      </c>
      <c r="G9" s="127">
        <v>0.7142857142857143</v>
      </c>
      <c r="H9" s="127">
        <v>0.80595667870036103</v>
      </c>
      <c r="I9" s="127">
        <v>0.8142989786443825</v>
      </c>
      <c r="J9" s="127">
        <v>0.7820754716981132</v>
      </c>
      <c r="K9" s="127">
        <v>0.7578125</v>
      </c>
      <c r="L9" s="127">
        <v>0.8263757115749526</v>
      </c>
      <c r="M9" s="127">
        <v>0.7960975609756098</v>
      </c>
      <c r="N9" s="127">
        <v>0.73728813559322037</v>
      </c>
      <c r="O9" s="127">
        <v>0.83961352657004829</v>
      </c>
      <c r="P9" s="128">
        <v>0.7441860465116279</v>
      </c>
      <c r="Q9" s="153">
        <v>0.77821978070346676</v>
      </c>
      <c r="R9" s="154"/>
    </row>
    <row r="10" spans="1:37" ht="33" customHeight="1" x14ac:dyDescent="0.3">
      <c r="A10" s="151">
        <v>13118</v>
      </c>
      <c r="B10" s="162" t="s">
        <v>81</v>
      </c>
      <c r="C10" s="152">
        <v>45278</v>
      </c>
      <c r="D10" s="127">
        <v>0.82857142857142863</v>
      </c>
      <c r="E10" s="127">
        <v>0.8529411764705882</v>
      </c>
      <c r="F10" s="127">
        <v>0.79411764705882348</v>
      </c>
      <c r="G10" s="127">
        <v>0.8571428571428571</v>
      </c>
      <c r="H10" s="127">
        <v>0.77142857142857146</v>
      </c>
      <c r="I10" s="127">
        <v>0.91666666666666663</v>
      </c>
      <c r="J10" s="127">
        <v>0.875</v>
      </c>
      <c r="K10" s="127">
        <v>0.875</v>
      </c>
      <c r="L10" s="127">
        <v>0.93939393939393945</v>
      </c>
      <c r="M10" s="127">
        <v>0.90909090909090906</v>
      </c>
      <c r="N10" s="127">
        <v>0.8571428571428571</v>
      </c>
      <c r="O10" s="127">
        <v>0.93939393939393945</v>
      </c>
      <c r="P10" s="128">
        <v>0.93939393939393945</v>
      </c>
      <c r="Q10" s="153">
        <v>0.87449585520347084</v>
      </c>
      <c r="R10" s="154"/>
    </row>
    <row r="11" spans="1:37" ht="33" customHeight="1" x14ac:dyDescent="0.3">
      <c r="A11" s="151">
        <v>13260</v>
      </c>
      <c r="B11" s="162" t="s">
        <v>85</v>
      </c>
      <c r="C11" s="152">
        <v>45278</v>
      </c>
      <c r="D11" s="127">
        <v>0.7441860465116279</v>
      </c>
      <c r="E11" s="127">
        <v>0.81176470588235294</v>
      </c>
      <c r="F11" s="127">
        <v>0.76190476190476186</v>
      </c>
      <c r="G11" s="127">
        <v>0.78048780487804881</v>
      </c>
      <c r="H11" s="127">
        <v>0.6987951807228916</v>
      </c>
      <c r="I11" s="127">
        <v>0.82558139534883723</v>
      </c>
      <c r="J11" s="127">
        <v>0.6875</v>
      </c>
      <c r="K11" s="127">
        <v>0.76923076923076927</v>
      </c>
      <c r="L11" s="127">
        <v>0.8271604938271605</v>
      </c>
      <c r="M11" s="127">
        <v>0.81481481481481477</v>
      </c>
      <c r="N11" s="127">
        <v>0.82089552238805974</v>
      </c>
      <c r="O11" s="127">
        <v>0.8271604938271605</v>
      </c>
      <c r="P11" s="128">
        <v>0.8271604938271605</v>
      </c>
      <c r="Q11" s="153">
        <v>0.78585613288679412</v>
      </c>
      <c r="R11" s="154"/>
    </row>
    <row r="12" spans="1:37" ht="33" customHeight="1" x14ac:dyDescent="0.3">
      <c r="A12" s="151">
        <v>13269</v>
      </c>
      <c r="B12" s="162" t="s">
        <v>94</v>
      </c>
      <c r="C12" s="152">
        <v>45278</v>
      </c>
      <c r="D12" s="127">
        <v>0.82758620689655171</v>
      </c>
      <c r="E12" s="127">
        <v>0.82758620689655171</v>
      </c>
      <c r="F12" s="127">
        <v>0.75862068965517238</v>
      </c>
      <c r="G12" s="127">
        <v>0.86206896551724133</v>
      </c>
      <c r="H12" s="127">
        <v>0.68965517241379315</v>
      </c>
      <c r="I12" s="127">
        <v>0.89655172413793105</v>
      </c>
      <c r="J12" s="127">
        <v>0.88461538461538458</v>
      </c>
      <c r="K12" s="127">
        <v>0.84615384615384615</v>
      </c>
      <c r="L12" s="127">
        <v>0.88888888888888884</v>
      </c>
      <c r="M12" s="127">
        <v>0.88888888888888884</v>
      </c>
      <c r="N12" s="127">
        <v>0.90909090909090906</v>
      </c>
      <c r="O12" s="127">
        <v>0.92592592592592593</v>
      </c>
      <c r="P12" s="128">
        <v>0.88888888888888884</v>
      </c>
      <c r="Q12" s="153">
        <v>0.85366604220675268</v>
      </c>
      <c r="R12" s="154"/>
    </row>
    <row r="13" spans="1:37" ht="33" customHeight="1" x14ac:dyDescent="0.3">
      <c r="A13" s="151">
        <v>13462</v>
      </c>
      <c r="B13" s="162" t="s">
        <v>394</v>
      </c>
      <c r="C13" s="152">
        <v>45278</v>
      </c>
      <c r="D13" s="127">
        <v>0.6506024096385542</v>
      </c>
      <c r="E13" s="127">
        <v>0.68292682926829273</v>
      </c>
      <c r="F13" s="127">
        <v>0.625</v>
      </c>
      <c r="G13" s="127">
        <v>0.67948717948717952</v>
      </c>
      <c r="H13" s="127">
        <v>0.65</v>
      </c>
      <c r="I13" s="127">
        <v>0.77108433734939763</v>
      </c>
      <c r="J13" s="127">
        <v>0.66233766233766234</v>
      </c>
      <c r="K13" s="127">
        <v>0.69230769230769229</v>
      </c>
      <c r="L13" s="127">
        <v>0.73333333333333328</v>
      </c>
      <c r="M13" s="127">
        <v>0.72602739726027399</v>
      </c>
      <c r="N13" s="127">
        <v>0.64383561643835618</v>
      </c>
      <c r="O13" s="127">
        <v>0.77631578947368418</v>
      </c>
      <c r="P13" s="128">
        <v>0.66666666666666663</v>
      </c>
      <c r="Q13" s="153">
        <v>0.68954468537083224</v>
      </c>
      <c r="R13" s="154"/>
    </row>
    <row r="14" spans="1:37" ht="33" customHeight="1" x14ac:dyDescent="0.3">
      <c r="A14" s="151">
        <v>13463</v>
      </c>
      <c r="B14" s="162" t="s">
        <v>401</v>
      </c>
      <c r="C14" s="152">
        <v>45278</v>
      </c>
      <c r="D14" s="127">
        <v>0.7991304347826087</v>
      </c>
      <c r="E14" s="127">
        <v>0.80260869565217396</v>
      </c>
      <c r="F14" s="127">
        <v>0.78861788617886175</v>
      </c>
      <c r="G14" s="127">
        <v>0.77868852459016391</v>
      </c>
      <c r="H14" s="127">
        <v>0.78956999085086921</v>
      </c>
      <c r="I14" s="127">
        <v>0.81132075471698117</v>
      </c>
      <c r="J14" s="127">
        <v>0.78044103547459254</v>
      </c>
      <c r="K14" s="127">
        <v>0.73913043478260865</v>
      </c>
      <c r="L14" s="127">
        <v>0.82410106899902813</v>
      </c>
      <c r="M14" s="127">
        <v>0.80059523809523814</v>
      </c>
      <c r="N14" s="127">
        <v>0.78504672897196259</v>
      </c>
      <c r="O14" s="127">
        <v>0.85361028684470819</v>
      </c>
      <c r="P14" s="128">
        <v>0.78813559322033899</v>
      </c>
      <c r="Q14" s="153">
        <v>0.7953957547137368</v>
      </c>
      <c r="R14" s="154"/>
    </row>
    <row r="15" spans="1:37" ht="33" customHeight="1" x14ac:dyDescent="0.3">
      <c r="A15" s="151">
        <v>13030</v>
      </c>
      <c r="B15" s="162" t="s">
        <v>120</v>
      </c>
      <c r="C15" s="152">
        <v>45278</v>
      </c>
      <c r="D15" s="127">
        <v>0.79245283018867929</v>
      </c>
      <c r="E15" s="127">
        <v>0.79807692307692313</v>
      </c>
      <c r="F15" s="127">
        <v>0.78301886792452835</v>
      </c>
      <c r="G15" s="127">
        <v>0.73584905660377353</v>
      </c>
      <c r="H15" s="127">
        <v>0.65714285714285714</v>
      </c>
      <c r="I15" s="127">
        <v>0.77570093457943923</v>
      </c>
      <c r="J15" s="127">
        <v>0.73529411764705888</v>
      </c>
      <c r="K15" s="127">
        <v>0.7</v>
      </c>
      <c r="L15" s="127">
        <v>0.78095238095238095</v>
      </c>
      <c r="M15" s="127">
        <v>0.72641509433962259</v>
      </c>
      <c r="N15" s="127">
        <v>0.74038461538461542</v>
      </c>
      <c r="O15" s="127">
        <v>0.84112149532710279</v>
      </c>
      <c r="P15" s="128">
        <v>0.77884615384615385</v>
      </c>
      <c r="Q15" s="153">
        <v>0.75716164145449594</v>
      </c>
      <c r="R15" s="154"/>
    </row>
    <row r="16" spans="1:37" ht="33" customHeight="1" x14ac:dyDescent="0.3">
      <c r="A16" s="151">
        <v>12980</v>
      </c>
      <c r="B16" s="162" t="s">
        <v>126</v>
      </c>
      <c r="C16" s="152">
        <v>45278</v>
      </c>
      <c r="D16" s="127">
        <v>0.72859589041095896</v>
      </c>
      <c r="E16" s="127">
        <v>0.72472387425658458</v>
      </c>
      <c r="F16" s="127">
        <v>0.64122137404580148</v>
      </c>
      <c r="G16" s="127">
        <v>0.66666666666666663</v>
      </c>
      <c r="H16" s="127">
        <v>0.75402504472271914</v>
      </c>
      <c r="I16" s="127">
        <v>0.77746999076638967</v>
      </c>
      <c r="J16" s="127">
        <v>0.73496240601503759</v>
      </c>
      <c r="K16" s="127">
        <v>0.64462809917355368</v>
      </c>
      <c r="L16" s="127">
        <v>0.78062678062678059</v>
      </c>
      <c r="M16" s="127">
        <v>0.74038461538461542</v>
      </c>
      <c r="N16" s="127">
        <v>0.7142857142857143</v>
      </c>
      <c r="O16" s="127">
        <v>0.8036929057337221</v>
      </c>
      <c r="P16" s="128">
        <v>0.6953125</v>
      </c>
      <c r="Q16" s="153">
        <v>0.72346508551001087</v>
      </c>
      <c r="R16" s="154"/>
    </row>
    <row r="17" spans="1:18" ht="33" customHeight="1" x14ac:dyDescent="0.3">
      <c r="A17" s="151">
        <v>13020</v>
      </c>
      <c r="B17" s="162" t="s">
        <v>73</v>
      </c>
      <c r="C17" s="152">
        <v>45278</v>
      </c>
      <c r="D17" s="127">
        <v>0.7639751552795031</v>
      </c>
      <c r="E17" s="127">
        <v>0.82389937106918243</v>
      </c>
      <c r="F17" s="127">
        <v>0.76582278481012656</v>
      </c>
      <c r="G17" s="127">
        <v>0.8141025641025641</v>
      </c>
      <c r="H17" s="127">
        <v>0.70253164556962022</v>
      </c>
      <c r="I17" s="127">
        <v>0.84567901234567899</v>
      </c>
      <c r="J17" s="127">
        <v>0.76351351351351349</v>
      </c>
      <c r="K17" s="127">
        <v>0.80136986301369861</v>
      </c>
      <c r="L17" s="127">
        <v>0.86092715231788075</v>
      </c>
      <c r="M17" s="127">
        <v>0.84768211920529801</v>
      </c>
      <c r="N17" s="127">
        <v>0.81746031746031744</v>
      </c>
      <c r="O17" s="127">
        <v>0.86092715231788075</v>
      </c>
      <c r="P17" s="128">
        <v>0.84868421052631582</v>
      </c>
      <c r="Q17" s="153">
        <v>0.81013969033368749</v>
      </c>
      <c r="R17" s="154"/>
    </row>
    <row r="18" spans="1:18" ht="33" customHeight="1" x14ac:dyDescent="0.3">
      <c r="A18" s="151">
        <v>12837</v>
      </c>
      <c r="B18" s="162" t="s">
        <v>390</v>
      </c>
      <c r="C18" s="152">
        <v>45278</v>
      </c>
      <c r="D18" s="127">
        <v>0.78913219789132194</v>
      </c>
      <c r="E18" s="127">
        <v>0.7946428571428571</v>
      </c>
      <c r="F18" s="127">
        <v>0.72413793103448276</v>
      </c>
      <c r="G18" s="127">
        <v>0.74</v>
      </c>
      <c r="H18" s="127">
        <v>0.78005115089514065</v>
      </c>
      <c r="I18" s="127">
        <v>0.80839895013123364</v>
      </c>
      <c r="J18" s="127">
        <v>0.7723214285714286</v>
      </c>
      <c r="K18" s="127">
        <v>0.72020725388601037</v>
      </c>
      <c r="L18" s="127">
        <v>0.81793478260869568</v>
      </c>
      <c r="M18" s="127">
        <v>0.79555966697502312</v>
      </c>
      <c r="N18" s="127">
        <v>0.72777777777777775</v>
      </c>
      <c r="O18" s="127">
        <v>0.8482060717571297</v>
      </c>
      <c r="P18" s="128">
        <v>0.7409326424870466</v>
      </c>
      <c r="Q18" s="153">
        <v>0.77357409803978949</v>
      </c>
      <c r="R18" s="154"/>
    </row>
    <row r="19" spans="1:18" ht="33" customHeight="1" x14ac:dyDescent="0.3">
      <c r="A19" s="151">
        <v>12921</v>
      </c>
      <c r="B19" s="162" t="s">
        <v>45</v>
      </c>
      <c r="C19" s="152">
        <v>45278</v>
      </c>
      <c r="D19" s="127">
        <v>0.79259259259259263</v>
      </c>
      <c r="E19" s="127">
        <v>0.83823529411764708</v>
      </c>
      <c r="F19" s="127">
        <v>0.78947368421052633</v>
      </c>
      <c r="G19" s="127">
        <v>0.77165354330708658</v>
      </c>
      <c r="H19" s="127">
        <v>0.77692307692307694</v>
      </c>
      <c r="I19" s="127">
        <v>0.875</v>
      </c>
      <c r="J19" s="127">
        <v>0.76190476190476186</v>
      </c>
      <c r="K19" s="127">
        <v>0.80952380952380953</v>
      </c>
      <c r="L19" s="127">
        <v>0.86363636363636365</v>
      </c>
      <c r="M19" s="127">
        <v>0.84920634920634919</v>
      </c>
      <c r="N19" s="127">
        <v>0.73770491803278693</v>
      </c>
      <c r="O19" s="127">
        <v>0.86923076923076925</v>
      </c>
      <c r="P19" s="128">
        <v>0.81967213114754101</v>
      </c>
      <c r="Q19" s="153">
        <v>0.81271079291111037</v>
      </c>
      <c r="R19" s="154"/>
    </row>
    <row r="20" spans="1:18" ht="33" customHeight="1" x14ac:dyDescent="0.3">
      <c r="A20" s="151">
        <v>12922</v>
      </c>
      <c r="B20" s="162" t="s">
        <v>46</v>
      </c>
      <c r="C20" s="152">
        <v>45278</v>
      </c>
      <c r="D20" s="127">
        <v>0.80058083252662149</v>
      </c>
      <c r="E20" s="127">
        <v>0.76482021379980558</v>
      </c>
      <c r="F20" s="127"/>
      <c r="G20" s="127"/>
      <c r="H20" s="127">
        <v>0.78153846153846152</v>
      </c>
      <c r="I20" s="127">
        <v>0.79957582184517495</v>
      </c>
      <c r="J20" s="127">
        <v>0.76591154261057171</v>
      </c>
      <c r="K20" s="127"/>
      <c r="L20" s="127">
        <v>0.81818181818181823</v>
      </c>
      <c r="M20" s="127">
        <v>0.80536912751677847</v>
      </c>
      <c r="N20" s="127"/>
      <c r="O20" s="127">
        <v>0.83668903803131989</v>
      </c>
      <c r="P20" s="128"/>
      <c r="Q20" s="153">
        <v>0.79641694925482542</v>
      </c>
      <c r="R20" s="154"/>
    </row>
    <row r="21" spans="1:18" ht="33" customHeight="1" x14ac:dyDescent="0.3">
      <c r="A21" s="151">
        <v>12961</v>
      </c>
      <c r="B21" s="162" t="s">
        <v>55</v>
      </c>
      <c r="C21" s="152">
        <v>45278</v>
      </c>
      <c r="D21" s="127">
        <v>0.70078740157480313</v>
      </c>
      <c r="E21" s="127">
        <v>0.7734375</v>
      </c>
      <c r="F21" s="127">
        <v>0.7421875</v>
      </c>
      <c r="G21" s="127">
        <v>0.77952755905511806</v>
      </c>
      <c r="H21" s="127">
        <v>0.66666666666666663</v>
      </c>
      <c r="I21" s="127">
        <v>0.76923076923076927</v>
      </c>
      <c r="J21" s="127">
        <v>0.74399999999999999</v>
      </c>
      <c r="K21" s="127">
        <v>0.73949579831932777</v>
      </c>
      <c r="L21" s="127">
        <v>0.80800000000000005</v>
      </c>
      <c r="M21" s="127">
        <v>0.73170731707317072</v>
      </c>
      <c r="N21" s="127">
        <v>0.76315789473684215</v>
      </c>
      <c r="O21" s="127">
        <v>0.86178861788617889</v>
      </c>
      <c r="P21" s="128">
        <v>0.8</v>
      </c>
      <c r="Q21" s="153">
        <v>0.76046828817126022</v>
      </c>
      <c r="R21" s="154"/>
    </row>
    <row r="22" spans="1:18" ht="33" customHeight="1" x14ac:dyDescent="0.3">
      <c r="A22" s="151">
        <v>12962</v>
      </c>
      <c r="B22" s="162" t="s">
        <v>56</v>
      </c>
      <c r="C22" s="152">
        <v>45278</v>
      </c>
      <c r="D22" s="127">
        <v>0.73065621939275216</v>
      </c>
      <c r="E22" s="127">
        <v>0.73647984267453293</v>
      </c>
      <c r="F22" s="127"/>
      <c r="G22" s="127"/>
      <c r="H22" s="127">
        <v>0.7445026178010471</v>
      </c>
      <c r="I22" s="127">
        <v>0.7588424437299035</v>
      </c>
      <c r="J22" s="127">
        <v>0.73289183222958054</v>
      </c>
      <c r="K22" s="127"/>
      <c r="L22" s="127">
        <v>0.79139072847682124</v>
      </c>
      <c r="M22" s="127">
        <v>0.74746335963923338</v>
      </c>
      <c r="N22" s="127"/>
      <c r="O22" s="127">
        <v>0.80561797752808983</v>
      </c>
      <c r="P22" s="128"/>
      <c r="Q22" s="153">
        <v>0.75606451659370477</v>
      </c>
      <c r="R22" s="154"/>
    </row>
    <row r="23" spans="1:18" ht="33" customHeight="1" x14ac:dyDescent="0.3">
      <c r="A23" s="151">
        <v>12941</v>
      </c>
      <c r="B23" s="162" t="s">
        <v>64</v>
      </c>
      <c r="C23" s="152">
        <v>45278</v>
      </c>
      <c r="D23" s="127">
        <v>0.77443609022556392</v>
      </c>
      <c r="E23" s="127">
        <v>0.75</v>
      </c>
      <c r="F23" s="127">
        <v>0.7279411764705882</v>
      </c>
      <c r="G23" s="127">
        <v>0.7142857142857143</v>
      </c>
      <c r="H23" s="127">
        <v>0.8</v>
      </c>
      <c r="I23" s="127">
        <v>0.79411764705882348</v>
      </c>
      <c r="J23" s="127">
        <v>0.74045801526717558</v>
      </c>
      <c r="K23" s="127">
        <v>0.7578125</v>
      </c>
      <c r="L23" s="127">
        <v>0.80916030534351147</v>
      </c>
      <c r="M23" s="127">
        <v>0.7265625</v>
      </c>
      <c r="N23" s="127">
        <v>0.73728813559322037</v>
      </c>
      <c r="O23" s="127">
        <v>0.82442748091603058</v>
      </c>
      <c r="P23" s="128">
        <v>0.7441860465116279</v>
      </c>
      <c r="Q23" s="153">
        <v>0.76138496782544496</v>
      </c>
      <c r="R23" s="154"/>
    </row>
    <row r="24" spans="1:18" ht="33" customHeight="1" x14ac:dyDescent="0.3">
      <c r="A24" s="151">
        <v>12942</v>
      </c>
      <c r="B24" s="162" t="s">
        <v>65</v>
      </c>
      <c r="C24" s="152">
        <v>45278</v>
      </c>
      <c r="D24" s="127">
        <v>0.79708737864077672</v>
      </c>
      <c r="E24" s="127">
        <v>0.78488372093023251</v>
      </c>
      <c r="F24" s="127"/>
      <c r="G24" s="127"/>
      <c r="H24" s="127">
        <v>0.80678314491264136</v>
      </c>
      <c r="I24" s="127">
        <v>0.81721572794899044</v>
      </c>
      <c r="J24" s="127">
        <v>0.7879440258342304</v>
      </c>
      <c r="K24" s="127"/>
      <c r="L24" s="127">
        <v>0.82881906825568796</v>
      </c>
      <c r="M24" s="127">
        <v>0.80602006688963213</v>
      </c>
      <c r="N24" s="127"/>
      <c r="O24" s="127">
        <v>0.8418141592920354</v>
      </c>
      <c r="P24" s="128"/>
      <c r="Q24" s="153">
        <v>0.80883276830835271</v>
      </c>
      <c r="R24" s="154"/>
    </row>
    <row r="25" spans="1:18" ht="33" customHeight="1" x14ac:dyDescent="0.3">
      <c r="A25" s="151">
        <v>13464</v>
      </c>
      <c r="B25" s="162" t="s">
        <v>402</v>
      </c>
      <c r="C25" s="152">
        <v>45278</v>
      </c>
      <c r="D25" s="127">
        <v>0.75206611570247939</v>
      </c>
      <c r="E25" s="127">
        <v>0.80487804878048785</v>
      </c>
      <c r="F25" s="127">
        <v>0.78861788617886175</v>
      </c>
      <c r="G25" s="127">
        <v>0.77868852459016391</v>
      </c>
      <c r="H25" s="127">
        <v>0.7142857142857143</v>
      </c>
      <c r="I25" s="127">
        <v>0.80487804878048785</v>
      </c>
      <c r="J25" s="127">
        <v>0.78813559322033899</v>
      </c>
      <c r="K25" s="127">
        <v>0.73913043478260865</v>
      </c>
      <c r="L25" s="127">
        <v>0.7931034482758621</v>
      </c>
      <c r="M25" s="127">
        <v>0.76923076923076927</v>
      </c>
      <c r="N25" s="127">
        <v>0.78504672897196259</v>
      </c>
      <c r="O25" s="127">
        <v>0.85470085470085466</v>
      </c>
      <c r="P25" s="128">
        <v>0.78813559322033899</v>
      </c>
      <c r="Q25" s="153">
        <v>0.78151528318845109</v>
      </c>
      <c r="R25" s="154"/>
    </row>
    <row r="26" spans="1:18" ht="33" customHeight="1" x14ac:dyDescent="0.3">
      <c r="A26" s="151">
        <v>13042</v>
      </c>
      <c r="B26" s="162" t="s">
        <v>403</v>
      </c>
      <c r="C26" s="152">
        <v>45278</v>
      </c>
      <c r="D26" s="127">
        <v>0.80466472303206993</v>
      </c>
      <c r="E26" s="127">
        <v>0.80233690360272636</v>
      </c>
      <c r="F26" s="127"/>
      <c r="G26" s="127"/>
      <c r="H26" s="127">
        <v>0.79876796714579057</v>
      </c>
      <c r="I26" s="127">
        <v>0.81216648879402353</v>
      </c>
      <c r="J26" s="127">
        <v>0.77945945945945949</v>
      </c>
      <c r="K26" s="127"/>
      <c r="L26" s="127">
        <v>0.82803943044906902</v>
      </c>
      <c r="M26" s="127">
        <v>0.80471380471380471</v>
      </c>
      <c r="N26" s="127"/>
      <c r="O26" s="127">
        <v>0.8534675615212528</v>
      </c>
      <c r="P26" s="128"/>
      <c r="Q26" s="153">
        <v>0.8104235862096425</v>
      </c>
      <c r="R26" s="154"/>
    </row>
    <row r="27" spans="1:18" ht="33" customHeight="1" x14ac:dyDescent="0.3">
      <c r="A27" s="151">
        <v>12981</v>
      </c>
      <c r="B27" s="162" t="s">
        <v>127</v>
      </c>
      <c r="C27" s="152">
        <v>45278</v>
      </c>
      <c r="D27" s="127">
        <v>0.65116279069767447</v>
      </c>
      <c r="E27" s="127">
        <v>0.63358778625954193</v>
      </c>
      <c r="F27" s="127">
        <v>0.64122137404580148</v>
      </c>
      <c r="G27" s="127">
        <v>0.66666666666666663</v>
      </c>
      <c r="H27" s="127">
        <v>0.671875</v>
      </c>
      <c r="I27" s="127">
        <v>0.72519083969465647</v>
      </c>
      <c r="J27" s="127">
        <v>0.68548387096774188</v>
      </c>
      <c r="K27" s="127">
        <v>0.64462809917355368</v>
      </c>
      <c r="L27" s="127">
        <v>0.703125</v>
      </c>
      <c r="M27" s="127">
        <v>0.62204724409448819</v>
      </c>
      <c r="N27" s="127">
        <v>0.7142857142857143</v>
      </c>
      <c r="O27" s="127">
        <v>0.83199999999999996</v>
      </c>
      <c r="P27" s="128">
        <v>0.6953125</v>
      </c>
      <c r="Q27" s="153">
        <v>0.68288215348124237</v>
      </c>
      <c r="R27" s="154"/>
    </row>
    <row r="28" spans="1:18" ht="33" customHeight="1" x14ac:dyDescent="0.3">
      <c r="A28" s="151">
        <v>12982</v>
      </c>
      <c r="B28" s="162" t="s">
        <v>128</v>
      </c>
      <c r="C28" s="152">
        <v>45278</v>
      </c>
      <c r="D28" s="127">
        <v>0.73820981713185752</v>
      </c>
      <c r="E28" s="127">
        <v>0.73613766730401531</v>
      </c>
      <c r="F28" s="127"/>
      <c r="G28" s="127"/>
      <c r="H28" s="127">
        <v>0.76464646464646469</v>
      </c>
      <c r="I28" s="127">
        <v>0.78466386554621848</v>
      </c>
      <c r="J28" s="127">
        <v>0.74148936170212765</v>
      </c>
      <c r="K28" s="127"/>
      <c r="L28" s="127">
        <v>0.79135135135135137</v>
      </c>
      <c r="M28" s="127">
        <v>0.75684556407447978</v>
      </c>
      <c r="N28" s="127"/>
      <c r="O28" s="127">
        <v>0.7997787610619469</v>
      </c>
      <c r="P28" s="128"/>
      <c r="Q28" s="153">
        <v>0.76438192579233222</v>
      </c>
      <c r="R28" s="154"/>
    </row>
    <row r="29" spans="1:18" ht="33" customHeight="1" x14ac:dyDescent="0.3">
      <c r="A29" s="151">
        <v>13041</v>
      </c>
      <c r="B29" s="162" t="s">
        <v>112</v>
      </c>
      <c r="C29" s="152">
        <v>45278</v>
      </c>
      <c r="D29" s="127">
        <v>0.71078431372549022</v>
      </c>
      <c r="E29" s="127">
        <v>0.75609756097560976</v>
      </c>
      <c r="F29" s="127">
        <v>0.72413793103448276</v>
      </c>
      <c r="G29" s="127">
        <v>0.74</v>
      </c>
      <c r="H29" s="127">
        <v>0.68844221105527637</v>
      </c>
      <c r="I29" s="127">
        <v>0.79126213592233008</v>
      </c>
      <c r="J29" s="127">
        <v>0.7384615384615385</v>
      </c>
      <c r="K29" s="127">
        <v>0.72020725388601037</v>
      </c>
      <c r="L29" s="127">
        <v>0.76963350785340312</v>
      </c>
      <c r="M29" s="127">
        <v>0.75263157894736843</v>
      </c>
      <c r="N29" s="127">
        <v>0.72777777777777775</v>
      </c>
      <c r="O29" s="127">
        <v>0.82383419689119175</v>
      </c>
      <c r="P29" s="128">
        <v>0.7409326424870466</v>
      </c>
      <c r="Q29" s="153">
        <v>0.74502230367024325</v>
      </c>
      <c r="R29" s="154"/>
    </row>
    <row r="30" spans="1:18" ht="33" customHeight="1" x14ac:dyDescent="0.3">
      <c r="A30" s="151">
        <v>12903</v>
      </c>
      <c r="B30" s="162" t="s">
        <v>430</v>
      </c>
      <c r="C30" s="152">
        <v>45278</v>
      </c>
      <c r="D30" s="127">
        <v>0.8214285714285714</v>
      </c>
      <c r="E30" s="127">
        <v>0.8928571428571429</v>
      </c>
      <c r="F30" s="127">
        <v>0.875</v>
      </c>
      <c r="G30" s="127">
        <v>0.875</v>
      </c>
      <c r="H30" s="127">
        <v>0.8</v>
      </c>
      <c r="I30" s="127">
        <v>0.8928571428571429</v>
      </c>
      <c r="J30" s="127">
        <v>0.97222222222222221</v>
      </c>
      <c r="K30" s="127">
        <v>0.91428571428571426</v>
      </c>
      <c r="L30" s="127">
        <v>0.94444444444444442</v>
      </c>
      <c r="M30" s="127">
        <v>0.94117647058823528</v>
      </c>
      <c r="N30" s="127">
        <v>0.72727272727272729</v>
      </c>
      <c r="O30" s="127">
        <v>0.97222222222222221</v>
      </c>
      <c r="P30" s="128">
        <v>0.84782608695652173</v>
      </c>
      <c r="Q30" s="153">
        <v>0.88216958032405157</v>
      </c>
      <c r="R30" s="154"/>
    </row>
    <row r="31" spans="1:18" ht="33" customHeight="1" x14ac:dyDescent="0.3">
      <c r="A31" s="151">
        <v>12904</v>
      </c>
      <c r="B31" s="162" t="s">
        <v>431</v>
      </c>
      <c r="C31" s="152">
        <v>45278</v>
      </c>
      <c r="D31" s="127">
        <v>0.76023391812865493</v>
      </c>
      <c r="E31" s="127">
        <v>0.79883381924198249</v>
      </c>
      <c r="F31" s="127">
        <v>0.77485380116959068</v>
      </c>
      <c r="G31" s="127">
        <v>0.74480712166172103</v>
      </c>
      <c r="H31" s="127">
        <v>0.68328445747800581</v>
      </c>
      <c r="I31" s="127">
        <v>0.82132564841498557</v>
      </c>
      <c r="J31" s="127">
        <v>0.77611940298507465</v>
      </c>
      <c r="K31" s="127">
        <v>0.7846153846153846</v>
      </c>
      <c r="L31" s="127">
        <v>0.83775811209439532</v>
      </c>
      <c r="M31" s="127">
        <v>0.78678678678678682</v>
      </c>
      <c r="N31" s="127">
        <v>0.7813504823151125</v>
      </c>
      <c r="O31" s="127">
        <v>0.87683284457478006</v>
      </c>
      <c r="P31" s="128">
        <v>0.80952380952380953</v>
      </c>
      <c r="Q31" s="153">
        <v>0.78757379261018179</v>
      </c>
      <c r="R31" s="154"/>
    </row>
    <row r="32" spans="1:18" ht="33" customHeight="1" x14ac:dyDescent="0.3">
      <c r="A32" s="151">
        <v>12905</v>
      </c>
      <c r="B32" s="162" t="s">
        <v>432</v>
      </c>
      <c r="C32" s="152">
        <v>45278</v>
      </c>
      <c r="D32" s="127">
        <v>0.75584415584415587</v>
      </c>
      <c r="E32" s="127">
        <v>0.77892030848329052</v>
      </c>
      <c r="F32" s="127">
        <v>0.73246753246753249</v>
      </c>
      <c r="G32" s="127">
        <v>0.77453580901856767</v>
      </c>
      <c r="H32" s="127">
        <v>0.7407407407407407</v>
      </c>
      <c r="I32" s="127">
        <v>0.8132992327365729</v>
      </c>
      <c r="J32" s="127">
        <v>0.71842105263157896</v>
      </c>
      <c r="K32" s="127">
        <v>0.74338624338624337</v>
      </c>
      <c r="L32" s="127">
        <v>0.76701570680628273</v>
      </c>
      <c r="M32" s="127">
        <v>0.75065616797900259</v>
      </c>
      <c r="N32" s="127">
        <v>0.74431818181818177</v>
      </c>
      <c r="O32" s="127">
        <v>0.83597883597883593</v>
      </c>
      <c r="P32" s="128">
        <v>0.79200000000000004</v>
      </c>
      <c r="Q32" s="153">
        <v>0.76565842712318721</v>
      </c>
      <c r="R32" s="154"/>
    </row>
    <row r="33" spans="1:18" ht="33" customHeight="1" x14ac:dyDescent="0.3">
      <c r="A33" s="151">
        <v>12906</v>
      </c>
      <c r="B33" s="162" t="s">
        <v>433</v>
      </c>
      <c r="C33" s="152">
        <v>45278</v>
      </c>
      <c r="D33" s="127">
        <v>0.68327402135231319</v>
      </c>
      <c r="E33" s="127">
        <v>0.71530249110320288</v>
      </c>
      <c r="F33" s="127">
        <v>0.68439716312056742</v>
      </c>
      <c r="G33" s="127">
        <v>0.69343065693430661</v>
      </c>
      <c r="H33" s="127">
        <v>0.66909090909090907</v>
      </c>
      <c r="I33" s="127">
        <v>0.71830985915492962</v>
      </c>
      <c r="J33" s="127">
        <v>0.68164794007490637</v>
      </c>
      <c r="K33" s="127">
        <v>0.66666666666666663</v>
      </c>
      <c r="L33" s="127">
        <v>0.78102189781021902</v>
      </c>
      <c r="M33" s="127">
        <v>0.71747211895910779</v>
      </c>
      <c r="N33" s="127">
        <v>0.7136929460580913</v>
      </c>
      <c r="O33" s="127">
        <v>0.79197080291970801</v>
      </c>
      <c r="P33" s="128">
        <v>0.69731800766283525</v>
      </c>
      <c r="Q33" s="153">
        <v>0.70893046230272505</v>
      </c>
      <c r="R33" s="154"/>
    </row>
    <row r="34" spans="1:18" ht="33" customHeight="1" x14ac:dyDescent="0.3">
      <c r="A34" s="151">
        <v>12908</v>
      </c>
      <c r="B34" s="162" t="s">
        <v>30</v>
      </c>
      <c r="C34" s="152">
        <v>45278</v>
      </c>
      <c r="D34" s="127">
        <v>0.74221921515561573</v>
      </c>
      <c r="E34" s="127">
        <v>0.72307692307692306</v>
      </c>
      <c r="F34" s="127">
        <v>0.55000000000000004</v>
      </c>
      <c r="G34" s="127">
        <v>0.49504950495049505</v>
      </c>
      <c r="H34" s="127">
        <v>0.73517520215633425</v>
      </c>
      <c r="I34" s="127">
        <v>0.73930481283422456</v>
      </c>
      <c r="J34" s="127">
        <v>0.72108843537414968</v>
      </c>
      <c r="K34" s="127">
        <v>0.47727272727272729</v>
      </c>
      <c r="L34" s="127">
        <v>0.75118004045853004</v>
      </c>
      <c r="M34" s="127">
        <v>0.72665303340149967</v>
      </c>
      <c r="N34" s="127">
        <v>0.4</v>
      </c>
      <c r="O34" s="127">
        <v>0.77058029689608643</v>
      </c>
      <c r="P34" s="128">
        <v>0.40229885057471265</v>
      </c>
      <c r="Q34" s="153">
        <v>0.63114995164530308</v>
      </c>
      <c r="R34" s="154"/>
    </row>
    <row r="35" spans="1:18" ht="33" customHeight="1" x14ac:dyDescent="0.3">
      <c r="A35" s="151">
        <v>12914</v>
      </c>
      <c r="B35" s="162" t="s">
        <v>435</v>
      </c>
      <c r="C35" s="152">
        <v>45278</v>
      </c>
      <c r="D35" s="127">
        <v>0.70440251572327039</v>
      </c>
      <c r="E35" s="127">
        <v>0.74294670846394983</v>
      </c>
      <c r="F35" s="127">
        <v>0.66101694915254239</v>
      </c>
      <c r="G35" s="127">
        <v>0.76136363636363635</v>
      </c>
      <c r="H35" s="127">
        <v>0.72380952380952379</v>
      </c>
      <c r="I35" s="127">
        <v>0.8354037267080745</v>
      </c>
      <c r="J35" s="127">
        <v>0.69666666666666666</v>
      </c>
      <c r="K35" s="127">
        <v>0.75882352941176467</v>
      </c>
      <c r="L35" s="127">
        <v>0.7870967741935484</v>
      </c>
      <c r="M35" s="127">
        <v>0.72240802675585281</v>
      </c>
      <c r="N35" s="127">
        <v>0.73648648648648651</v>
      </c>
      <c r="O35" s="127">
        <v>0.81666666666666665</v>
      </c>
      <c r="P35" s="128">
        <v>0.80113636363636365</v>
      </c>
      <c r="Q35" s="153">
        <v>0.75116366822058778</v>
      </c>
      <c r="R35" s="154"/>
    </row>
    <row r="36" spans="1:18" ht="33" customHeight="1" x14ac:dyDescent="0.3">
      <c r="A36" s="151">
        <v>13075</v>
      </c>
      <c r="B36" s="162" t="s">
        <v>34</v>
      </c>
      <c r="C36" s="152">
        <v>45278</v>
      </c>
      <c r="D36" s="127">
        <v>0.930379746835443</v>
      </c>
      <c r="E36" s="127">
        <v>0.95569620253164556</v>
      </c>
      <c r="F36" s="127">
        <v>0.89411764705882357</v>
      </c>
      <c r="G36" s="127">
        <v>0.84523809523809523</v>
      </c>
      <c r="H36" s="127">
        <v>0.91025641025641024</v>
      </c>
      <c r="I36" s="127">
        <v>0.91719745222929938</v>
      </c>
      <c r="J36" s="127">
        <v>0.86092715231788075</v>
      </c>
      <c r="K36" s="127">
        <v>0.87209302325581395</v>
      </c>
      <c r="L36" s="127">
        <v>0.9096774193548387</v>
      </c>
      <c r="M36" s="127">
        <v>0.94078947368421051</v>
      </c>
      <c r="N36" s="127">
        <v>0.84810126582278478</v>
      </c>
      <c r="O36" s="127">
        <v>0.94771241830065356</v>
      </c>
      <c r="P36" s="128">
        <v>0.90361445783132532</v>
      </c>
      <c r="Q36" s="153">
        <v>0.90289751778969229</v>
      </c>
      <c r="R36" s="154"/>
    </row>
    <row r="37" spans="1:18" ht="33" customHeight="1" x14ac:dyDescent="0.3">
      <c r="A37" s="151">
        <v>13459</v>
      </c>
      <c r="B37" s="162" t="s">
        <v>437</v>
      </c>
      <c r="C37" s="152">
        <v>45278</v>
      </c>
      <c r="D37" s="127">
        <v>0.62295081967213117</v>
      </c>
      <c r="E37" s="127">
        <v>0.65</v>
      </c>
      <c r="F37" s="127">
        <v>0.64864864864864868</v>
      </c>
      <c r="G37" s="127">
        <v>0.70270270270270274</v>
      </c>
      <c r="H37" s="127">
        <v>0.62295081967213117</v>
      </c>
      <c r="I37" s="127">
        <v>0.6607142857142857</v>
      </c>
      <c r="J37" s="127">
        <v>0.73770491803278693</v>
      </c>
      <c r="K37" s="127">
        <v>0.70270270270270274</v>
      </c>
      <c r="L37" s="127">
        <v>0.75409836065573765</v>
      </c>
      <c r="M37" s="127">
        <v>0.75409836065573765</v>
      </c>
      <c r="N37" s="127">
        <v>0.58620689655172409</v>
      </c>
      <c r="O37" s="127">
        <v>0.65573770491803274</v>
      </c>
      <c r="P37" s="128">
        <v>0.67567567567567566</v>
      </c>
      <c r="Q37" s="153">
        <v>0.67550615633670164</v>
      </c>
      <c r="R37" s="154"/>
    </row>
    <row r="38" spans="1:18" ht="33" customHeight="1" x14ac:dyDescent="0.3">
      <c r="A38" s="151">
        <v>13450</v>
      </c>
      <c r="B38" s="162" t="s">
        <v>36</v>
      </c>
      <c r="C38" s="152">
        <v>45278</v>
      </c>
      <c r="D38" s="127">
        <v>0.78912280701754389</v>
      </c>
      <c r="E38" s="127">
        <v>0.79212099894477661</v>
      </c>
      <c r="F38" s="127">
        <v>0.78747203579418346</v>
      </c>
      <c r="G38" s="127">
        <v>0.79128440366972475</v>
      </c>
      <c r="H38" s="127">
        <v>0.78206583427922816</v>
      </c>
      <c r="I38" s="127">
        <v>0.81029810298102978</v>
      </c>
      <c r="J38" s="127">
        <v>0.78035143769968052</v>
      </c>
      <c r="K38" s="127">
        <v>0.77239709443099269</v>
      </c>
      <c r="L38" s="127">
        <v>0.8277123120682649</v>
      </c>
      <c r="M38" s="127">
        <v>0.80780406807804073</v>
      </c>
      <c r="N38" s="127">
        <v>0.78431372549019607</v>
      </c>
      <c r="O38" s="127">
        <v>0.84426910299003322</v>
      </c>
      <c r="P38" s="128">
        <v>0.83529411764705885</v>
      </c>
      <c r="Q38" s="153">
        <v>0.80076624124624218</v>
      </c>
      <c r="R38" s="154"/>
    </row>
    <row r="39" spans="1:18" ht="33" customHeight="1" x14ac:dyDescent="0.3">
      <c r="A39" s="151">
        <v>13456</v>
      </c>
      <c r="B39" s="162" t="s">
        <v>38</v>
      </c>
      <c r="C39" s="152">
        <v>45278</v>
      </c>
      <c r="D39" s="127">
        <v>0.71566265060240963</v>
      </c>
      <c r="E39" s="127">
        <v>0.72749391727493917</v>
      </c>
      <c r="F39" s="127">
        <v>0.65517241379310343</v>
      </c>
      <c r="G39" s="127">
        <v>0.74137931034482762</v>
      </c>
      <c r="H39" s="127">
        <v>0.71313672922252014</v>
      </c>
      <c r="I39" s="127">
        <v>0.79032258064516125</v>
      </c>
      <c r="J39" s="127">
        <v>0.7539936102236422</v>
      </c>
      <c r="K39" s="127">
        <v>0.60344827586206895</v>
      </c>
      <c r="L39" s="127">
        <v>0.86622073578595316</v>
      </c>
      <c r="M39" s="127">
        <v>0.77586206896551724</v>
      </c>
      <c r="N39" s="127">
        <v>0.8214285714285714</v>
      </c>
      <c r="O39" s="127">
        <v>0.87368421052631584</v>
      </c>
      <c r="P39" s="128">
        <v>0.72413793103448276</v>
      </c>
      <c r="Q39" s="153">
        <v>0.75114694744668231</v>
      </c>
      <c r="R39" s="154"/>
    </row>
    <row r="40" spans="1:18" ht="33" customHeight="1" x14ac:dyDescent="0.3">
      <c r="A40" s="151">
        <v>12834</v>
      </c>
      <c r="B40" s="162" t="s">
        <v>436</v>
      </c>
      <c r="C40" s="152">
        <v>45278</v>
      </c>
      <c r="D40" s="127">
        <v>0.80689655172413788</v>
      </c>
      <c r="E40" s="127">
        <v>0.74</v>
      </c>
      <c r="F40" s="127">
        <v>0.86538461538461542</v>
      </c>
      <c r="G40" s="127">
        <v>0.90196078431372551</v>
      </c>
      <c r="H40" s="127">
        <v>0.80405405405405406</v>
      </c>
      <c r="I40" s="127">
        <v>0.81578947368421051</v>
      </c>
      <c r="J40" s="127">
        <v>0.77027027027027029</v>
      </c>
      <c r="K40" s="127">
        <v>0.88</v>
      </c>
      <c r="L40" s="127">
        <v>0.84459459459459463</v>
      </c>
      <c r="M40" s="127">
        <v>0.74829931972789121</v>
      </c>
      <c r="N40" s="127">
        <v>1</v>
      </c>
      <c r="O40" s="127">
        <v>0.90540540540540537</v>
      </c>
      <c r="P40" s="128">
        <v>0.81632653061224492</v>
      </c>
      <c r="Q40" s="153">
        <v>0.83761856123193834</v>
      </c>
      <c r="R40" s="154"/>
    </row>
    <row r="41" spans="1:18" ht="33" customHeight="1" x14ac:dyDescent="0.3">
      <c r="A41" s="151">
        <v>12909</v>
      </c>
      <c r="B41" s="162" t="s">
        <v>31</v>
      </c>
      <c r="C41" s="152">
        <v>45278</v>
      </c>
      <c r="D41" s="127">
        <v>0.52</v>
      </c>
      <c r="E41" s="127">
        <v>0.51960784313725494</v>
      </c>
      <c r="F41" s="127">
        <v>0.55000000000000004</v>
      </c>
      <c r="G41" s="127">
        <v>0.49504950495049505</v>
      </c>
      <c r="H41" s="127">
        <v>0.47</v>
      </c>
      <c r="I41" s="127">
        <v>0.51485148514851486</v>
      </c>
      <c r="J41" s="127">
        <v>0.4942528735632184</v>
      </c>
      <c r="K41" s="127">
        <v>0.47727272727272729</v>
      </c>
      <c r="L41" s="127">
        <v>0.54022988505747127</v>
      </c>
      <c r="M41" s="127">
        <v>0.41379310344827586</v>
      </c>
      <c r="N41" s="127">
        <v>0.4</v>
      </c>
      <c r="O41" s="127">
        <v>0.5</v>
      </c>
      <c r="P41" s="128">
        <v>0.40229885057471265</v>
      </c>
      <c r="Q41" s="153">
        <v>0.48375032409495033</v>
      </c>
      <c r="R41" s="154"/>
    </row>
    <row r="42" spans="1:18" ht="33" customHeight="1" x14ac:dyDescent="0.3">
      <c r="A42" s="151">
        <v>12913</v>
      </c>
      <c r="B42" s="162" t="s">
        <v>32</v>
      </c>
      <c r="C42" s="152">
        <v>45278</v>
      </c>
      <c r="D42" s="127">
        <v>0.79629629629629628</v>
      </c>
      <c r="E42" s="127">
        <v>0.81481481481481477</v>
      </c>
      <c r="F42" s="127">
        <v>0.75229357798165142</v>
      </c>
      <c r="G42" s="127">
        <v>0.6633663366336634</v>
      </c>
      <c r="H42" s="127">
        <v>0.67</v>
      </c>
      <c r="I42" s="127">
        <v>0.72477064220183485</v>
      </c>
      <c r="J42" s="127">
        <v>0.65420560747663548</v>
      </c>
      <c r="K42" s="127">
        <v>0.74725274725274726</v>
      </c>
      <c r="L42" s="127">
        <v>0.80909090909090908</v>
      </c>
      <c r="M42" s="127">
        <v>0.69444444444444442</v>
      </c>
      <c r="N42" s="127">
        <v>0.71764705882352942</v>
      </c>
      <c r="O42" s="127">
        <v>0.92727272727272725</v>
      </c>
      <c r="P42" s="128">
        <v>0.74757281553398058</v>
      </c>
      <c r="Q42" s="153">
        <v>0.74691925266943127</v>
      </c>
      <c r="R42" s="154"/>
    </row>
    <row r="43" spans="1:18" ht="33" customHeight="1" x14ac:dyDescent="0.3">
      <c r="A43" s="151">
        <v>12915</v>
      </c>
      <c r="B43" s="162" t="s">
        <v>33</v>
      </c>
      <c r="C43" s="152">
        <v>45278</v>
      </c>
      <c r="D43" s="127">
        <v>0.63687150837988826</v>
      </c>
      <c r="E43" s="127">
        <v>0.71111111111111114</v>
      </c>
      <c r="F43" s="127">
        <v>0.66101694915254239</v>
      </c>
      <c r="G43" s="127">
        <v>0.76136363636363635</v>
      </c>
      <c r="H43" s="127">
        <v>0.68181818181818177</v>
      </c>
      <c r="I43" s="127">
        <v>0.83695652173913049</v>
      </c>
      <c r="J43" s="127">
        <v>0.72189349112426038</v>
      </c>
      <c r="K43" s="127">
        <v>0.75882352941176467</v>
      </c>
      <c r="L43" s="127">
        <v>0.76470588235294112</v>
      </c>
      <c r="M43" s="127">
        <v>0.72289156626506024</v>
      </c>
      <c r="N43" s="127">
        <v>0.73648648648648651</v>
      </c>
      <c r="O43" s="127">
        <v>0.81976744186046513</v>
      </c>
      <c r="P43" s="128">
        <v>0.80113636363636365</v>
      </c>
      <c r="Q43" s="153">
        <v>0.74084486764951163</v>
      </c>
      <c r="R43" s="154"/>
    </row>
    <row r="44" spans="1:18" ht="33" customHeight="1" x14ac:dyDescent="0.3">
      <c r="A44" s="151">
        <v>13076</v>
      </c>
      <c r="B44" s="162" t="s">
        <v>35</v>
      </c>
      <c r="C44" s="152">
        <v>45278</v>
      </c>
      <c r="D44" s="127">
        <v>0.90909090909090906</v>
      </c>
      <c r="E44" s="127">
        <v>0.93181818181818177</v>
      </c>
      <c r="F44" s="127">
        <v>0.89411764705882357</v>
      </c>
      <c r="G44" s="127">
        <v>0.84523809523809523</v>
      </c>
      <c r="H44" s="127">
        <v>0.86206896551724133</v>
      </c>
      <c r="I44" s="127">
        <v>0.875</v>
      </c>
      <c r="J44" s="127">
        <v>0.80487804878048785</v>
      </c>
      <c r="K44" s="127">
        <v>0.87209302325581395</v>
      </c>
      <c r="L44" s="127">
        <v>0.88372093023255816</v>
      </c>
      <c r="M44" s="127">
        <v>0.93902439024390238</v>
      </c>
      <c r="N44" s="127">
        <v>0.84810126582278478</v>
      </c>
      <c r="O44" s="127">
        <v>0.91566265060240959</v>
      </c>
      <c r="P44" s="128">
        <v>0.90361445783132532</v>
      </c>
      <c r="Q44" s="153">
        <v>0.8838799520536369</v>
      </c>
      <c r="R44" s="154"/>
    </row>
    <row r="45" spans="1:18" ht="33" customHeight="1" x14ac:dyDescent="0.3">
      <c r="A45" s="151">
        <v>13460</v>
      </c>
      <c r="B45" s="162" t="s">
        <v>451</v>
      </c>
      <c r="C45" s="152">
        <v>45278</v>
      </c>
      <c r="D45" s="127">
        <v>0.70270270270270274</v>
      </c>
      <c r="E45" s="127">
        <v>0.75</v>
      </c>
      <c r="F45" s="127">
        <v>0.64864864864864868</v>
      </c>
      <c r="G45" s="127">
        <v>0.70270270270270274</v>
      </c>
      <c r="H45" s="127">
        <v>0.64864864864864868</v>
      </c>
      <c r="I45" s="127">
        <v>0.67567567567567566</v>
      </c>
      <c r="J45" s="127">
        <v>0.83783783783783783</v>
      </c>
      <c r="K45" s="127">
        <v>0.70270270270270274</v>
      </c>
      <c r="L45" s="127">
        <v>0.81081081081081086</v>
      </c>
      <c r="M45" s="127">
        <v>0.72972972972972971</v>
      </c>
      <c r="N45" s="127">
        <v>0.58620689655172409</v>
      </c>
      <c r="O45" s="127">
        <v>0.81081081081081086</v>
      </c>
      <c r="P45" s="128">
        <v>0.67567567567567566</v>
      </c>
      <c r="Q45" s="153">
        <v>0.71305421883139186</v>
      </c>
      <c r="R45" s="154"/>
    </row>
    <row r="46" spans="1:18" ht="33" customHeight="1" x14ac:dyDescent="0.3">
      <c r="A46" s="151">
        <v>13451</v>
      </c>
      <c r="B46" s="162" t="s">
        <v>37</v>
      </c>
      <c r="C46" s="152">
        <v>45278</v>
      </c>
      <c r="D46" s="127">
        <v>0.76749435665914223</v>
      </c>
      <c r="E46" s="127">
        <v>0.80717488789237668</v>
      </c>
      <c r="F46" s="127">
        <v>0.78747203579418346</v>
      </c>
      <c r="G46" s="127">
        <v>0.79128440366972475</v>
      </c>
      <c r="H46" s="127">
        <v>0.75565610859728505</v>
      </c>
      <c r="I46" s="127">
        <v>0.82222222222222219</v>
      </c>
      <c r="J46" s="127">
        <v>0.76620370370370372</v>
      </c>
      <c r="K46" s="127">
        <v>0.77239709443099269</v>
      </c>
      <c r="L46" s="127">
        <v>0.82258064516129037</v>
      </c>
      <c r="M46" s="127">
        <v>0.80652680652680653</v>
      </c>
      <c r="N46" s="127">
        <v>0.78431372549019607</v>
      </c>
      <c r="O46" s="127">
        <v>0.87268518518518523</v>
      </c>
      <c r="P46" s="128">
        <v>0.83529411764705885</v>
      </c>
      <c r="Q46" s="153">
        <v>0.79982333283879503</v>
      </c>
      <c r="R46" s="154"/>
    </row>
    <row r="47" spans="1:18" ht="33" customHeight="1" x14ac:dyDescent="0.3">
      <c r="A47" s="151">
        <v>13457</v>
      </c>
      <c r="B47" s="162" t="s">
        <v>450</v>
      </c>
      <c r="C47" s="152">
        <v>45278</v>
      </c>
      <c r="D47" s="127">
        <v>0.75862068965517238</v>
      </c>
      <c r="E47" s="127">
        <v>0.7931034482758621</v>
      </c>
      <c r="F47" s="127">
        <v>0.65517241379310343</v>
      </c>
      <c r="G47" s="127">
        <v>0.74137931034482762</v>
      </c>
      <c r="H47" s="127">
        <v>0.56896551724137934</v>
      </c>
      <c r="I47" s="127">
        <v>0.8771929824561403</v>
      </c>
      <c r="J47" s="127">
        <v>0.7857142857142857</v>
      </c>
      <c r="K47" s="127">
        <v>0.60344827586206895</v>
      </c>
      <c r="L47" s="127">
        <v>0.85964912280701755</v>
      </c>
      <c r="M47" s="127">
        <v>0.84482758620689657</v>
      </c>
      <c r="N47" s="127">
        <v>0.8214285714285714</v>
      </c>
      <c r="O47" s="127">
        <v>0.82758620689655171</v>
      </c>
      <c r="P47" s="128">
        <v>0.72413793103448276</v>
      </c>
      <c r="Q47" s="153">
        <v>0.75929371251650823</v>
      </c>
      <c r="R47" s="154"/>
    </row>
    <row r="48" spans="1:18" ht="33" customHeight="1" x14ac:dyDescent="0.3">
      <c r="A48" s="151">
        <v>12835</v>
      </c>
      <c r="B48" s="162" t="s">
        <v>449</v>
      </c>
      <c r="C48" s="152">
        <v>45278</v>
      </c>
      <c r="D48" s="127">
        <v>0.92156862745098034</v>
      </c>
      <c r="E48" s="127">
        <v>0.86274509803921573</v>
      </c>
      <c r="F48" s="127">
        <v>0.86538461538461542</v>
      </c>
      <c r="G48" s="127">
        <v>0.90196078431372551</v>
      </c>
      <c r="H48" s="127">
        <v>0.83673469387755106</v>
      </c>
      <c r="I48" s="127">
        <v>0.96153846153846156</v>
      </c>
      <c r="J48" s="127">
        <v>0.89583333333333337</v>
      </c>
      <c r="K48" s="127">
        <v>0.88</v>
      </c>
      <c r="L48" s="127">
        <v>0.94</v>
      </c>
      <c r="M48" s="127">
        <v>0.86</v>
      </c>
      <c r="N48" s="127">
        <v>1</v>
      </c>
      <c r="O48" s="127">
        <v>1</v>
      </c>
      <c r="P48" s="128">
        <v>0.81632653061224492</v>
      </c>
      <c r="Q48" s="153">
        <v>0.90199720470229605</v>
      </c>
      <c r="R48" s="154"/>
    </row>
    <row r="49" spans="1:18" ht="33" customHeight="1" x14ac:dyDescent="0.3">
      <c r="A49" s="151">
        <v>12910</v>
      </c>
      <c r="B49" s="162" t="s">
        <v>439</v>
      </c>
      <c r="C49" s="152">
        <v>45278</v>
      </c>
      <c r="D49" s="127">
        <v>0.75834542815674888</v>
      </c>
      <c r="E49" s="127">
        <v>0.73797559224694909</v>
      </c>
      <c r="F49" s="127"/>
      <c r="G49" s="127"/>
      <c r="H49" s="127">
        <v>0.75433526011560692</v>
      </c>
      <c r="I49" s="127">
        <v>0.75555555555555554</v>
      </c>
      <c r="J49" s="127">
        <v>0.73535791757049895</v>
      </c>
      <c r="K49" s="127"/>
      <c r="L49" s="127">
        <v>0.76432664756446989</v>
      </c>
      <c r="M49" s="127">
        <v>0.74637681159420288</v>
      </c>
      <c r="N49" s="127"/>
      <c r="O49" s="127">
        <v>0.78766140602582502</v>
      </c>
      <c r="P49" s="128"/>
      <c r="Q49" s="153">
        <v>0.75473877908608855</v>
      </c>
      <c r="R49" s="154"/>
    </row>
    <row r="50" spans="1:18" ht="33" customHeight="1" x14ac:dyDescent="0.3">
      <c r="A50" s="151">
        <v>12912</v>
      </c>
      <c r="B50" s="162" t="s">
        <v>440</v>
      </c>
      <c r="C50" s="152">
        <v>45278</v>
      </c>
      <c r="D50" s="127">
        <v>0.69194312796208535</v>
      </c>
      <c r="E50" s="127">
        <v>0.70283018867924529</v>
      </c>
      <c r="F50" s="127"/>
      <c r="G50" s="127"/>
      <c r="H50" s="127">
        <v>0.74371859296482412</v>
      </c>
      <c r="I50" s="127">
        <v>0.74619289340101524</v>
      </c>
      <c r="J50" s="127">
        <v>0.74603174603174605</v>
      </c>
      <c r="K50" s="127"/>
      <c r="L50" s="127">
        <v>0.77248677248677244</v>
      </c>
      <c r="M50" s="127">
        <v>0.77173913043478259</v>
      </c>
      <c r="N50" s="127"/>
      <c r="O50" s="127">
        <v>0.81666666666666665</v>
      </c>
      <c r="P50" s="128"/>
      <c r="Q50" s="153">
        <v>0.748622860403655</v>
      </c>
      <c r="R50" s="154"/>
    </row>
    <row r="51" spans="1:18" ht="33" customHeight="1" x14ac:dyDescent="0.3">
      <c r="A51" s="151">
        <v>12911</v>
      </c>
      <c r="B51" s="162" t="s">
        <v>441</v>
      </c>
      <c r="C51" s="152">
        <v>45278</v>
      </c>
      <c r="D51" s="127">
        <v>0.79872881355932202</v>
      </c>
      <c r="E51" s="127">
        <v>0.77801724137931039</v>
      </c>
      <c r="F51" s="127"/>
      <c r="G51" s="127"/>
      <c r="H51" s="127">
        <v>0.84210526315789469</v>
      </c>
      <c r="I51" s="127">
        <v>0.87562189054726369</v>
      </c>
      <c r="J51" s="127">
        <v>0.78358208955223885</v>
      </c>
      <c r="K51" s="127"/>
      <c r="L51" s="127">
        <v>0.86329113924050638</v>
      </c>
      <c r="M51" s="127">
        <v>0.83246073298429324</v>
      </c>
      <c r="N51" s="127"/>
      <c r="O51" s="127">
        <v>0.88144329896907214</v>
      </c>
      <c r="P51" s="128"/>
      <c r="Q51" s="153">
        <v>0.83235678849959727</v>
      </c>
      <c r="R51" s="154"/>
    </row>
    <row r="52" spans="1:18" ht="33" customHeight="1" x14ac:dyDescent="0.3">
      <c r="A52" s="151">
        <v>12916</v>
      </c>
      <c r="B52" s="162" t="s">
        <v>443</v>
      </c>
      <c r="C52" s="152">
        <v>45278</v>
      </c>
      <c r="D52" s="127">
        <v>0.79136690647482011</v>
      </c>
      <c r="E52" s="127">
        <v>0.78417266187050361</v>
      </c>
      <c r="F52" s="127"/>
      <c r="G52" s="127"/>
      <c r="H52" s="127">
        <v>0.7769784172661871</v>
      </c>
      <c r="I52" s="127">
        <v>0.83333333333333337</v>
      </c>
      <c r="J52" s="127">
        <v>0.66412213740458015</v>
      </c>
      <c r="K52" s="127"/>
      <c r="L52" s="127">
        <v>0.81428571428571428</v>
      </c>
      <c r="M52" s="127">
        <v>0.72180451127819545</v>
      </c>
      <c r="N52" s="127"/>
      <c r="O52" s="127">
        <v>0.8125</v>
      </c>
      <c r="P52" s="128"/>
      <c r="Q52" s="153">
        <v>0.77611237478521322</v>
      </c>
      <c r="R52" s="154"/>
    </row>
    <row r="53" spans="1:18" ht="33" customHeight="1" x14ac:dyDescent="0.3">
      <c r="A53" s="151">
        <v>13077</v>
      </c>
      <c r="B53" s="162" t="s">
        <v>444</v>
      </c>
      <c r="C53" s="152">
        <v>45278</v>
      </c>
      <c r="D53" s="127">
        <v>0.95714285714285718</v>
      </c>
      <c r="E53" s="127">
        <v>0.98571428571428577</v>
      </c>
      <c r="F53" s="127"/>
      <c r="G53" s="127"/>
      <c r="H53" s="127">
        <v>0.97101449275362317</v>
      </c>
      <c r="I53" s="127">
        <v>0.97101449275362317</v>
      </c>
      <c r="J53" s="127">
        <v>0.92753623188405798</v>
      </c>
      <c r="K53" s="127"/>
      <c r="L53" s="127">
        <v>0.94202898550724634</v>
      </c>
      <c r="M53" s="127">
        <v>0.94285714285714284</v>
      </c>
      <c r="N53" s="127"/>
      <c r="O53" s="127">
        <v>0.98571428571428577</v>
      </c>
      <c r="P53" s="128"/>
      <c r="Q53" s="153">
        <v>0.96047580348677464</v>
      </c>
      <c r="R53" s="154"/>
    </row>
    <row r="54" spans="1:18" ht="33" customHeight="1" x14ac:dyDescent="0.3">
      <c r="A54" s="151">
        <v>13461</v>
      </c>
      <c r="B54" s="162" t="s">
        <v>448</v>
      </c>
      <c r="C54" s="152">
        <v>45278</v>
      </c>
      <c r="D54" s="127">
        <v>0.5</v>
      </c>
      <c r="E54" s="127">
        <v>0.5</v>
      </c>
      <c r="F54" s="127"/>
      <c r="G54" s="127"/>
      <c r="H54" s="127">
        <v>0.58333333333333337</v>
      </c>
      <c r="I54" s="127">
        <v>0.63157894736842102</v>
      </c>
      <c r="J54" s="127">
        <v>0.58333333333333337</v>
      </c>
      <c r="K54" s="127"/>
      <c r="L54" s="127">
        <v>0.66666666666666663</v>
      </c>
      <c r="M54" s="127">
        <v>0.79166666666666663</v>
      </c>
      <c r="N54" s="127"/>
      <c r="O54" s="127">
        <v>0.41666666666666669</v>
      </c>
      <c r="P54" s="128"/>
      <c r="Q54" s="153">
        <v>0.58790375471388756</v>
      </c>
      <c r="R54" s="154"/>
    </row>
    <row r="55" spans="1:18" ht="33" customHeight="1" x14ac:dyDescent="0.3">
      <c r="A55" s="151">
        <v>13452</v>
      </c>
      <c r="B55" s="162" t="s">
        <v>446</v>
      </c>
      <c r="C55" s="152">
        <v>45278</v>
      </c>
      <c r="D55" s="127">
        <v>0.7931034482758621</v>
      </c>
      <c r="E55" s="127">
        <v>0.78931998331247388</v>
      </c>
      <c r="F55" s="127"/>
      <c r="G55" s="127"/>
      <c r="H55" s="127">
        <v>0.7873693775556565</v>
      </c>
      <c r="I55" s="127">
        <v>0.80778246601031412</v>
      </c>
      <c r="J55" s="127">
        <v>0.78330115830115832</v>
      </c>
      <c r="K55" s="127"/>
      <c r="L55" s="127">
        <v>0.82881105081401085</v>
      </c>
      <c r="M55" s="127">
        <v>0.80808080808080807</v>
      </c>
      <c r="N55" s="127"/>
      <c r="O55" s="127">
        <v>0.83805668016194335</v>
      </c>
      <c r="P55" s="128"/>
      <c r="Q55" s="153">
        <v>0.80455607078611779</v>
      </c>
      <c r="R55" s="154"/>
    </row>
    <row r="56" spans="1:18" ht="33" customHeight="1" x14ac:dyDescent="0.3">
      <c r="A56" s="151">
        <v>13458</v>
      </c>
      <c r="B56" s="162" t="s">
        <v>447</v>
      </c>
      <c r="C56" s="152">
        <v>45278</v>
      </c>
      <c r="D56" s="127">
        <v>0.70868347338935578</v>
      </c>
      <c r="E56" s="127">
        <v>0.71671388101983002</v>
      </c>
      <c r="F56" s="127"/>
      <c r="G56" s="127"/>
      <c r="H56" s="127">
        <v>0.73968253968253972</v>
      </c>
      <c r="I56" s="127">
        <v>0.77075098814229248</v>
      </c>
      <c r="J56" s="127">
        <v>0.74708171206225682</v>
      </c>
      <c r="K56" s="127"/>
      <c r="L56" s="127">
        <v>0.86776859504132231</v>
      </c>
      <c r="M56" s="127">
        <v>0.75862068965517238</v>
      </c>
      <c r="N56" s="127"/>
      <c r="O56" s="127">
        <v>0.88546255506607929</v>
      </c>
      <c r="P56" s="128"/>
      <c r="Q56" s="153">
        <v>0.77433899942370366</v>
      </c>
      <c r="R56" s="154"/>
    </row>
    <row r="57" spans="1:18" ht="33" customHeight="1" x14ac:dyDescent="0.3">
      <c r="A57" s="151">
        <v>12836</v>
      </c>
      <c r="B57" s="162" t="s">
        <v>445</v>
      </c>
      <c r="C57" s="152">
        <v>45278</v>
      </c>
      <c r="D57" s="127">
        <v>0.74468085106382975</v>
      </c>
      <c r="E57" s="127">
        <v>0.6767676767676768</v>
      </c>
      <c r="F57" s="127"/>
      <c r="G57" s="127"/>
      <c r="H57" s="127">
        <v>0.78787878787878785</v>
      </c>
      <c r="I57" s="127">
        <v>0.74</v>
      </c>
      <c r="J57" s="127">
        <v>0.71</v>
      </c>
      <c r="K57" s="127"/>
      <c r="L57" s="127">
        <v>0.79591836734693877</v>
      </c>
      <c r="M57" s="127">
        <v>0.69072164948453607</v>
      </c>
      <c r="N57" s="127"/>
      <c r="O57" s="127">
        <v>0.85858585858585856</v>
      </c>
      <c r="P57" s="128"/>
      <c r="Q57" s="153">
        <v>0.74952545025997641</v>
      </c>
      <c r="R57" s="154"/>
    </row>
    <row r="58" spans="1:18" ht="33" customHeight="1" x14ac:dyDescent="0.3">
      <c r="A58" s="151">
        <v>13003</v>
      </c>
      <c r="B58" s="162" t="s">
        <v>42</v>
      </c>
      <c r="C58" s="152">
        <v>45278</v>
      </c>
      <c r="D58" s="127">
        <v>0.81481481481481477</v>
      </c>
      <c r="E58" s="127">
        <v>0.81481481481481477</v>
      </c>
      <c r="F58" s="127">
        <v>0.7407407407407407</v>
      </c>
      <c r="G58" s="127">
        <v>0.77777777777777779</v>
      </c>
      <c r="H58" s="127">
        <v>0.66666666666666663</v>
      </c>
      <c r="I58" s="127">
        <v>0.77777777777777779</v>
      </c>
      <c r="J58" s="127">
        <v>0.69230769230769229</v>
      </c>
      <c r="K58" s="127">
        <v>0.76</v>
      </c>
      <c r="L58" s="127">
        <v>0.81481481481481477</v>
      </c>
      <c r="M58" s="127">
        <v>0.84615384615384615</v>
      </c>
      <c r="N58" s="127">
        <v>0.70833333333333337</v>
      </c>
      <c r="O58" s="127">
        <v>0.85185185185185186</v>
      </c>
      <c r="P58" s="128">
        <v>0.85185185185185186</v>
      </c>
      <c r="Q58" s="153">
        <v>0.77935133729810524</v>
      </c>
      <c r="R58" s="154"/>
    </row>
    <row r="59" spans="1:18" ht="33" customHeight="1" x14ac:dyDescent="0.3">
      <c r="A59" s="151">
        <v>13002</v>
      </c>
      <c r="B59" s="162" t="s">
        <v>41</v>
      </c>
      <c r="C59" s="152">
        <v>45278</v>
      </c>
      <c r="D59" s="127">
        <v>0.73333333333333328</v>
      </c>
      <c r="E59" s="127">
        <v>0.93333333333333335</v>
      </c>
      <c r="F59" s="127">
        <v>0.8</v>
      </c>
      <c r="G59" s="127">
        <v>0.76923076923076927</v>
      </c>
      <c r="H59" s="127">
        <v>0.6428571428571429</v>
      </c>
      <c r="I59" s="127">
        <v>0.8</v>
      </c>
      <c r="J59" s="127">
        <v>0.66666666666666663</v>
      </c>
      <c r="K59" s="127">
        <v>0.75</v>
      </c>
      <c r="L59" s="127">
        <v>0.73333333333333328</v>
      </c>
      <c r="M59" s="127">
        <v>0.8571428571428571</v>
      </c>
      <c r="N59" s="127">
        <v>0.7142857142857143</v>
      </c>
      <c r="O59" s="127">
        <v>0.8666666666666667</v>
      </c>
      <c r="P59" s="128">
        <v>0.8571428571428571</v>
      </c>
      <c r="Q59" s="153">
        <v>0.78029690524937667</v>
      </c>
      <c r="R59" s="154"/>
    </row>
    <row r="60" spans="1:18" ht="33" customHeight="1" x14ac:dyDescent="0.3">
      <c r="A60" s="151">
        <v>13545</v>
      </c>
      <c r="B60" s="162" t="s">
        <v>43</v>
      </c>
      <c r="C60" s="152">
        <v>45278</v>
      </c>
      <c r="D60" s="127">
        <v>0.72499999999999998</v>
      </c>
      <c r="E60" s="127">
        <v>0.85365853658536583</v>
      </c>
      <c r="F60" s="127">
        <v>0.82926829268292679</v>
      </c>
      <c r="G60" s="127">
        <v>0.81578947368421051</v>
      </c>
      <c r="H60" s="127">
        <v>0.75</v>
      </c>
      <c r="I60" s="127">
        <v>0.80487804878048785</v>
      </c>
      <c r="J60" s="127">
        <v>0.71052631578947367</v>
      </c>
      <c r="K60" s="127">
        <v>0.79411764705882348</v>
      </c>
      <c r="L60" s="127">
        <v>0.76923076923076927</v>
      </c>
      <c r="M60" s="127">
        <v>0.81081081081081086</v>
      </c>
      <c r="N60" s="127">
        <v>0.74285714285714288</v>
      </c>
      <c r="O60" s="127">
        <v>0.85</v>
      </c>
      <c r="P60" s="128">
        <v>0.83783783783783783</v>
      </c>
      <c r="Q60" s="153">
        <v>0.79287247588475629</v>
      </c>
      <c r="R60" s="154"/>
    </row>
    <row r="61" spans="1:18" ht="33" customHeight="1" x14ac:dyDescent="0.3">
      <c r="A61" s="151">
        <v>12925</v>
      </c>
      <c r="B61" s="162" t="s">
        <v>49</v>
      </c>
      <c r="C61" s="152">
        <v>45278</v>
      </c>
      <c r="D61" s="127">
        <v>0.80392156862745101</v>
      </c>
      <c r="E61" s="127">
        <v>0.82352941176470584</v>
      </c>
      <c r="F61" s="127">
        <v>0.72916666666666663</v>
      </c>
      <c r="G61" s="127">
        <v>0.76086956521739135</v>
      </c>
      <c r="H61" s="127">
        <v>0.79166666666666663</v>
      </c>
      <c r="I61" s="127">
        <v>0.88235294117647056</v>
      </c>
      <c r="J61" s="127">
        <v>0.70833333333333337</v>
      </c>
      <c r="K61" s="127">
        <v>0.76</v>
      </c>
      <c r="L61" s="127">
        <v>0.82</v>
      </c>
      <c r="M61" s="127">
        <v>0.81632653061224492</v>
      </c>
      <c r="N61" s="127">
        <v>0.75555555555555554</v>
      </c>
      <c r="O61" s="127">
        <v>0.85416666666666663</v>
      </c>
      <c r="P61" s="128">
        <v>0.8</v>
      </c>
      <c r="Q61" s="153">
        <v>0.79370755213696209</v>
      </c>
      <c r="R61" s="154"/>
    </row>
    <row r="62" spans="1:18" ht="33" customHeight="1" x14ac:dyDescent="0.3">
      <c r="A62" s="151">
        <v>12923</v>
      </c>
      <c r="B62" s="162" t="s">
        <v>47</v>
      </c>
      <c r="C62" s="152">
        <v>45278</v>
      </c>
      <c r="D62" s="127">
        <v>0.66666666666666663</v>
      </c>
      <c r="E62" s="127">
        <v>1</v>
      </c>
      <c r="F62" s="127">
        <v>0.83333333333333337</v>
      </c>
      <c r="G62" s="127">
        <v>0.66666666666666663</v>
      </c>
      <c r="H62" s="127">
        <v>0.66666666666666663</v>
      </c>
      <c r="I62" s="127">
        <v>0.66666666666666663</v>
      </c>
      <c r="J62" s="127">
        <v>1</v>
      </c>
      <c r="K62" s="127">
        <v>1</v>
      </c>
      <c r="L62" s="127">
        <v>1</v>
      </c>
      <c r="M62" s="127">
        <v>1</v>
      </c>
      <c r="N62" s="127">
        <v>0.5</v>
      </c>
      <c r="O62" s="127">
        <v>1</v>
      </c>
      <c r="P62" s="128">
        <v>0.6</v>
      </c>
      <c r="Q62" s="153">
        <v>0.81273764258555126</v>
      </c>
      <c r="R62" s="154"/>
    </row>
    <row r="63" spans="1:18" ht="33" customHeight="1" x14ac:dyDescent="0.3">
      <c r="A63" s="151">
        <v>12924</v>
      </c>
      <c r="B63" s="162" t="s">
        <v>48</v>
      </c>
      <c r="C63" s="152">
        <v>45278</v>
      </c>
      <c r="D63" s="127">
        <v>0.77777777777777779</v>
      </c>
      <c r="E63" s="127">
        <v>0.86111111111111116</v>
      </c>
      <c r="F63" s="127">
        <v>0.83333333333333337</v>
      </c>
      <c r="G63" s="127">
        <v>0.8</v>
      </c>
      <c r="H63" s="127">
        <v>0.72222222222222221</v>
      </c>
      <c r="I63" s="127">
        <v>0.91666666666666663</v>
      </c>
      <c r="J63" s="127">
        <v>0.80555555555555558</v>
      </c>
      <c r="K63" s="127">
        <v>0.8571428571428571</v>
      </c>
      <c r="L63" s="127">
        <v>0.91666666666666663</v>
      </c>
      <c r="M63" s="127">
        <v>0.88571428571428568</v>
      </c>
      <c r="N63" s="127">
        <v>0.77777777777777779</v>
      </c>
      <c r="O63" s="127">
        <v>0.88888888888888884</v>
      </c>
      <c r="P63" s="128">
        <v>0.91428571428571426</v>
      </c>
      <c r="Q63" s="153">
        <v>0.84452969400688005</v>
      </c>
      <c r="R63" s="154"/>
    </row>
    <row r="64" spans="1:18" ht="33" customHeight="1" x14ac:dyDescent="0.3">
      <c r="A64" s="151">
        <v>12926</v>
      </c>
      <c r="B64" s="162" t="s">
        <v>319</v>
      </c>
      <c r="C64" s="152">
        <v>45278</v>
      </c>
      <c r="D64" s="127">
        <v>0.80952380952380953</v>
      </c>
      <c r="E64" s="127">
        <v>0.81395348837209303</v>
      </c>
      <c r="F64" s="127">
        <v>0.81395348837209303</v>
      </c>
      <c r="G64" s="127">
        <v>0.77500000000000002</v>
      </c>
      <c r="H64" s="127">
        <v>0.82499999999999996</v>
      </c>
      <c r="I64" s="127">
        <v>0.86046511627906974</v>
      </c>
      <c r="J64" s="127">
        <v>0.76315789473684215</v>
      </c>
      <c r="K64" s="127">
        <v>0.81081081081081086</v>
      </c>
      <c r="L64" s="127">
        <v>0.8571428571428571</v>
      </c>
      <c r="M64" s="127">
        <v>0.84210526315789469</v>
      </c>
      <c r="N64" s="127">
        <v>0.70270270270270274</v>
      </c>
      <c r="O64" s="127">
        <v>0.8571428571428571</v>
      </c>
      <c r="P64" s="128">
        <v>0.78378378378378377</v>
      </c>
      <c r="Q64" s="153">
        <v>0.80908576325646331</v>
      </c>
      <c r="R64" s="154"/>
    </row>
    <row r="65" spans="1:18" ht="33" customHeight="1" x14ac:dyDescent="0.3">
      <c r="A65" s="151">
        <v>12929</v>
      </c>
      <c r="B65" s="162" t="s">
        <v>50</v>
      </c>
      <c r="C65" s="152">
        <v>45278</v>
      </c>
      <c r="D65" s="127">
        <v>0.5714285714285714</v>
      </c>
      <c r="E65" s="127">
        <v>0.6428571428571429</v>
      </c>
      <c r="F65" s="127">
        <v>0.61538461538461542</v>
      </c>
      <c r="G65" s="127">
        <v>0.61538461538461542</v>
      </c>
      <c r="H65" s="127">
        <v>0.53846153846153844</v>
      </c>
      <c r="I65" s="127">
        <v>0.53846153846153844</v>
      </c>
      <c r="J65" s="127">
        <v>0.63636363636363635</v>
      </c>
      <c r="K65" s="127">
        <v>0.58333333333333337</v>
      </c>
      <c r="L65" s="127">
        <v>0.75</v>
      </c>
      <c r="M65" s="127">
        <v>0.72727272727272729</v>
      </c>
      <c r="N65" s="127">
        <v>0.5</v>
      </c>
      <c r="O65" s="127">
        <v>0.58333333333333337</v>
      </c>
      <c r="P65" s="128">
        <v>0.54545454545454541</v>
      </c>
      <c r="Q65" s="153">
        <v>0.60427413207831449</v>
      </c>
      <c r="R65" s="154"/>
    </row>
    <row r="66" spans="1:18" ht="33" customHeight="1" x14ac:dyDescent="0.3">
      <c r="A66" s="151">
        <v>12931</v>
      </c>
      <c r="B66" s="162" t="s">
        <v>51</v>
      </c>
      <c r="C66" s="152">
        <v>45278</v>
      </c>
      <c r="D66" s="127">
        <v>1</v>
      </c>
      <c r="E66" s="127">
        <v>0.92307692307692313</v>
      </c>
      <c r="F66" s="127">
        <v>0.8571428571428571</v>
      </c>
      <c r="G66" s="127">
        <v>0.63636363636363635</v>
      </c>
      <c r="H66" s="127">
        <v>0.75</v>
      </c>
      <c r="I66" s="127">
        <v>0.9285714285714286</v>
      </c>
      <c r="J66" s="127">
        <v>0.83333333333333337</v>
      </c>
      <c r="K66" s="127">
        <v>0.81818181818181823</v>
      </c>
      <c r="L66" s="127">
        <v>0.8571428571428571</v>
      </c>
      <c r="M66" s="127">
        <v>0.83333333333333337</v>
      </c>
      <c r="N66" s="127">
        <v>0.8</v>
      </c>
      <c r="O66" s="127">
        <v>1</v>
      </c>
      <c r="P66" s="128">
        <v>0.83333333333333337</v>
      </c>
      <c r="Q66" s="153">
        <v>0.84983196461333332</v>
      </c>
      <c r="R66" s="154"/>
    </row>
    <row r="67" spans="1:18" ht="33" customHeight="1" x14ac:dyDescent="0.3">
      <c r="A67" s="151">
        <v>12935</v>
      </c>
      <c r="B67" s="162" t="s">
        <v>320</v>
      </c>
      <c r="C67" s="152">
        <v>45278</v>
      </c>
      <c r="D67" s="127">
        <v>0.66666666666666663</v>
      </c>
      <c r="E67" s="127">
        <v>0.79166666666666663</v>
      </c>
      <c r="F67" s="127">
        <v>0.69565217391304346</v>
      </c>
      <c r="G67" s="127">
        <v>0.78260869565217395</v>
      </c>
      <c r="H67" s="127">
        <v>0.70833333333333337</v>
      </c>
      <c r="I67" s="127">
        <v>0.91666666666666663</v>
      </c>
      <c r="J67" s="127">
        <v>0.73913043478260865</v>
      </c>
      <c r="K67" s="127">
        <v>0.82608695652173914</v>
      </c>
      <c r="L67" s="127">
        <v>0.82608695652173914</v>
      </c>
      <c r="M67" s="127">
        <v>0.82608695652173914</v>
      </c>
      <c r="N67" s="127">
        <v>0.76190476190476186</v>
      </c>
      <c r="O67" s="127">
        <v>0.82608695652173914</v>
      </c>
      <c r="P67" s="128">
        <v>0.82608695652173914</v>
      </c>
      <c r="Q67" s="153">
        <v>0.78609362822662532</v>
      </c>
      <c r="R67" s="154"/>
    </row>
    <row r="68" spans="1:18" ht="33" customHeight="1" x14ac:dyDescent="0.3">
      <c r="A68" s="151">
        <v>13082</v>
      </c>
      <c r="B68" s="162" t="s">
        <v>52</v>
      </c>
      <c r="C68" s="152">
        <v>45278</v>
      </c>
      <c r="D68" s="127">
        <v>0.83333333333333337</v>
      </c>
      <c r="E68" s="127">
        <v>0.91666666666666663</v>
      </c>
      <c r="F68" s="127">
        <v>0.90909090909090906</v>
      </c>
      <c r="G68" s="127">
        <v>0.72727272727272729</v>
      </c>
      <c r="H68" s="127">
        <v>0.81818181818181823</v>
      </c>
      <c r="I68" s="127">
        <v>0.83333333333333337</v>
      </c>
      <c r="J68" s="127">
        <v>0.66666666666666663</v>
      </c>
      <c r="K68" s="127">
        <v>0.91666666666666663</v>
      </c>
      <c r="L68" s="127">
        <v>0.91666666666666663</v>
      </c>
      <c r="M68" s="127">
        <v>1</v>
      </c>
      <c r="N68" s="127">
        <v>0.54545454545454541</v>
      </c>
      <c r="O68" s="127">
        <v>0.90909090909090906</v>
      </c>
      <c r="P68" s="128">
        <v>0.81818181818181823</v>
      </c>
      <c r="Q68" s="153">
        <v>0.8326348081576217</v>
      </c>
      <c r="R68" s="154"/>
    </row>
    <row r="69" spans="1:18" ht="33" customHeight="1" x14ac:dyDescent="0.3">
      <c r="A69" s="151">
        <v>13469</v>
      </c>
      <c r="B69" s="162" t="s">
        <v>53</v>
      </c>
      <c r="C69" s="152">
        <v>45278</v>
      </c>
      <c r="D69" s="127">
        <v>0.83333333333333337</v>
      </c>
      <c r="E69" s="127">
        <v>0.8545454545454545</v>
      </c>
      <c r="F69" s="127">
        <v>0.83333333333333337</v>
      </c>
      <c r="G69" s="127">
        <v>0.82692307692307687</v>
      </c>
      <c r="H69" s="127">
        <v>0.84905660377358494</v>
      </c>
      <c r="I69" s="127">
        <v>0.92727272727272725</v>
      </c>
      <c r="J69" s="127">
        <v>0.78431372549019607</v>
      </c>
      <c r="K69" s="127">
        <v>0.86</v>
      </c>
      <c r="L69" s="127">
        <v>0.90566037735849059</v>
      </c>
      <c r="M69" s="127">
        <v>0.88235294117647056</v>
      </c>
      <c r="N69" s="127">
        <v>0.78431372549019607</v>
      </c>
      <c r="O69" s="127">
        <v>0.90566037735849059</v>
      </c>
      <c r="P69" s="128">
        <v>0.91666666666666663</v>
      </c>
      <c r="Q69" s="153">
        <v>0.86011944964271903</v>
      </c>
      <c r="R69" s="154"/>
    </row>
    <row r="70" spans="1:18" ht="33" customHeight="1" x14ac:dyDescent="0.3">
      <c r="A70" s="151">
        <v>12818</v>
      </c>
      <c r="B70" s="162" t="s">
        <v>321</v>
      </c>
      <c r="C70" s="152">
        <v>45278</v>
      </c>
      <c r="D70" s="127">
        <v>0.5714285714285714</v>
      </c>
      <c r="E70" s="127">
        <v>0.7142857142857143</v>
      </c>
      <c r="F70" s="127">
        <v>0.5714285714285714</v>
      </c>
      <c r="G70" s="127">
        <v>0.5714285714285714</v>
      </c>
      <c r="H70" s="127">
        <v>0.5714285714285714</v>
      </c>
      <c r="I70" s="127">
        <v>0.7142857142857143</v>
      </c>
      <c r="J70" s="127">
        <v>0.8571428571428571</v>
      </c>
      <c r="K70" s="127">
        <v>0.5714285714285714</v>
      </c>
      <c r="L70" s="127">
        <v>0.5714285714285714</v>
      </c>
      <c r="M70" s="127">
        <v>0.7142857142857143</v>
      </c>
      <c r="N70" s="127">
        <v>0.7142857142857143</v>
      </c>
      <c r="O70" s="127">
        <v>0.7142857142857143</v>
      </c>
      <c r="P70" s="128">
        <v>0.5714285714285714</v>
      </c>
      <c r="Q70" s="153">
        <v>0.64652362846279188</v>
      </c>
      <c r="R70" s="154"/>
    </row>
    <row r="71" spans="1:18" ht="33" customHeight="1" x14ac:dyDescent="0.3">
      <c r="A71" s="151">
        <v>12809</v>
      </c>
      <c r="B71" s="162" t="s">
        <v>59</v>
      </c>
      <c r="C71" s="152">
        <v>45278</v>
      </c>
      <c r="D71" s="127">
        <v>0.75555555555555554</v>
      </c>
      <c r="E71" s="127">
        <v>0.78260869565217395</v>
      </c>
      <c r="F71" s="127">
        <v>0.71739130434782605</v>
      </c>
      <c r="G71" s="127">
        <v>0.78260869565217395</v>
      </c>
      <c r="H71" s="127">
        <v>0.66666666666666663</v>
      </c>
      <c r="I71" s="127">
        <v>0.80434782608695654</v>
      </c>
      <c r="J71" s="127">
        <v>0.73913043478260865</v>
      </c>
      <c r="K71" s="127">
        <v>0.73333333333333328</v>
      </c>
      <c r="L71" s="127">
        <v>0.80434782608695654</v>
      </c>
      <c r="M71" s="127">
        <v>0.73913043478260865</v>
      </c>
      <c r="N71" s="127">
        <v>0.76744186046511631</v>
      </c>
      <c r="O71" s="127">
        <v>0.8666666666666667</v>
      </c>
      <c r="P71" s="128">
        <v>0.80434782608695654</v>
      </c>
      <c r="Q71" s="153">
        <v>0.76686338058311898</v>
      </c>
      <c r="R71" s="154"/>
    </row>
    <row r="72" spans="1:18" ht="33" customHeight="1" x14ac:dyDescent="0.3">
      <c r="A72" s="151">
        <v>12963</v>
      </c>
      <c r="B72" s="162" t="s">
        <v>57</v>
      </c>
      <c r="C72" s="152">
        <v>45278</v>
      </c>
      <c r="D72" s="127">
        <v>1</v>
      </c>
      <c r="E72" s="127">
        <v>1</v>
      </c>
      <c r="F72" s="127">
        <v>1</v>
      </c>
      <c r="G72" s="127">
        <v>1</v>
      </c>
      <c r="H72" s="127">
        <v>0.66666666666666663</v>
      </c>
      <c r="I72" s="127">
        <v>1</v>
      </c>
      <c r="J72" s="127">
        <v>1</v>
      </c>
      <c r="K72" s="127">
        <v>0.75</v>
      </c>
      <c r="L72" s="127">
        <v>0.75</v>
      </c>
      <c r="M72" s="127">
        <v>1</v>
      </c>
      <c r="N72" s="127">
        <v>0.75</v>
      </c>
      <c r="O72" s="127">
        <v>1</v>
      </c>
      <c r="P72" s="128">
        <v>1</v>
      </c>
      <c r="Q72" s="153">
        <v>0.91587452471482889</v>
      </c>
      <c r="R72" s="154"/>
    </row>
    <row r="73" spans="1:18" ht="33" customHeight="1" x14ac:dyDescent="0.3">
      <c r="A73" s="151">
        <v>12808</v>
      </c>
      <c r="B73" s="162" t="s">
        <v>58</v>
      </c>
      <c r="C73" s="152">
        <v>45278</v>
      </c>
      <c r="D73" s="127">
        <v>0.82352941176470584</v>
      </c>
      <c r="E73" s="127">
        <v>0.91428571428571426</v>
      </c>
      <c r="F73" s="127">
        <v>0.91428571428571426</v>
      </c>
      <c r="G73" s="127">
        <v>0.88571428571428568</v>
      </c>
      <c r="H73" s="127">
        <v>0.8</v>
      </c>
      <c r="I73" s="127">
        <v>0.91666666666666663</v>
      </c>
      <c r="J73" s="127">
        <v>0.8571428571428571</v>
      </c>
      <c r="K73" s="127">
        <v>0.875</v>
      </c>
      <c r="L73" s="127">
        <v>0.94117647058823528</v>
      </c>
      <c r="M73" s="127">
        <v>0.84848484848484851</v>
      </c>
      <c r="N73" s="127">
        <v>0.875</v>
      </c>
      <c r="O73" s="127">
        <v>0.97142857142857142</v>
      </c>
      <c r="P73" s="128">
        <v>0.97142857142857142</v>
      </c>
      <c r="Q73" s="153">
        <v>0.89294559769984705</v>
      </c>
      <c r="R73" s="154"/>
    </row>
    <row r="74" spans="1:18" ht="33" customHeight="1" x14ac:dyDescent="0.3">
      <c r="A74" s="151">
        <v>12810</v>
      </c>
      <c r="B74" s="162" t="s">
        <v>327</v>
      </c>
      <c r="C74" s="152">
        <v>45278</v>
      </c>
      <c r="D74" s="127">
        <v>0.5</v>
      </c>
      <c r="E74" s="127">
        <v>0.6097560975609756</v>
      </c>
      <c r="F74" s="127">
        <v>0.58536585365853655</v>
      </c>
      <c r="G74" s="127">
        <v>0.65</v>
      </c>
      <c r="H74" s="127">
        <v>0.55000000000000004</v>
      </c>
      <c r="I74" s="127">
        <v>0.5714285714285714</v>
      </c>
      <c r="J74" s="127">
        <v>0.625</v>
      </c>
      <c r="K74" s="127">
        <v>0.63157894736842102</v>
      </c>
      <c r="L74" s="127">
        <v>0.70731707317073167</v>
      </c>
      <c r="M74" s="127">
        <v>0.6</v>
      </c>
      <c r="N74" s="127">
        <v>0.65714285714285714</v>
      </c>
      <c r="O74" s="127">
        <v>0.74358974358974361</v>
      </c>
      <c r="P74" s="128">
        <v>0.61538461538461542</v>
      </c>
      <c r="Q74" s="153">
        <v>0.61899111301856591</v>
      </c>
      <c r="R74" s="154"/>
    </row>
    <row r="75" spans="1:18" ht="33" customHeight="1" x14ac:dyDescent="0.3">
      <c r="A75" s="151">
        <v>12969</v>
      </c>
      <c r="B75" s="162" t="s">
        <v>60</v>
      </c>
      <c r="C75" s="152">
        <v>45278</v>
      </c>
      <c r="D75" s="127">
        <v>0.5</v>
      </c>
      <c r="E75" s="127">
        <v>0.6428571428571429</v>
      </c>
      <c r="F75" s="127">
        <v>0.5714285714285714</v>
      </c>
      <c r="G75" s="127">
        <v>0.7142857142857143</v>
      </c>
      <c r="H75" s="127">
        <v>0.6428571428571429</v>
      </c>
      <c r="I75" s="127">
        <v>0.5714285714285714</v>
      </c>
      <c r="J75" s="127">
        <v>0.53846153846153844</v>
      </c>
      <c r="K75" s="127">
        <v>0.53846153846153844</v>
      </c>
      <c r="L75" s="127">
        <v>0.61538461538461542</v>
      </c>
      <c r="M75" s="127">
        <v>0.61538461538461542</v>
      </c>
      <c r="N75" s="127">
        <v>0.5</v>
      </c>
      <c r="O75" s="127">
        <v>0.61538461538461542</v>
      </c>
      <c r="P75" s="128">
        <v>0.53846153846153844</v>
      </c>
      <c r="Q75" s="153">
        <v>0.5859430493460912</v>
      </c>
      <c r="R75" s="154"/>
    </row>
    <row r="76" spans="1:18" ht="33" customHeight="1" x14ac:dyDescent="0.3">
      <c r="A76" s="151">
        <v>12971</v>
      </c>
      <c r="B76" s="162" t="s">
        <v>61</v>
      </c>
      <c r="C76" s="152">
        <v>45278</v>
      </c>
      <c r="D76" s="127">
        <v>0.66666666666666663</v>
      </c>
      <c r="E76" s="127">
        <v>0.66666666666666663</v>
      </c>
      <c r="F76" s="127">
        <v>0.58333333333333337</v>
      </c>
      <c r="G76" s="127">
        <v>0.66666666666666663</v>
      </c>
      <c r="H76" s="127">
        <v>0.63636363636363635</v>
      </c>
      <c r="I76" s="127">
        <v>0.5</v>
      </c>
      <c r="J76" s="127">
        <v>0.58333333333333337</v>
      </c>
      <c r="K76" s="127">
        <v>0.72727272727272729</v>
      </c>
      <c r="L76" s="127">
        <v>0.66666666666666663</v>
      </c>
      <c r="M76" s="127">
        <v>0.33333333333333331</v>
      </c>
      <c r="N76" s="127">
        <v>0.44444444444444442</v>
      </c>
      <c r="O76" s="127">
        <v>1</v>
      </c>
      <c r="P76" s="128">
        <v>0.41666666666666669</v>
      </c>
      <c r="Q76" s="153">
        <v>0.60223912125052792</v>
      </c>
      <c r="R76" s="154"/>
    </row>
    <row r="77" spans="1:18" ht="33" customHeight="1" x14ac:dyDescent="0.3">
      <c r="A77" s="151">
        <v>12975</v>
      </c>
      <c r="B77" s="162" t="s">
        <v>328</v>
      </c>
      <c r="C77" s="152">
        <v>45278</v>
      </c>
      <c r="D77" s="127">
        <v>0.80952380952380953</v>
      </c>
      <c r="E77" s="127">
        <v>0.76190476190476186</v>
      </c>
      <c r="F77" s="127">
        <v>0.76190476190476186</v>
      </c>
      <c r="G77" s="127">
        <v>0.8571428571428571</v>
      </c>
      <c r="H77" s="127">
        <v>0.66666666666666663</v>
      </c>
      <c r="I77" s="127">
        <v>0.90909090909090906</v>
      </c>
      <c r="J77" s="127">
        <v>0.80952380952380953</v>
      </c>
      <c r="K77" s="127">
        <v>0.75</v>
      </c>
      <c r="L77" s="127">
        <v>0.8571428571428571</v>
      </c>
      <c r="M77" s="127">
        <v>0.85</v>
      </c>
      <c r="N77" s="127">
        <v>0.77777777777777779</v>
      </c>
      <c r="O77" s="127">
        <v>0.8571428571428571</v>
      </c>
      <c r="P77" s="128">
        <v>0.95454545454545459</v>
      </c>
      <c r="Q77" s="153">
        <v>0.81886813545558768</v>
      </c>
      <c r="R77" s="154"/>
    </row>
    <row r="78" spans="1:18" ht="33" customHeight="1" x14ac:dyDescent="0.3">
      <c r="A78" s="151">
        <v>13489</v>
      </c>
      <c r="B78" s="162" t="s">
        <v>62</v>
      </c>
      <c r="C78" s="152">
        <v>45278</v>
      </c>
      <c r="D78" s="127">
        <v>0.70370370370370372</v>
      </c>
      <c r="E78" s="127">
        <v>0.8</v>
      </c>
      <c r="F78" s="127">
        <v>0.76363636363636367</v>
      </c>
      <c r="G78" s="127">
        <v>0.7592592592592593</v>
      </c>
      <c r="H78" s="127">
        <v>0.68518518518518523</v>
      </c>
      <c r="I78" s="127">
        <v>0.7857142857142857</v>
      </c>
      <c r="J78" s="127">
        <v>0.79629629629629628</v>
      </c>
      <c r="K78" s="127">
        <v>0.78</v>
      </c>
      <c r="L78" s="127">
        <v>0.83333333333333337</v>
      </c>
      <c r="M78" s="127">
        <v>0.75471698113207553</v>
      </c>
      <c r="N78" s="127">
        <v>0.82</v>
      </c>
      <c r="O78" s="127">
        <v>0.90384615384615385</v>
      </c>
      <c r="P78" s="128">
        <v>0.86792452830188682</v>
      </c>
      <c r="Q78" s="153">
        <v>0.78923226435583838</v>
      </c>
      <c r="R78" s="154"/>
    </row>
    <row r="79" spans="1:18" ht="33" customHeight="1" x14ac:dyDescent="0.3">
      <c r="A79" s="151">
        <v>12823</v>
      </c>
      <c r="B79" s="162" t="s">
        <v>330</v>
      </c>
      <c r="C79" s="152">
        <v>45278</v>
      </c>
      <c r="D79" s="127">
        <v>0.5</v>
      </c>
      <c r="E79" s="127">
        <v>0.83333333333333337</v>
      </c>
      <c r="F79" s="127">
        <v>0.83333333333333337</v>
      </c>
      <c r="G79" s="127">
        <v>0.83333333333333337</v>
      </c>
      <c r="H79" s="127">
        <v>0.16666666666666666</v>
      </c>
      <c r="I79" s="127">
        <v>0.83333333333333337</v>
      </c>
      <c r="J79" s="127">
        <v>0.5</v>
      </c>
      <c r="K79" s="127">
        <v>0.5</v>
      </c>
      <c r="L79" s="127">
        <v>1</v>
      </c>
      <c r="M79" s="127">
        <v>0.83333333333333337</v>
      </c>
      <c r="N79" s="127">
        <v>0.66666666666666663</v>
      </c>
      <c r="O79" s="127">
        <v>0.83333333333333337</v>
      </c>
      <c r="P79" s="128">
        <v>0.83333333333333337</v>
      </c>
      <c r="Q79" s="153">
        <v>0.71086818757921422</v>
      </c>
      <c r="R79" s="154"/>
    </row>
    <row r="80" spans="1:18" ht="33" customHeight="1" x14ac:dyDescent="0.3">
      <c r="A80" s="151">
        <v>12945</v>
      </c>
      <c r="B80" s="162" t="s">
        <v>68</v>
      </c>
      <c r="C80" s="152">
        <v>45278</v>
      </c>
      <c r="D80" s="127">
        <v>0.81632653061224492</v>
      </c>
      <c r="E80" s="127">
        <v>0.80392156862745101</v>
      </c>
      <c r="F80" s="127">
        <v>0.78431372549019607</v>
      </c>
      <c r="G80" s="127">
        <v>0.78</v>
      </c>
      <c r="H80" s="127">
        <v>0.88235294117647056</v>
      </c>
      <c r="I80" s="127">
        <v>0.86274509803921573</v>
      </c>
      <c r="J80" s="127">
        <v>0.8</v>
      </c>
      <c r="K80" s="127">
        <v>0.81632653061224492</v>
      </c>
      <c r="L80" s="127">
        <v>0.76</v>
      </c>
      <c r="M80" s="127">
        <v>0.75510204081632648</v>
      </c>
      <c r="N80" s="127">
        <v>0.8</v>
      </c>
      <c r="O80" s="127">
        <v>0.87755102040816324</v>
      </c>
      <c r="P80" s="128">
        <v>0.8571428571428571</v>
      </c>
      <c r="Q80" s="153">
        <v>0.81483884047915733</v>
      </c>
      <c r="R80" s="154"/>
    </row>
    <row r="81" spans="1:18" ht="33" customHeight="1" x14ac:dyDescent="0.3">
      <c r="A81" s="151">
        <v>12944</v>
      </c>
      <c r="B81" s="162" t="s">
        <v>67</v>
      </c>
      <c r="C81" s="152">
        <v>45278</v>
      </c>
      <c r="D81" s="127">
        <v>0.75</v>
      </c>
      <c r="E81" s="127">
        <v>0.77777777777777779</v>
      </c>
      <c r="F81" s="127">
        <v>0.77777777777777779</v>
      </c>
      <c r="G81" s="127">
        <v>0.7142857142857143</v>
      </c>
      <c r="H81" s="127">
        <v>0.74285714285714288</v>
      </c>
      <c r="I81" s="127">
        <v>0.77777777777777779</v>
      </c>
      <c r="J81" s="127">
        <v>0.75</v>
      </c>
      <c r="K81" s="127">
        <v>0.8</v>
      </c>
      <c r="L81" s="127">
        <v>0.86111111111111116</v>
      </c>
      <c r="M81" s="127">
        <v>0.68571428571428572</v>
      </c>
      <c r="N81" s="127">
        <v>0.67647058823529416</v>
      </c>
      <c r="O81" s="127">
        <v>0.80555555555555558</v>
      </c>
      <c r="P81" s="128">
        <v>0.72222222222222221</v>
      </c>
      <c r="Q81" s="153">
        <v>0.75700044910232789</v>
      </c>
      <c r="R81" s="154"/>
    </row>
    <row r="82" spans="1:18" ht="33" customHeight="1" x14ac:dyDescent="0.3">
      <c r="A82" s="151">
        <v>12946</v>
      </c>
      <c r="B82" s="162" t="s">
        <v>336</v>
      </c>
      <c r="C82" s="152">
        <v>45278</v>
      </c>
      <c r="D82" s="127">
        <v>0.7441860465116279</v>
      </c>
      <c r="E82" s="127">
        <v>0.65909090909090906</v>
      </c>
      <c r="F82" s="127">
        <v>0.61363636363636365</v>
      </c>
      <c r="G82" s="127">
        <v>0.62790697674418605</v>
      </c>
      <c r="H82" s="127">
        <v>0.75</v>
      </c>
      <c r="I82" s="127">
        <v>0.72727272727272729</v>
      </c>
      <c r="J82" s="127">
        <v>0.6428571428571429</v>
      </c>
      <c r="K82" s="127">
        <v>0.63414634146341464</v>
      </c>
      <c r="L82" s="127">
        <v>0.80952380952380953</v>
      </c>
      <c r="M82" s="127">
        <v>0.70731707317073167</v>
      </c>
      <c r="N82" s="127">
        <v>0.69444444444444442</v>
      </c>
      <c r="O82" s="127">
        <v>0.76744186046511631</v>
      </c>
      <c r="P82" s="128">
        <v>0.625</v>
      </c>
      <c r="Q82" s="153">
        <v>0.69231097942757014</v>
      </c>
      <c r="R82" s="154"/>
    </row>
    <row r="83" spans="1:18" ht="33" customHeight="1" x14ac:dyDescent="0.3">
      <c r="A83" s="151">
        <v>12949</v>
      </c>
      <c r="B83" s="162" t="s">
        <v>70</v>
      </c>
      <c r="C83" s="152">
        <v>45278</v>
      </c>
      <c r="D83" s="127">
        <v>0.69230769230769229</v>
      </c>
      <c r="E83" s="127">
        <v>0.5714285714285714</v>
      </c>
      <c r="F83" s="127">
        <v>0.7142857142857143</v>
      </c>
      <c r="G83" s="127">
        <v>0.6428571428571429</v>
      </c>
      <c r="H83" s="127">
        <v>0.76923076923076927</v>
      </c>
      <c r="I83" s="127">
        <v>0.5714285714285714</v>
      </c>
      <c r="J83" s="127">
        <v>0.61538461538461542</v>
      </c>
      <c r="K83" s="127">
        <v>0.61538461538461542</v>
      </c>
      <c r="L83" s="127">
        <v>0.66666666666666663</v>
      </c>
      <c r="M83" s="127">
        <v>0.41666666666666669</v>
      </c>
      <c r="N83" s="127">
        <v>0.5</v>
      </c>
      <c r="O83" s="127">
        <v>0.53846153846153844</v>
      </c>
      <c r="P83" s="128">
        <v>0.46153846153846156</v>
      </c>
      <c r="Q83" s="153">
        <v>0.59658908898452623</v>
      </c>
      <c r="R83" s="154"/>
    </row>
    <row r="84" spans="1:18" ht="33" customHeight="1" x14ac:dyDescent="0.3">
      <c r="A84" s="151">
        <v>12951</v>
      </c>
      <c r="B84" s="162" t="s">
        <v>71</v>
      </c>
      <c r="C84" s="152">
        <v>45278</v>
      </c>
      <c r="D84" s="127">
        <v>1</v>
      </c>
      <c r="E84" s="127">
        <v>0.8571428571428571</v>
      </c>
      <c r="F84" s="127">
        <v>0.8571428571428571</v>
      </c>
      <c r="G84" s="127">
        <v>0.7142857142857143</v>
      </c>
      <c r="H84" s="127">
        <v>0.9285714285714286</v>
      </c>
      <c r="I84" s="127">
        <v>0.8571428571428571</v>
      </c>
      <c r="J84" s="127">
        <v>0.76923076923076927</v>
      </c>
      <c r="K84" s="127">
        <v>0.83333333333333337</v>
      </c>
      <c r="L84" s="127">
        <v>1</v>
      </c>
      <c r="M84" s="127">
        <v>0.7857142857142857</v>
      </c>
      <c r="N84" s="127">
        <v>0.81818181818181823</v>
      </c>
      <c r="O84" s="127">
        <v>0.9285714285714286</v>
      </c>
      <c r="P84" s="128">
        <v>0.92307692307692313</v>
      </c>
      <c r="Q84" s="153">
        <v>0.86746539265550671</v>
      </c>
      <c r="R84" s="154"/>
    </row>
    <row r="85" spans="1:18" ht="33" customHeight="1" x14ac:dyDescent="0.3">
      <c r="A85" s="151">
        <v>12955</v>
      </c>
      <c r="B85" s="162" t="s">
        <v>337</v>
      </c>
      <c r="C85" s="152">
        <v>45278</v>
      </c>
      <c r="D85" s="127">
        <v>0.65217391304347827</v>
      </c>
      <c r="E85" s="127">
        <v>0.70833333333333337</v>
      </c>
      <c r="F85" s="127">
        <v>0.66666666666666663</v>
      </c>
      <c r="G85" s="127">
        <v>0.70833333333333337</v>
      </c>
      <c r="H85" s="127">
        <v>0.75</v>
      </c>
      <c r="I85" s="127">
        <v>0.83333333333333337</v>
      </c>
      <c r="J85" s="127">
        <v>0.73913043478260865</v>
      </c>
      <c r="K85" s="127">
        <v>0.86956521739130432</v>
      </c>
      <c r="L85" s="127">
        <v>0.69565217391304346</v>
      </c>
      <c r="M85" s="127">
        <v>0.60869565217391308</v>
      </c>
      <c r="N85" s="127">
        <v>0.66666666666666663</v>
      </c>
      <c r="O85" s="127">
        <v>0.73913043478260865</v>
      </c>
      <c r="P85" s="128">
        <v>0.70833333333333337</v>
      </c>
      <c r="Q85" s="153">
        <v>0.71897558825150165</v>
      </c>
      <c r="R85" s="154"/>
    </row>
    <row r="86" spans="1:18" ht="33" customHeight="1" x14ac:dyDescent="0.3">
      <c r="A86" s="151">
        <v>13088</v>
      </c>
      <c r="B86" s="162" t="s">
        <v>69</v>
      </c>
      <c r="C86" s="152">
        <v>45278</v>
      </c>
      <c r="D86" s="127">
        <v>0.91666666666666663</v>
      </c>
      <c r="E86" s="127">
        <v>1</v>
      </c>
      <c r="F86" s="127">
        <v>1</v>
      </c>
      <c r="G86" s="127">
        <v>0.8</v>
      </c>
      <c r="H86" s="127">
        <v>0.91666666666666663</v>
      </c>
      <c r="I86" s="127">
        <v>0.91666666666666663</v>
      </c>
      <c r="J86" s="127">
        <v>0.83333333333333337</v>
      </c>
      <c r="K86" s="127">
        <v>0.91666666666666663</v>
      </c>
      <c r="L86" s="127">
        <v>0.91666666666666663</v>
      </c>
      <c r="M86" s="127">
        <v>1</v>
      </c>
      <c r="N86" s="127">
        <v>0.90909090909090906</v>
      </c>
      <c r="O86" s="127">
        <v>1</v>
      </c>
      <c r="P86" s="128">
        <v>0.90909090909090906</v>
      </c>
      <c r="Q86" s="153">
        <v>0.92556602143104016</v>
      </c>
      <c r="R86" s="154"/>
    </row>
    <row r="87" spans="1:18" ht="33" customHeight="1" x14ac:dyDescent="0.3">
      <c r="A87" s="151">
        <v>13479</v>
      </c>
      <c r="B87" s="162" t="s">
        <v>72</v>
      </c>
      <c r="C87" s="152">
        <v>45278</v>
      </c>
      <c r="D87" s="127">
        <v>0.72222222222222221</v>
      </c>
      <c r="E87" s="127">
        <v>0.72222222222222221</v>
      </c>
      <c r="F87" s="127">
        <v>0.68518518518518523</v>
      </c>
      <c r="G87" s="127">
        <v>0.73584905660377353</v>
      </c>
      <c r="H87" s="127">
        <v>0.81481481481481477</v>
      </c>
      <c r="I87" s="127">
        <v>0.77777777777777779</v>
      </c>
      <c r="J87" s="127">
        <v>0.71153846153846156</v>
      </c>
      <c r="K87" s="127">
        <v>0.72</v>
      </c>
      <c r="L87" s="127">
        <v>0.76923076923076927</v>
      </c>
      <c r="M87" s="127">
        <v>0.74</v>
      </c>
      <c r="N87" s="127">
        <v>0.72916666666666663</v>
      </c>
      <c r="O87" s="127">
        <v>0.82352941176470584</v>
      </c>
      <c r="P87" s="128">
        <v>0.78</v>
      </c>
      <c r="Q87" s="153">
        <v>0.74902517707063132</v>
      </c>
      <c r="R87" s="154"/>
    </row>
    <row r="88" spans="1:18" ht="33" customHeight="1" x14ac:dyDescent="0.3">
      <c r="A88" s="151">
        <v>12824</v>
      </c>
      <c r="B88" s="162" t="s">
        <v>338</v>
      </c>
      <c r="C88" s="152">
        <v>45278</v>
      </c>
      <c r="D88" s="127">
        <v>0.8571428571428571</v>
      </c>
      <c r="E88" s="127">
        <v>0.7142857142857143</v>
      </c>
      <c r="F88" s="127">
        <v>0.5714285714285714</v>
      </c>
      <c r="G88" s="127">
        <v>0.5714285714285714</v>
      </c>
      <c r="H88" s="127">
        <v>0.5714285714285714</v>
      </c>
      <c r="I88" s="127">
        <v>0.8571428571428571</v>
      </c>
      <c r="J88" s="127">
        <v>0.8571428571428571</v>
      </c>
      <c r="K88" s="127">
        <v>0.5714285714285714</v>
      </c>
      <c r="L88" s="127">
        <v>0.8571428571428571</v>
      </c>
      <c r="M88" s="127">
        <v>0.7142857142857143</v>
      </c>
      <c r="N88" s="127">
        <v>1</v>
      </c>
      <c r="O88" s="127">
        <v>0.8571428571428571</v>
      </c>
      <c r="P88" s="128">
        <v>0.42857142857142855</v>
      </c>
      <c r="Q88" s="153">
        <v>0.72148288973384012</v>
      </c>
      <c r="R88" s="154"/>
    </row>
    <row r="89" spans="1:18" ht="33" customHeight="1" x14ac:dyDescent="0.3">
      <c r="A89" s="151">
        <v>13114</v>
      </c>
      <c r="B89" s="162" t="s">
        <v>76</v>
      </c>
      <c r="C89" s="152">
        <v>45278</v>
      </c>
      <c r="D89" s="127">
        <v>0.74468085106382975</v>
      </c>
      <c r="E89" s="127">
        <v>0.85106382978723405</v>
      </c>
      <c r="F89" s="127">
        <v>0.74468085106382975</v>
      </c>
      <c r="G89" s="127">
        <v>0.8</v>
      </c>
      <c r="H89" s="127">
        <v>0.73333333333333328</v>
      </c>
      <c r="I89" s="127">
        <v>0.82978723404255317</v>
      </c>
      <c r="J89" s="127">
        <v>0.64444444444444449</v>
      </c>
      <c r="K89" s="127">
        <v>0.75</v>
      </c>
      <c r="L89" s="127">
        <v>0.73333333333333328</v>
      </c>
      <c r="M89" s="127">
        <v>0.8</v>
      </c>
      <c r="N89" s="127">
        <v>0.76923076923076927</v>
      </c>
      <c r="O89" s="127">
        <v>0.8</v>
      </c>
      <c r="P89" s="128">
        <v>0.81818181818181823</v>
      </c>
      <c r="Q89" s="153">
        <v>0.77235952918442174</v>
      </c>
      <c r="R89" s="154"/>
    </row>
    <row r="90" spans="1:18" ht="33" customHeight="1" x14ac:dyDescent="0.3">
      <c r="A90" s="151">
        <v>13021</v>
      </c>
      <c r="B90" s="162" t="s">
        <v>74</v>
      </c>
      <c r="C90" s="152">
        <v>45278</v>
      </c>
      <c r="D90" s="127">
        <v>0.9</v>
      </c>
      <c r="E90" s="127">
        <v>0.9</v>
      </c>
      <c r="F90" s="127">
        <v>0.9</v>
      </c>
      <c r="G90" s="127">
        <v>0.9</v>
      </c>
      <c r="H90" s="127">
        <v>0.85</v>
      </c>
      <c r="I90" s="127">
        <v>0.95</v>
      </c>
      <c r="J90" s="127">
        <v>0.92307692307692313</v>
      </c>
      <c r="K90" s="127">
        <v>0.92307692307692313</v>
      </c>
      <c r="L90" s="127">
        <v>0.92307692307692313</v>
      </c>
      <c r="M90" s="127">
        <v>1</v>
      </c>
      <c r="N90" s="127">
        <v>0.7</v>
      </c>
      <c r="O90" s="127">
        <v>0.92307692307692313</v>
      </c>
      <c r="P90" s="128">
        <v>0.88235294117647056</v>
      </c>
      <c r="Q90" s="153">
        <v>0.89813197873475215</v>
      </c>
      <c r="R90" s="154"/>
    </row>
    <row r="91" spans="1:18" ht="33" customHeight="1" x14ac:dyDescent="0.3">
      <c r="A91" s="151">
        <v>13022</v>
      </c>
      <c r="B91" s="162" t="s">
        <v>75</v>
      </c>
      <c r="C91" s="152">
        <v>45278</v>
      </c>
      <c r="D91" s="127">
        <v>0.75824175824175821</v>
      </c>
      <c r="E91" s="127">
        <v>0.8089887640449438</v>
      </c>
      <c r="F91" s="127">
        <v>0.76136363636363635</v>
      </c>
      <c r="G91" s="127">
        <v>0.8202247191011236</v>
      </c>
      <c r="H91" s="127">
        <v>0.67777777777777781</v>
      </c>
      <c r="I91" s="127">
        <v>0.84782608695652173</v>
      </c>
      <c r="J91" s="127">
        <v>0.82758620689655171</v>
      </c>
      <c r="K91" s="127">
        <v>0.81395348837209303</v>
      </c>
      <c r="L91" s="127">
        <v>0.91111111111111109</v>
      </c>
      <c r="M91" s="127">
        <v>0.85555555555555551</v>
      </c>
      <c r="N91" s="127">
        <v>0.8783783783783784</v>
      </c>
      <c r="O91" s="127">
        <v>0.9</v>
      </c>
      <c r="P91" s="128">
        <v>0.875</v>
      </c>
      <c r="Q91" s="153">
        <v>0.826757230902325</v>
      </c>
      <c r="R91" s="154"/>
    </row>
    <row r="92" spans="1:18" ht="33" customHeight="1" x14ac:dyDescent="0.3">
      <c r="A92" s="151">
        <v>13115</v>
      </c>
      <c r="B92" s="162" t="s">
        <v>77</v>
      </c>
      <c r="C92" s="152">
        <v>45278</v>
      </c>
      <c r="D92" s="127">
        <v>0.42857142857142855</v>
      </c>
      <c r="E92" s="127">
        <v>0.5</v>
      </c>
      <c r="F92" s="127">
        <v>0.5</v>
      </c>
      <c r="G92" s="127">
        <v>0.42857142857142855</v>
      </c>
      <c r="H92" s="127">
        <v>0.21428571428571427</v>
      </c>
      <c r="I92" s="127">
        <v>0.42857142857142855</v>
      </c>
      <c r="J92" s="127">
        <v>0.3</v>
      </c>
      <c r="K92" s="127">
        <v>0.36363636363636365</v>
      </c>
      <c r="L92" s="127">
        <v>0.36363636363636365</v>
      </c>
      <c r="M92" s="127">
        <v>0.36363636363636365</v>
      </c>
      <c r="N92" s="127">
        <v>0.36363636363636365</v>
      </c>
      <c r="O92" s="127">
        <v>0.36363636363636365</v>
      </c>
      <c r="P92" s="128">
        <v>0.36363636363636365</v>
      </c>
      <c r="Q92" s="153">
        <v>0.3837884548911164</v>
      </c>
      <c r="R92" s="154"/>
    </row>
    <row r="93" spans="1:18" ht="33" customHeight="1" x14ac:dyDescent="0.3">
      <c r="A93" s="151">
        <v>13116</v>
      </c>
      <c r="B93" s="162" t="s">
        <v>344</v>
      </c>
      <c r="C93" s="152">
        <v>45278</v>
      </c>
      <c r="D93" s="127">
        <v>0.81818181818181823</v>
      </c>
      <c r="E93" s="127">
        <v>0.90909090909090906</v>
      </c>
      <c r="F93" s="127">
        <v>0.72727272727272729</v>
      </c>
      <c r="G93" s="127">
        <v>0.66666666666666663</v>
      </c>
      <c r="H93" s="127">
        <v>0.6</v>
      </c>
      <c r="I93" s="127">
        <v>0.81818181818181823</v>
      </c>
      <c r="J93" s="127">
        <v>0.72727272727272729</v>
      </c>
      <c r="K93" s="127">
        <v>0.7142857142857143</v>
      </c>
      <c r="L93" s="127">
        <v>0.81818181818181823</v>
      </c>
      <c r="M93" s="127">
        <v>0.81818181818181823</v>
      </c>
      <c r="N93" s="127">
        <v>0.75</v>
      </c>
      <c r="O93" s="127">
        <v>0.90909090909090906</v>
      </c>
      <c r="P93" s="128">
        <v>0.8</v>
      </c>
      <c r="Q93" s="153">
        <v>0.77540450677332806</v>
      </c>
      <c r="R93" s="154"/>
    </row>
    <row r="94" spans="1:18" ht="33" customHeight="1" x14ac:dyDescent="0.3">
      <c r="A94" s="151">
        <v>13028</v>
      </c>
      <c r="B94" s="162" t="s">
        <v>78</v>
      </c>
      <c r="C94" s="152">
        <v>45278</v>
      </c>
      <c r="D94" s="127">
        <v>0.6097560975609756</v>
      </c>
      <c r="E94" s="127">
        <v>0.67500000000000004</v>
      </c>
      <c r="F94" s="127">
        <v>0.61538461538461542</v>
      </c>
      <c r="G94" s="127">
        <v>0.79487179487179482</v>
      </c>
      <c r="H94" s="127">
        <v>0.625</v>
      </c>
      <c r="I94" s="127">
        <v>0.8571428571428571</v>
      </c>
      <c r="J94" s="127">
        <v>0.64864864864864868</v>
      </c>
      <c r="K94" s="127">
        <v>0.75</v>
      </c>
      <c r="L94" s="127">
        <v>0.80555555555555558</v>
      </c>
      <c r="M94" s="127">
        <v>0.83333333333333337</v>
      </c>
      <c r="N94" s="127">
        <v>0.80769230769230771</v>
      </c>
      <c r="O94" s="127">
        <v>0.84210526315789469</v>
      </c>
      <c r="P94" s="128">
        <v>0.87179487179487181</v>
      </c>
      <c r="Q94" s="153">
        <v>0.75169247443221576</v>
      </c>
      <c r="R94" s="154"/>
    </row>
    <row r="95" spans="1:18" ht="33" customHeight="1" x14ac:dyDescent="0.3">
      <c r="A95" s="151">
        <v>13117</v>
      </c>
      <c r="B95" s="162" t="s">
        <v>79</v>
      </c>
      <c r="C95" s="152">
        <v>45278</v>
      </c>
      <c r="D95" s="127">
        <v>0.9285714285714286</v>
      </c>
      <c r="E95" s="127">
        <v>1</v>
      </c>
      <c r="F95" s="127">
        <v>1</v>
      </c>
      <c r="G95" s="127">
        <v>1</v>
      </c>
      <c r="H95" s="127">
        <v>0.9285714285714286</v>
      </c>
      <c r="I95" s="127">
        <v>1</v>
      </c>
      <c r="J95" s="127">
        <v>0.90909090909090906</v>
      </c>
      <c r="K95" s="127">
        <v>0.9285714285714286</v>
      </c>
      <c r="L95" s="127">
        <v>0.9285714285714286</v>
      </c>
      <c r="M95" s="127">
        <v>0.9285714285714286</v>
      </c>
      <c r="N95" s="127">
        <v>1</v>
      </c>
      <c r="O95" s="127">
        <v>1</v>
      </c>
      <c r="P95" s="128">
        <v>1</v>
      </c>
      <c r="Q95" s="153">
        <v>0.96617450990074549</v>
      </c>
      <c r="R95" s="154"/>
    </row>
    <row r="96" spans="1:18" ht="33" customHeight="1" x14ac:dyDescent="0.3">
      <c r="A96" s="151">
        <v>13550</v>
      </c>
      <c r="B96" s="162" t="s">
        <v>80</v>
      </c>
      <c r="C96" s="152">
        <v>45278</v>
      </c>
      <c r="D96" s="127">
        <v>0.82258064516129037</v>
      </c>
      <c r="E96" s="127">
        <v>0.91803278688524592</v>
      </c>
      <c r="F96" s="127">
        <v>0.87096774193548387</v>
      </c>
      <c r="G96" s="127">
        <v>0.88524590163934425</v>
      </c>
      <c r="H96" s="127">
        <v>0.79032258064516125</v>
      </c>
      <c r="I96" s="127">
        <v>0.85483870967741937</v>
      </c>
      <c r="J96" s="127">
        <v>0.85245901639344257</v>
      </c>
      <c r="K96" s="127">
        <v>0.85</v>
      </c>
      <c r="L96" s="127">
        <v>0.93548387096774188</v>
      </c>
      <c r="M96" s="127">
        <v>0.88524590163934425</v>
      </c>
      <c r="N96" s="127">
        <v>0.8392857142857143</v>
      </c>
      <c r="O96" s="127">
        <v>0.88524590163934425</v>
      </c>
      <c r="P96" s="128">
        <v>0.85245901639344257</v>
      </c>
      <c r="Q96" s="153">
        <v>0.86550474875844885</v>
      </c>
      <c r="R96" s="154"/>
    </row>
    <row r="97" spans="1:18" ht="33" customHeight="1" x14ac:dyDescent="0.3">
      <c r="A97" s="151">
        <v>12825</v>
      </c>
      <c r="B97" s="162" t="s">
        <v>345</v>
      </c>
      <c r="C97" s="152">
        <v>45278</v>
      </c>
      <c r="D97" s="127">
        <v>1</v>
      </c>
      <c r="E97" s="127">
        <v>0.77777777777777779</v>
      </c>
      <c r="F97" s="127">
        <v>0.55555555555555558</v>
      </c>
      <c r="G97" s="127">
        <v>0.66666666666666663</v>
      </c>
      <c r="H97" s="127">
        <v>0.66666666666666663</v>
      </c>
      <c r="I97" s="127">
        <v>1</v>
      </c>
      <c r="J97" s="127">
        <v>0.77777777777777779</v>
      </c>
      <c r="K97" s="127">
        <v>0.88888888888888884</v>
      </c>
      <c r="L97" s="127">
        <v>1</v>
      </c>
      <c r="M97" s="127">
        <v>1</v>
      </c>
      <c r="N97" s="127">
        <v>1</v>
      </c>
      <c r="O97" s="127">
        <v>1</v>
      </c>
      <c r="P97" s="128">
        <v>1</v>
      </c>
      <c r="Q97" s="153">
        <v>0.87315166877904504</v>
      </c>
      <c r="R97" s="154"/>
    </row>
    <row r="98" spans="1:18" ht="33" customHeight="1" x14ac:dyDescent="0.3">
      <c r="A98" s="151">
        <v>13119</v>
      </c>
      <c r="B98" s="162" t="s">
        <v>82</v>
      </c>
      <c r="C98" s="152">
        <v>45278</v>
      </c>
      <c r="D98" s="127">
        <v>0.83333333333333337</v>
      </c>
      <c r="E98" s="127">
        <v>0.83333333333333337</v>
      </c>
      <c r="F98" s="127">
        <v>0.83333333333333337</v>
      </c>
      <c r="G98" s="127">
        <v>0.83333333333333337</v>
      </c>
      <c r="H98" s="127">
        <v>0.83333333333333337</v>
      </c>
      <c r="I98" s="127">
        <v>1</v>
      </c>
      <c r="J98" s="127">
        <v>1</v>
      </c>
      <c r="K98" s="127">
        <v>1</v>
      </c>
      <c r="L98" s="127">
        <v>1</v>
      </c>
      <c r="M98" s="127">
        <v>1</v>
      </c>
      <c r="N98" s="127">
        <v>0.66666666666666663</v>
      </c>
      <c r="O98" s="127">
        <v>1</v>
      </c>
      <c r="P98" s="128">
        <v>1</v>
      </c>
      <c r="Q98" s="153">
        <v>0.91096324461343459</v>
      </c>
      <c r="R98" s="154"/>
    </row>
    <row r="99" spans="1:18" ht="33" customHeight="1" x14ac:dyDescent="0.3">
      <c r="A99" s="151">
        <v>13120</v>
      </c>
      <c r="B99" s="162" t="s">
        <v>83</v>
      </c>
      <c r="C99" s="152">
        <v>45278</v>
      </c>
      <c r="D99" s="127">
        <v>0.82758620689655171</v>
      </c>
      <c r="E99" s="127">
        <v>0.8571428571428571</v>
      </c>
      <c r="F99" s="127">
        <v>0.7857142857142857</v>
      </c>
      <c r="G99" s="127">
        <v>0.86206896551724133</v>
      </c>
      <c r="H99" s="127">
        <v>0.75862068965517238</v>
      </c>
      <c r="I99" s="127">
        <v>0.9</v>
      </c>
      <c r="J99" s="127">
        <v>0.8571428571428571</v>
      </c>
      <c r="K99" s="127">
        <v>0.8571428571428571</v>
      </c>
      <c r="L99" s="127">
        <v>0.93103448275862066</v>
      </c>
      <c r="M99" s="127">
        <v>0.89655172413793105</v>
      </c>
      <c r="N99" s="127">
        <v>0.88</v>
      </c>
      <c r="O99" s="127">
        <v>0.93103448275862066</v>
      </c>
      <c r="P99" s="128">
        <v>0.9285714285714286</v>
      </c>
      <c r="Q99" s="153">
        <v>0.86816432223866336</v>
      </c>
      <c r="R99" s="154"/>
    </row>
    <row r="100" spans="1:18" ht="33" customHeight="1" x14ac:dyDescent="0.3">
      <c r="A100" s="151">
        <v>13261</v>
      </c>
      <c r="B100" s="162" t="s">
        <v>86</v>
      </c>
      <c r="C100" s="152">
        <v>45278</v>
      </c>
      <c r="D100" s="127">
        <v>0.83333333333333337</v>
      </c>
      <c r="E100" s="127">
        <v>0.83333333333333337</v>
      </c>
      <c r="F100" s="127">
        <v>0.83333333333333337</v>
      </c>
      <c r="G100" s="127">
        <v>0.83333333333333337</v>
      </c>
      <c r="H100" s="127">
        <v>0.83333333333333337</v>
      </c>
      <c r="I100" s="127">
        <v>0.83333333333333337</v>
      </c>
      <c r="J100" s="127">
        <v>0.75</v>
      </c>
      <c r="K100" s="127">
        <v>0.75</v>
      </c>
      <c r="L100" s="127">
        <v>0.75</v>
      </c>
      <c r="M100" s="127">
        <v>1</v>
      </c>
      <c r="N100" s="127">
        <v>0.66666666666666663</v>
      </c>
      <c r="O100" s="127">
        <v>0.75</v>
      </c>
      <c r="P100" s="128">
        <v>0.8</v>
      </c>
      <c r="Q100" s="153">
        <v>0.80600443599493021</v>
      </c>
      <c r="R100" s="154"/>
    </row>
    <row r="101" spans="1:18" ht="33" customHeight="1" x14ac:dyDescent="0.3">
      <c r="A101" s="151">
        <v>13262</v>
      </c>
      <c r="B101" s="162" t="s">
        <v>87</v>
      </c>
      <c r="C101" s="152">
        <v>45278</v>
      </c>
      <c r="D101" s="127">
        <v>0.7142857142857143</v>
      </c>
      <c r="E101" s="127">
        <v>0.79411764705882348</v>
      </c>
      <c r="F101" s="127">
        <v>0.78787878787878785</v>
      </c>
      <c r="G101" s="127">
        <v>0.78787878787878785</v>
      </c>
      <c r="H101" s="127">
        <v>0.67647058823529416</v>
      </c>
      <c r="I101" s="127">
        <v>0.82857142857142863</v>
      </c>
      <c r="J101" s="127">
        <v>0.78787878787878785</v>
      </c>
      <c r="K101" s="127">
        <v>0.8125</v>
      </c>
      <c r="L101" s="127">
        <v>0.94117647058823528</v>
      </c>
      <c r="M101" s="127">
        <v>0.82352941176470584</v>
      </c>
      <c r="N101" s="127">
        <v>0.92592592592592593</v>
      </c>
      <c r="O101" s="127">
        <v>0.88235294117647056</v>
      </c>
      <c r="P101" s="128">
        <v>0.88235294117647056</v>
      </c>
      <c r="Q101" s="153">
        <v>0.82028754846986207</v>
      </c>
      <c r="R101" s="154"/>
    </row>
    <row r="102" spans="1:18" ht="33" customHeight="1" x14ac:dyDescent="0.3">
      <c r="A102" s="151">
        <v>13121</v>
      </c>
      <c r="B102" s="162" t="s">
        <v>84</v>
      </c>
      <c r="C102" s="152">
        <v>45278</v>
      </c>
      <c r="D102" s="127">
        <v>0.66666666666666663</v>
      </c>
      <c r="E102" s="127">
        <v>0.66666666666666663</v>
      </c>
      <c r="F102" s="127">
        <v>0.66666666666666663</v>
      </c>
      <c r="G102" s="127">
        <v>0.77777777777777779</v>
      </c>
      <c r="H102" s="127">
        <v>0.66666666666666663</v>
      </c>
      <c r="I102" s="127">
        <v>0.9</v>
      </c>
      <c r="J102" s="127">
        <v>0.625</v>
      </c>
      <c r="K102" s="127">
        <v>0.875</v>
      </c>
      <c r="L102" s="127">
        <v>0.875</v>
      </c>
      <c r="M102" s="127">
        <v>0.875</v>
      </c>
      <c r="N102" s="127">
        <v>0.83333333333333337</v>
      </c>
      <c r="O102" s="127">
        <v>1</v>
      </c>
      <c r="P102" s="128">
        <v>1</v>
      </c>
      <c r="Q102" s="153">
        <v>0.80478981833544561</v>
      </c>
      <c r="R102" s="154"/>
    </row>
    <row r="103" spans="1:18" ht="33" customHeight="1" x14ac:dyDescent="0.3">
      <c r="A103" s="151">
        <v>13264</v>
      </c>
      <c r="B103" s="162" t="s">
        <v>89</v>
      </c>
      <c r="C103" s="152">
        <v>45278</v>
      </c>
      <c r="D103" s="127">
        <v>0.42857142857142855</v>
      </c>
      <c r="E103" s="127">
        <v>0.5714285714285714</v>
      </c>
      <c r="F103" s="127">
        <v>0.5714285714285714</v>
      </c>
      <c r="G103" s="127">
        <v>0.42857142857142855</v>
      </c>
      <c r="H103" s="127">
        <v>0.2857142857142857</v>
      </c>
      <c r="I103" s="127">
        <v>0.2857142857142857</v>
      </c>
      <c r="J103" s="127">
        <v>0.2</v>
      </c>
      <c r="K103" s="127">
        <v>0.33333333333333331</v>
      </c>
      <c r="L103" s="127">
        <v>0.33333333333333331</v>
      </c>
      <c r="M103" s="127">
        <v>0.33333333333333331</v>
      </c>
      <c r="N103" s="127">
        <v>0.33333333333333331</v>
      </c>
      <c r="O103" s="127">
        <v>0.33333333333333331</v>
      </c>
      <c r="P103" s="128">
        <v>0.33333333333333331</v>
      </c>
      <c r="Q103" s="153">
        <v>0.36763534311062818</v>
      </c>
      <c r="R103" s="154"/>
    </row>
    <row r="104" spans="1:18" ht="33" customHeight="1" x14ac:dyDescent="0.3">
      <c r="A104" s="151">
        <v>13265</v>
      </c>
      <c r="B104" s="162" t="s">
        <v>90</v>
      </c>
      <c r="C104" s="152">
        <v>45278</v>
      </c>
      <c r="D104" s="127">
        <v>0.8571428571428571</v>
      </c>
      <c r="E104" s="127">
        <v>0.8571428571428571</v>
      </c>
      <c r="F104" s="127">
        <v>0.7142857142857143</v>
      </c>
      <c r="G104" s="127">
        <v>0.6</v>
      </c>
      <c r="H104" s="127">
        <v>0.5</v>
      </c>
      <c r="I104" s="127">
        <v>0.8571428571428571</v>
      </c>
      <c r="J104" s="127">
        <v>0.7142857142857143</v>
      </c>
      <c r="K104" s="127">
        <v>0.6</v>
      </c>
      <c r="L104" s="127">
        <v>0.8571428571428571</v>
      </c>
      <c r="M104" s="127">
        <v>0.8571428571428571</v>
      </c>
      <c r="N104" s="127">
        <v>0.8</v>
      </c>
      <c r="O104" s="127">
        <v>1</v>
      </c>
      <c r="P104" s="128">
        <v>0.83333333333333337</v>
      </c>
      <c r="Q104" s="153">
        <v>0.77293590439978266</v>
      </c>
      <c r="R104" s="154"/>
    </row>
    <row r="105" spans="1:18" ht="33" customHeight="1" x14ac:dyDescent="0.3">
      <c r="A105" s="151">
        <v>13266</v>
      </c>
      <c r="B105" s="162" t="s">
        <v>91</v>
      </c>
      <c r="C105" s="152">
        <v>45278</v>
      </c>
      <c r="D105" s="127">
        <v>0.44444444444444442</v>
      </c>
      <c r="E105" s="127">
        <v>0.58823529411764708</v>
      </c>
      <c r="F105" s="127">
        <v>0.5</v>
      </c>
      <c r="G105" s="127">
        <v>0.6875</v>
      </c>
      <c r="H105" s="127">
        <v>0.58823529411764708</v>
      </c>
      <c r="I105" s="127">
        <v>0.77777777777777779</v>
      </c>
      <c r="J105" s="127">
        <v>0.47058823529411764</v>
      </c>
      <c r="K105" s="127">
        <v>0.6875</v>
      </c>
      <c r="L105" s="127">
        <v>0.75</v>
      </c>
      <c r="M105" s="127">
        <v>0.75</v>
      </c>
      <c r="N105" s="127">
        <v>0.72727272727272729</v>
      </c>
      <c r="O105" s="127">
        <v>0.70588235294117652</v>
      </c>
      <c r="P105" s="128">
        <v>0.82352941176470584</v>
      </c>
      <c r="Q105" s="153">
        <v>0.65862063658278147</v>
      </c>
      <c r="R105" s="154"/>
    </row>
    <row r="106" spans="1:18" ht="33" customHeight="1" x14ac:dyDescent="0.3">
      <c r="A106" s="151">
        <v>13554</v>
      </c>
      <c r="B106" s="162" t="s">
        <v>92</v>
      </c>
      <c r="C106" s="152">
        <v>45278</v>
      </c>
      <c r="D106" s="127">
        <v>0.82857142857142863</v>
      </c>
      <c r="E106" s="127">
        <v>0.88571428571428568</v>
      </c>
      <c r="F106" s="127">
        <v>0.8571428571428571</v>
      </c>
      <c r="G106" s="127">
        <v>0.82857142857142863</v>
      </c>
      <c r="H106" s="127">
        <v>0.77142857142857146</v>
      </c>
      <c r="I106" s="127">
        <v>0.8571428571428571</v>
      </c>
      <c r="J106" s="127">
        <v>0.79411764705882348</v>
      </c>
      <c r="K106" s="127">
        <v>0.84848484848484851</v>
      </c>
      <c r="L106" s="127">
        <v>0.88571428571428568</v>
      </c>
      <c r="M106" s="127">
        <v>0.8529411764705882</v>
      </c>
      <c r="N106" s="127">
        <v>0.8666666666666667</v>
      </c>
      <c r="O106" s="127">
        <v>0.8529411764705882</v>
      </c>
      <c r="P106" s="128">
        <v>0.82352941176470584</v>
      </c>
      <c r="Q106" s="153">
        <v>0.84306940543241138</v>
      </c>
      <c r="R106" s="154"/>
    </row>
    <row r="107" spans="1:18" ht="33" customHeight="1" x14ac:dyDescent="0.3">
      <c r="A107" s="151">
        <v>13263</v>
      </c>
      <c r="B107" s="162" t="s">
        <v>88</v>
      </c>
      <c r="C107" s="152">
        <v>45278</v>
      </c>
      <c r="D107" s="127">
        <v>0.75</v>
      </c>
      <c r="E107" s="127">
        <v>0.84090909090909094</v>
      </c>
      <c r="F107" s="127">
        <v>0.75</v>
      </c>
      <c r="G107" s="127">
        <v>0.7857142857142857</v>
      </c>
      <c r="H107" s="127">
        <v>0.7142857142857143</v>
      </c>
      <c r="I107" s="127">
        <v>0.81818181818181823</v>
      </c>
      <c r="J107" s="127">
        <v>0.61904761904761907</v>
      </c>
      <c r="K107" s="127">
        <v>0.73170731707317072</v>
      </c>
      <c r="L107" s="127">
        <v>0.73809523809523814</v>
      </c>
      <c r="M107" s="127">
        <v>0.7857142857142857</v>
      </c>
      <c r="N107" s="127">
        <v>0.75</v>
      </c>
      <c r="O107" s="127">
        <v>0.80952380952380953</v>
      </c>
      <c r="P107" s="128">
        <v>0.80487804878048785</v>
      </c>
      <c r="Q107" s="153">
        <v>0.76296167046653907</v>
      </c>
      <c r="R107" s="154"/>
    </row>
    <row r="108" spans="1:18" ht="33" customHeight="1" x14ac:dyDescent="0.3">
      <c r="A108" s="151">
        <v>13044</v>
      </c>
      <c r="B108" s="162" t="s">
        <v>396</v>
      </c>
      <c r="C108" s="152">
        <v>45278</v>
      </c>
      <c r="D108" s="127">
        <v>0.67567567567567566</v>
      </c>
      <c r="E108" s="127">
        <v>0.66666666666666663</v>
      </c>
      <c r="F108" s="127">
        <v>0.63888888888888884</v>
      </c>
      <c r="G108" s="127">
        <v>0.54285714285714282</v>
      </c>
      <c r="H108" s="127">
        <v>0.58333333333333337</v>
      </c>
      <c r="I108" s="127">
        <v>0.70270270270270274</v>
      </c>
      <c r="J108" s="127">
        <v>0.6470588235294118</v>
      </c>
      <c r="K108" s="127">
        <v>0.67647058823529416</v>
      </c>
      <c r="L108" s="127">
        <v>0.70588235294117652</v>
      </c>
      <c r="M108" s="127">
        <v>0.69696969696969702</v>
      </c>
      <c r="N108" s="127">
        <v>0.60606060606060608</v>
      </c>
      <c r="O108" s="127">
        <v>0.76470588235294112</v>
      </c>
      <c r="P108" s="128">
        <v>0.5757575757575758</v>
      </c>
      <c r="Q108" s="153">
        <v>0.65135543464496715</v>
      </c>
      <c r="R108" s="154"/>
    </row>
    <row r="109" spans="1:18" ht="33" customHeight="1" x14ac:dyDescent="0.3">
      <c r="A109" s="151">
        <v>13498</v>
      </c>
      <c r="B109" s="162" t="s">
        <v>398</v>
      </c>
      <c r="C109" s="152">
        <v>45278</v>
      </c>
      <c r="D109" s="127">
        <v>0.5714285714285714</v>
      </c>
      <c r="E109" s="127">
        <v>0.2857142857142857</v>
      </c>
      <c r="F109" s="127">
        <v>0.42857142857142855</v>
      </c>
      <c r="G109" s="127">
        <v>0.2857142857142857</v>
      </c>
      <c r="H109" s="127">
        <v>0.42857142857142855</v>
      </c>
      <c r="I109" s="127">
        <v>0.42857142857142855</v>
      </c>
      <c r="J109" s="127">
        <v>0.2</v>
      </c>
      <c r="K109" s="127">
        <v>0.2</v>
      </c>
      <c r="L109" s="127">
        <v>0.2</v>
      </c>
      <c r="M109" s="127">
        <v>0</v>
      </c>
      <c r="N109" s="127">
        <v>0.2</v>
      </c>
      <c r="O109" s="127">
        <v>0.2</v>
      </c>
      <c r="P109" s="128">
        <v>0</v>
      </c>
      <c r="Q109" s="153">
        <v>0.26048343291689297</v>
      </c>
      <c r="R109" s="154"/>
    </row>
    <row r="110" spans="1:18" ht="33" customHeight="1" x14ac:dyDescent="0.3">
      <c r="A110" s="151">
        <v>13502</v>
      </c>
      <c r="B110" s="162" t="s">
        <v>400</v>
      </c>
      <c r="C110" s="152">
        <v>45278</v>
      </c>
      <c r="D110" s="127">
        <v>0.60606060606060608</v>
      </c>
      <c r="E110" s="127">
        <v>0.69696969696969702</v>
      </c>
      <c r="F110" s="127">
        <v>0.6875</v>
      </c>
      <c r="G110" s="127">
        <v>0.65625</v>
      </c>
      <c r="H110" s="127">
        <v>0.63636363636363635</v>
      </c>
      <c r="I110" s="127">
        <v>0.72727272727272729</v>
      </c>
      <c r="J110" s="127">
        <v>0.66666666666666663</v>
      </c>
      <c r="K110" s="127">
        <v>0.66666666666666663</v>
      </c>
      <c r="L110" s="127">
        <v>0.70967741935483875</v>
      </c>
      <c r="M110" s="127">
        <v>0.78125</v>
      </c>
      <c r="N110" s="127">
        <v>0.67741935483870963</v>
      </c>
      <c r="O110" s="127">
        <v>0.75</v>
      </c>
      <c r="P110" s="128">
        <v>0.71875</v>
      </c>
      <c r="Q110" s="153">
        <v>0.69162532312887237</v>
      </c>
      <c r="R110" s="154"/>
    </row>
    <row r="111" spans="1:18" ht="33" customHeight="1" x14ac:dyDescent="0.3">
      <c r="A111" s="151">
        <v>13504</v>
      </c>
      <c r="B111" s="162" t="s">
        <v>407</v>
      </c>
      <c r="C111" s="152">
        <v>45278</v>
      </c>
      <c r="D111" s="127">
        <v>0.53846153846153844</v>
      </c>
      <c r="E111" s="127">
        <v>0.61538461538461542</v>
      </c>
      <c r="F111" s="127">
        <v>0.61538461538461542</v>
      </c>
      <c r="G111" s="127">
        <v>0.46153846153846156</v>
      </c>
      <c r="H111" s="127">
        <v>0.46153846153846156</v>
      </c>
      <c r="I111" s="127">
        <v>0.53846153846153844</v>
      </c>
      <c r="J111" s="127">
        <v>0.54545454545454541</v>
      </c>
      <c r="K111" s="127">
        <v>0.6</v>
      </c>
      <c r="L111" s="127">
        <v>0.63636363636363635</v>
      </c>
      <c r="M111" s="127">
        <v>0.45454545454545453</v>
      </c>
      <c r="N111" s="127">
        <v>0.4</v>
      </c>
      <c r="O111" s="127">
        <v>0.54545454545454541</v>
      </c>
      <c r="P111" s="128">
        <v>0.36363636363636365</v>
      </c>
      <c r="Q111" s="153">
        <v>0.52005636948602718</v>
      </c>
      <c r="R111" s="154"/>
    </row>
    <row r="112" spans="1:18" ht="33" customHeight="1" x14ac:dyDescent="0.3">
      <c r="A112" s="151">
        <v>13508</v>
      </c>
      <c r="B112" s="162" t="s">
        <v>408</v>
      </c>
      <c r="C112" s="152">
        <v>45278</v>
      </c>
      <c r="D112" s="127">
        <v>0.69230769230769229</v>
      </c>
      <c r="E112" s="127">
        <v>0.84615384615384615</v>
      </c>
      <c r="F112" s="127">
        <v>0.84615384615384615</v>
      </c>
      <c r="G112" s="127">
        <v>0.69230769230769229</v>
      </c>
      <c r="H112" s="127">
        <v>0.72727272727272729</v>
      </c>
      <c r="I112" s="127">
        <v>0.69230769230769229</v>
      </c>
      <c r="J112" s="127">
        <v>0.61538461538461542</v>
      </c>
      <c r="K112" s="127">
        <v>0.75</v>
      </c>
      <c r="L112" s="127">
        <v>0.76923076923076927</v>
      </c>
      <c r="M112" s="127">
        <v>0.69230769230769229</v>
      </c>
      <c r="N112" s="127">
        <v>0.8</v>
      </c>
      <c r="O112" s="127">
        <v>0.92307692307692313</v>
      </c>
      <c r="P112" s="128">
        <v>0.76923076923076927</v>
      </c>
      <c r="Q112" s="153">
        <v>0.75490407881092281</v>
      </c>
      <c r="R112" s="154"/>
    </row>
    <row r="113" spans="1:18" ht="33" customHeight="1" x14ac:dyDescent="0.3">
      <c r="A113" s="151">
        <v>13510</v>
      </c>
      <c r="B113" s="162" t="s">
        <v>409</v>
      </c>
      <c r="C113" s="152">
        <v>45278</v>
      </c>
      <c r="D113" s="127">
        <v>0.57894736842105265</v>
      </c>
      <c r="E113" s="127">
        <v>0.7</v>
      </c>
      <c r="F113" s="127">
        <v>0.57894736842105265</v>
      </c>
      <c r="G113" s="127">
        <v>0.73684210526315785</v>
      </c>
      <c r="H113" s="127">
        <v>0.66666666666666663</v>
      </c>
      <c r="I113" s="127">
        <v>0.8</v>
      </c>
      <c r="J113" s="127">
        <v>0.72222222222222221</v>
      </c>
      <c r="K113" s="127">
        <v>0.68421052631578949</v>
      </c>
      <c r="L113" s="127">
        <v>0.66666666666666663</v>
      </c>
      <c r="M113" s="127">
        <v>0.6470588235294118</v>
      </c>
      <c r="N113" s="127">
        <v>0.70588235294117652</v>
      </c>
      <c r="O113" s="127">
        <v>0.72222222222222221</v>
      </c>
      <c r="P113" s="128">
        <v>0.72222222222222221</v>
      </c>
      <c r="Q113" s="153">
        <v>0.68819919402621954</v>
      </c>
      <c r="R113" s="154"/>
    </row>
    <row r="114" spans="1:18" ht="33" customHeight="1" x14ac:dyDescent="0.3">
      <c r="A114" s="151">
        <v>13516</v>
      </c>
      <c r="B114" s="162" t="s">
        <v>411</v>
      </c>
      <c r="C114" s="152">
        <v>45278</v>
      </c>
      <c r="D114" s="127">
        <v>0.85416666666666663</v>
      </c>
      <c r="E114" s="127">
        <v>0.87755102040816324</v>
      </c>
      <c r="F114" s="127">
        <v>0.9</v>
      </c>
      <c r="G114" s="127">
        <v>0.87755102040816324</v>
      </c>
      <c r="H114" s="127">
        <v>0.75510204081632648</v>
      </c>
      <c r="I114" s="127">
        <v>0.88</v>
      </c>
      <c r="J114" s="127">
        <v>0.83333333333333337</v>
      </c>
      <c r="K114" s="127">
        <v>0.76086956521739135</v>
      </c>
      <c r="L114" s="127">
        <v>0.82608695652173914</v>
      </c>
      <c r="M114" s="127">
        <v>0.85416666666666663</v>
      </c>
      <c r="N114" s="127">
        <v>0.84090909090909094</v>
      </c>
      <c r="O114" s="127">
        <v>0.93617021276595747</v>
      </c>
      <c r="P114" s="128">
        <v>0.89583333333333337</v>
      </c>
      <c r="Q114" s="153">
        <v>0.8532120567891962</v>
      </c>
      <c r="R114" s="154"/>
    </row>
    <row r="115" spans="1:18" ht="33" customHeight="1" x14ac:dyDescent="0.3">
      <c r="A115" s="151">
        <v>12831</v>
      </c>
      <c r="B115" s="162" t="s">
        <v>412</v>
      </c>
      <c r="C115" s="152">
        <v>45278</v>
      </c>
      <c r="D115" s="127">
        <v>0.7142857142857143</v>
      </c>
      <c r="E115" s="127">
        <v>0.8571428571428571</v>
      </c>
      <c r="F115" s="127">
        <v>0.7142857142857143</v>
      </c>
      <c r="G115" s="127">
        <v>0.7142857142857143</v>
      </c>
      <c r="H115" s="127">
        <v>0.8571428571428571</v>
      </c>
      <c r="I115" s="127">
        <v>1</v>
      </c>
      <c r="J115" s="127">
        <v>0.8571428571428571</v>
      </c>
      <c r="K115" s="127">
        <v>0.5714285714285714</v>
      </c>
      <c r="L115" s="127">
        <v>1</v>
      </c>
      <c r="M115" s="127">
        <v>0.8571428571428571</v>
      </c>
      <c r="N115" s="127">
        <v>0.8571428571428571</v>
      </c>
      <c r="O115" s="127">
        <v>0.8571428571428571</v>
      </c>
      <c r="P115" s="128">
        <v>0.7142857142857143</v>
      </c>
      <c r="Q115" s="153">
        <v>0.81477457903313399</v>
      </c>
      <c r="R115" s="154"/>
    </row>
    <row r="116" spans="1:18" ht="33" customHeight="1" x14ac:dyDescent="0.3">
      <c r="A116" s="151">
        <v>12827</v>
      </c>
      <c r="B116" s="162" t="s">
        <v>392</v>
      </c>
      <c r="C116" s="152">
        <v>45278</v>
      </c>
      <c r="D116" s="127">
        <v>0.55000000000000004</v>
      </c>
      <c r="E116" s="127">
        <v>0.5</v>
      </c>
      <c r="F116" s="127">
        <v>0.55000000000000004</v>
      </c>
      <c r="G116" s="127">
        <v>0.4</v>
      </c>
      <c r="H116" s="127">
        <v>0.45</v>
      </c>
      <c r="I116" s="127">
        <v>0.5</v>
      </c>
      <c r="J116" s="127">
        <v>0.4375</v>
      </c>
      <c r="K116" s="127">
        <v>0.46666666666666667</v>
      </c>
      <c r="L116" s="127">
        <v>0.5</v>
      </c>
      <c r="M116" s="127">
        <v>0.3125</v>
      </c>
      <c r="N116" s="127">
        <v>0.33333333333333331</v>
      </c>
      <c r="O116" s="127">
        <v>0.4375</v>
      </c>
      <c r="P116" s="128">
        <v>0.25</v>
      </c>
      <c r="Q116" s="153">
        <v>0.43561866286438522</v>
      </c>
      <c r="R116" s="154"/>
    </row>
    <row r="117" spans="1:18" ht="33" customHeight="1" x14ac:dyDescent="0.3">
      <c r="A117" s="151">
        <v>13054</v>
      </c>
      <c r="B117" s="162" t="s">
        <v>118</v>
      </c>
      <c r="C117" s="152">
        <v>45278</v>
      </c>
      <c r="D117" s="127">
        <v>0.5641025641025641</v>
      </c>
      <c r="E117" s="127">
        <v>0.66666666666666663</v>
      </c>
      <c r="F117" s="127">
        <v>0.55263157894736847</v>
      </c>
      <c r="G117" s="127">
        <v>0.72972972972972971</v>
      </c>
      <c r="H117" s="127">
        <v>0.63888888888888884</v>
      </c>
      <c r="I117" s="127">
        <v>0.8</v>
      </c>
      <c r="J117" s="127">
        <v>0.7142857142857143</v>
      </c>
      <c r="K117" s="127">
        <v>0.68421052631578949</v>
      </c>
      <c r="L117" s="127">
        <v>0.69444444444444442</v>
      </c>
      <c r="M117" s="127">
        <v>0.63636363636363635</v>
      </c>
      <c r="N117" s="127">
        <v>0.62857142857142856</v>
      </c>
      <c r="O117" s="127">
        <v>0.75</v>
      </c>
      <c r="P117" s="128">
        <v>0.66666666666666663</v>
      </c>
      <c r="Q117" s="153">
        <v>0.67199730348869813</v>
      </c>
      <c r="R117" s="154"/>
    </row>
    <row r="118" spans="1:18" ht="33" customHeight="1" x14ac:dyDescent="0.3">
      <c r="A118" s="151">
        <v>13106</v>
      </c>
      <c r="B118" s="162" t="s">
        <v>116</v>
      </c>
      <c r="C118" s="152">
        <v>45278</v>
      </c>
      <c r="D118" s="127">
        <v>0.94444444444444442</v>
      </c>
      <c r="E118" s="127">
        <v>1</v>
      </c>
      <c r="F118" s="127">
        <v>0.94117647058823528</v>
      </c>
      <c r="G118" s="127">
        <v>0.88235294117647056</v>
      </c>
      <c r="H118" s="127">
        <v>0.94444444444444442</v>
      </c>
      <c r="I118" s="127">
        <v>1</v>
      </c>
      <c r="J118" s="127">
        <v>0.88888888888888884</v>
      </c>
      <c r="K118" s="127">
        <v>0.94117647058823528</v>
      </c>
      <c r="L118" s="127">
        <v>1</v>
      </c>
      <c r="M118" s="127">
        <v>1</v>
      </c>
      <c r="N118" s="127">
        <v>0.9375</v>
      </c>
      <c r="O118" s="127">
        <v>0.94117647058823528</v>
      </c>
      <c r="P118" s="128">
        <v>1</v>
      </c>
      <c r="Q118" s="153">
        <v>0.95705037401525872</v>
      </c>
      <c r="R118" s="154"/>
    </row>
    <row r="119" spans="1:18" ht="33" customHeight="1" x14ac:dyDescent="0.3">
      <c r="A119" s="151">
        <v>13525</v>
      </c>
      <c r="B119" s="162" t="s">
        <v>119</v>
      </c>
      <c r="C119" s="152">
        <v>45278</v>
      </c>
      <c r="D119" s="127">
        <v>0.75308641975308643</v>
      </c>
      <c r="E119" s="127">
        <v>0.80487804878048785</v>
      </c>
      <c r="F119" s="127">
        <v>0.81707317073170727</v>
      </c>
      <c r="G119" s="127">
        <v>0.79012345679012341</v>
      </c>
      <c r="H119" s="127">
        <v>0.70731707317073167</v>
      </c>
      <c r="I119" s="127">
        <v>0.81927710843373491</v>
      </c>
      <c r="J119" s="127">
        <v>0.76543209876543206</v>
      </c>
      <c r="K119" s="127">
        <v>0.72151898734177211</v>
      </c>
      <c r="L119" s="127">
        <v>0.77922077922077926</v>
      </c>
      <c r="M119" s="127">
        <v>0.82499999999999996</v>
      </c>
      <c r="N119" s="127">
        <v>0.77333333333333332</v>
      </c>
      <c r="O119" s="127">
        <v>0.86075949367088611</v>
      </c>
      <c r="P119" s="128">
        <v>0.82499999999999996</v>
      </c>
      <c r="Q119" s="153">
        <v>0.78818973365747547</v>
      </c>
      <c r="R119" s="154"/>
    </row>
    <row r="120" spans="1:18" ht="33" customHeight="1" x14ac:dyDescent="0.3">
      <c r="A120" s="151">
        <v>12829</v>
      </c>
      <c r="B120" s="162" t="s">
        <v>393</v>
      </c>
      <c r="C120" s="152">
        <v>45278</v>
      </c>
      <c r="D120" s="127">
        <v>0.75</v>
      </c>
      <c r="E120" s="127">
        <v>0.75</v>
      </c>
      <c r="F120" s="127">
        <v>0.58333333333333337</v>
      </c>
      <c r="G120" s="127">
        <v>0.75</v>
      </c>
      <c r="H120" s="127">
        <v>0.75</v>
      </c>
      <c r="I120" s="127">
        <v>0.90909090909090906</v>
      </c>
      <c r="J120" s="127">
        <v>0.75</v>
      </c>
      <c r="K120" s="127">
        <v>0.66666666666666663</v>
      </c>
      <c r="L120" s="127">
        <v>1</v>
      </c>
      <c r="M120" s="127">
        <v>0.91666666666666663</v>
      </c>
      <c r="N120" s="127">
        <v>0.83333333333333337</v>
      </c>
      <c r="O120" s="127">
        <v>0.91666666666666663</v>
      </c>
      <c r="P120" s="128">
        <v>0.75</v>
      </c>
      <c r="Q120" s="153">
        <v>0.79580740868763677</v>
      </c>
      <c r="R120" s="154"/>
    </row>
    <row r="121" spans="1:18" ht="33" customHeight="1" x14ac:dyDescent="0.3">
      <c r="A121" s="151">
        <v>13032</v>
      </c>
      <c r="B121" s="162" t="s">
        <v>122</v>
      </c>
      <c r="C121" s="152">
        <v>45278</v>
      </c>
      <c r="D121" s="127">
        <v>0.8214285714285714</v>
      </c>
      <c r="E121" s="127">
        <v>0.7857142857142857</v>
      </c>
      <c r="F121" s="127">
        <v>0.82758620689655171</v>
      </c>
      <c r="G121" s="127">
        <v>0.68965517241379315</v>
      </c>
      <c r="H121" s="127">
        <v>0.6071428571428571</v>
      </c>
      <c r="I121" s="127">
        <v>0.75</v>
      </c>
      <c r="J121" s="127">
        <v>0.77777777777777779</v>
      </c>
      <c r="K121" s="127">
        <v>0.80769230769230771</v>
      </c>
      <c r="L121" s="127">
        <v>0.7857142857142857</v>
      </c>
      <c r="M121" s="127">
        <v>0.7857142857142857</v>
      </c>
      <c r="N121" s="127">
        <v>0.82758620689655171</v>
      </c>
      <c r="O121" s="127">
        <v>0.89655172413793105</v>
      </c>
      <c r="P121" s="128">
        <v>0.7931034482758621</v>
      </c>
      <c r="Q121" s="153">
        <v>0.77975092863810569</v>
      </c>
      <c r="R121" s="154"/>
    </row>
    <row r="122" spans="1:18" ht="33" customHeight="1" x14ac:dyDescent="0.3">
      <c r="A122" s="151">
        <v>13036</v>
      </c>
      <c r="B122" s="162" t="s">
        <v>123</v>
      </c>
      <c r="C122" s="152">
        <v>45278</v>
      </c>
      <c r="D122" s="127">
        <v>0.58333333333333337</v>
      </c>
      <c r="E122" s="127">
        <v>0.46153846153846156</v>
      </c>
      <c r="F122" s="127">
        <v>0.41666666666666669</v>
      </c>
      <c r="G122" s="127">
        <v>0.38461538461538464</v>
      </c>
      <c r="H122" s="127">
        <v>0.30769230769230771</v>
      </c>
      <c r="I122" s="127">
        <v>0.46153846153846156</v>
      </c>
      <c r="J122" s="127">
        <v>0.5</v>
      </c>
      <c r="K122" s="127">
        <v>0.41666666666666669</v>
      </c>
      <c r="L122" s="127">
        <v>0.45454545454545453</v>
      </c>
      <c r="M122" s="127">
        <v>0.33333333333333331</v>
      </c>
      <c r="N122" s="127">
        <v>0.33333333333333331</v>
      </c>
      <c r="O122" s="127">
        <v>0.5</v>
      </c>
      <c r="P122" s="128">
        <v>0.36363636363636365</v>
      </c>
      <c r="Q122" s="153">
        <v>0.42228810479761042</v>
      </c>
      <c r="R122" s="154"/>
    </row>
    <row r="123" spans="1:18" ht="33" customHeight="1" x14ac:dyDescent="0.3">
      <c r="A123" s="151">
        <v>13038</v>
      </c>
      <c r="B123" s="162" t="s">
        <v>124</v>
      </c>
      <c r="C123" s="152">
        <v>45278</v>
      </c>
      <c r="D123" s="127">
        <v>0.8571428571428571</v>
      </c>
      <c r="E123" s="127">
        <v>0.8571428571428571</v>
      </c>
      <c r="F123" s="127">
        <v>1</v>
      </c>
      <c r="G123" s="127">
        <v>0.8571428571428571</v>
      </c>
      <c r="H123" s="127">
        <v>0.7142857142857143</v>
      </c>
      <c r="I123" s="127">
        <v>1</v>
      </c>
      <c r="J123" s="127">
        <v>0.8571428571428571</v>
      </c>
      <c r="K123" s="127">
        <v>0.8571428571428571</v>
      </c>
      <c r="L123" s="127">
        <v>1</v>
      </c>
      <c r="M123" s="127">
        <v>0.7142857142857143</v>
      </c>
      <c r="N123" s="127">
        <v>0.8571428571428571</v>
      </c>
      <c r="O123" s="127">
        <v>1</v>
      </c>
      <c r="P123" s="128">
        <v>1</v>
      </c>
      <c r="Q123" s="153">
        <v>0.89109179793590421</v>
      </c>
      <c r="R123" s="154"/>
    </row>
    <row r="124" spans="1:18" ht="33" customHeight="1" x14ac:dyDescent="0.3">
      <c r="A124" s="151">
        <v>13548</v>
      </c>
      <c r="B124" s="162" t="s">
        <v>125</v>
      </c>
      <c r="C124" s="152">
        <v>45278</v>
      </c>
      <c r="D124" s="127">
        <v>0.84782608695652173</v>
      </c>
      <c r="E124" s="127">
        <v>0.84782608695652173</v>
      </c>
      <c r="F124" s="127">
        <v>0.82978723404255317</v>
      </c>
      <c r="G124" s="127">
        <v>0.80851063829787229</v>
      </c>
      <c r="H124" s="127">
        <v>0.76086956521739135</v>
      </c>
      <c r="I124" s="127">
        <v>0.82978723404255317</v>
      </c>
      <c r="J124" s="127">
        <v>0.75555555555555554</v>
      </c>
      <c r="K124" s="127">
        <v>0.76190476190476186</v>
      </c>
      <c r="L124" s="127">
        <v>0.82608695652173914</v>
      </c>
      <c r="M124" s="127">
        <v>0.82608695652173914</v>
      </c>
      <c r="N124" s="127">
        <v>0.82978723404255317</v>
      </c>
      <c r="O124" s="127">
        <v>0.87234042553191493</v>
      </c>
      <c r="P124" s="128">
        <v>0.82608695652173914</v>
      </c>
      <c r="Q124" s="153">
        <v>0.81726829814758872</v>
      </c>
      <c r="R124" s="154"/>
    </row>
    <row r="125" spans="1:18" ht="33" customHeight="1" x14ac:dyDescent="0.3">
      <c r="A125" s="151">
        <v>12985</v>
      </c>
      <c r="B125" s="162" t="s">
        <v>131</v>
      </c>
      <c r="C125" s="152">
        <v>45278</v>
      </c>
      <c r="D125" s="127">
        <v>0.7021276595744681</v>
      </c>
      <c r="E125" s="127">
        <v>0.6875</v>
      </c>
      <c r="F125" s="127">
        <v>0.6875</v>
      </c>
      <c r="G125" s="127">
        <v>0.6875</v>
      </c>
      <c r="H125" s="127">
        <v>0.76595744680851063</v>
      </c>
      <c r="I125" s="127">
        <v>0.70833333333333337</v>
      </c>
      <c r="J125" s="127">
        <v>0.68085106382978722</v>
      </c>
      <c r="K125" s="127">
        <v>0.67391304347826086</v>
      </c>
      <c r="L125" s="127">
        <v>0.70833333333333337</v>
      </c>
      <c r="M125" s="127">
        <v>0.64583333333333337</v>
      </c>
      <c r="N125" s="127">
        <v>0.69767441860465118</v>
      </c>
      <c r="O125" s="127">
        <v>0.86956521739130432</v>
      </c>
      <c r="P125" s="128">
        <v>0.72916666666666663</v>
      </c>
      <c r="Q125" s="153">
        <v>0.71022634775890237</v>
      </c>
      <c r="R125" s="154"/>
    </row>
    <row r="126" spans="1:18" ht="33" customHeight="1" x14ac:dyDescent="0.3">
      <c r="A126" s="151">
        <v>12983</v>
      </c>
      <c r="B126" s="162" t="s">
        <v>129</v>
      </c>
      <c r="C126" s="152">
        <v>45278</v>
      </c>
      <c r="D126" s="127">
        <v>0.66666666666666663</v>
      </c>
      <c r="E126" s="127">
        <v>0.83333333333333337</v>
      </c>
      <c r="F126" s="127">
        <v>1</v>
      </c>
      <c r="G126" s="127">
        <v>1</v>
      </c>
      <c r="H126" s="127">
        <v>0.8</v>
      </c>
      <c r="I126" s="127">
        <v>0.83333333333333337</v>
      </c>
      <c r="J126" s="127">
        <v>1</v>
      </c>
      <c r="K126" s="127">
        <v>1</v>
      </c>
      <c r="L126" s="127">
        <v>1</v>
      </c>
      <c r="M126" s="127">
        <v>0.75</v>
      </c>
      <c r="N126" s="127">
        <v>1</v>
      </c>
      <c r="O126" s="127">
        <v>1</v>
      </c>
      <c r="P126" s="128">
        <v>1</v>
      </c>
      <c r="Q126" s="153">
        <v>0.91441698352344736</v>
      </c>
      <c r="R126" s="154"/>
    </row>
    <row r="127" spans="1:18" ht="33" customHeight="1" x14ac:dyDescent="0.3">
      <c r="A127" s="151">
        <v>12984</v>
      </c>
      <c r="B127" s="162" t="s">
        <v>130</v>
      </c>
      <c r="C127" s="152">
        <v>45278</v>
      </c>
      <c r="D127" s="127">
        <v>0.69696969696969702</v>
      </c>
      <c r="E127" s="127">
        <v>0.61764705882352944</v>
      </c>
      <c r="F127" s="127">
        <v>0.6470588235294118</v>
      </c>
      <c r="G127" s="127">
        <v>0.60606060606060608</v>
      </c>
      <c r="H127" s="127">
        <v>0.61764705882352944</v>
      </c>
      <c r="I127" s="127">
        <v>0.79411764705882348</v>
      </c>
      <c r="J127" s="127">
        <v>0.69696969696969702</v>
      </c>
      <c r="K127" s="127">
        <v>0.66666666666666663</v>
      </c>
      <c r="L127" s="127">
        <v>0.73529411764705888</v>
      </c>
      <c r="M127" s="127">
        <v>0.60606060606060608</v>
      </c>
      <c r="N127" s="127">
        <v>0.68965517241379315</v>
      </c>
      <c r="O127" s="127">
        <v>0.82352941176470584</v>
      </c>
      <c r="P127" s="128">
        <v>0.73529411764705888</v>
      </c>
      <c r="Q127" s="153">
        <v>0.68674170265266909</v>
      </c>
      <c r="R127" s="154"/>
    </row>
    <row r="128" spans="1:18" ht="33" customHeight="1" x14ac:dyDescent="0.3">
      <c r="A128" s="151">
        <v>12986</v>
      </c>
      <c r="B128" s="162" t="s">
        <v>421</v>
      </c>
      <c r="C128" s="152">
        <v>45278</v>
      </c>
      <c r="D128" s="127">
        <v>0.55813953488372092</v>
      </c>
      <c r="E128" s="127">
        <v>0.55813953488372092</v>
      </c>
      <c r="F128" s="127">
        <v>0.53488372093023251</v>
      </c>
      <c r="G128" s="127">
        <v>0.6428571428571429</v>
      </c>
      <c r="H128" s="127">
        <v>0.59523809523809523</v>
      </c>
      <c r="I128" s="127">
        <v>0.67441860465116277</v>
      </c>
      <c r="J128" s="127">
        <v>0.65</v>
      </c>
      <c r="K128" s="127">
        <v>0.5641025641025641</v>
      </c>
      <c r="L128" s="127">
        <v>0.6428571428571429</v>
      </c>
      <c r="M128" s="127">
        <v>0.59523809523809523</v>
      </c>
      <c r="N128" s="127">
        <v>0.72222222222222221</v>
      </c>
      <c r="O128" s="127">
        <v>0.78048780487804881</v>
      </c>
      <c r="P128" s="128">
        <v>0.58536585365853655</v>
      </c>
      <c r="Q128" s="153">
        <v>0.62239427561413718</v>
      </c>
      <c r="R128" s="154"/>
    </row>
    <row r="129" spans="1:18" ht="33" customHeight="1" x14ac:dyDescent="0.3">
      <c r="A129" s="151">
        <v>12989</v>
      </c>
      <c r="B129" s="162" t="s">
        <v>132</v>
      </c>
      <c r="C129" s="152">
        <v>45278</v>
      </c>
      <c r="D129" s="127">
        <v>0.30769230769230771</v>
      </c>
      <c r="E129" s="127">
        <v>0.30769230769230771</v>
      </c>
      <c r="F129" s="127">
        <v>0.46153846153846156</v>
      </c>
      <c r="G129" s="127">
        <v>0.30769230769230771</v>
      </c>
      <c r="H129" s="127">
        <v>0.38461538461538464</v>
      </c>
      <c r="I129" s="127">
        <v>0.53846153846153844</v>
      </c>
      <c r="J129" s="127">
        <v>0.41666666666666669</v>
      </c>
      <c r="K129" s="127">
        <v>0.33333333333333331</v>
      </c>
      <c r="L129" s="127">
        <v>0.41666666666666669</v>
      </c>
      <c r="M129" s="127">
        <v>0.16666666666666666</v>
      </c>
      <c r="N129" s="127">
        <v>0.27272727272727271</v>
      </c>
      <c r="O129" s="127">
        <v>0.45454545454545453</v>
      </c>
      <c r="P129" s="128">
        <v>0.33333333333333331</v>
      </c>
      <c r="Q129" s="153">
        <v>0.36100346105098957</v>
      </c>
      <c r="R129" s="154"/>
    </row>
    <row r="130" spans="1:18" ht="33" customHeight="1" x14ac:dyDescent="0.3">
      <c r="A130" s="151">
        <v>13556</v>
      </c>
      <c r="B130" s="162" t="s">
        <v>133</v>
      </c>
      <c r="C130" s="152">
        <v>45278</v>
      </c>
      <c r="D130" s="127">
        <v>0.5</v>
      </c>
      <c r="E130" s="127">
        <v>0.5</v>
      </c>
      <c r="F130" s="127">
        <v>0.5</v>
      </c>
      <c r="G130" s="127">
        <v>0.58333333333333337</v>
      </c>
      <c r="H130" s="127">
        <v>0.54545454545454541</v>
      </c>
      <c r="I130" s="127">
        <v>0.58333333333333337</v>
      </c>
      <c r="J130" s="127">
        <v>0.58333333333333337</v>
      </c>
      <c r="K130" s="127">
        <v>0.5</v>
      </c>
      <c r="L130" s="127">
        <v>0.75</v>
      </c>
      <c r="M130" s="127">
        <v>0.58333333333333337</v>
      </c>
      <c r="N130" s="127">
        <v>0.66666666666666663</v>
      </c>
      <c r="O130" s="127">
        <v>0.91666666666666663</v>
      </c>
      <c r="P130" s="128">
        <v>0.66666666666666663</v>
      </c>
      <c r="Q130" s="153">
        <v>0.60568613895610079</v>
      </c>
      <c r="R130" s="154"/>
    </row>
    <row r="131" spans="1:18" ht="33" customHeight="1" x14ac:dyDescent="0.3">
      <c r="A131" s="151">
        <v>12995</v>
      </c>
      <c r="B131" s="162" t="s">
        <v>134</v>
      </c>
      <c r="C131" s="152">
        <v>45278</v>
      </c>
      <c r="D131" s="127">
        <v>0.54166666666666663</v>
      </c>
      <c r="E131" s="127">
        <v>0.68</v>
      </c>
      <c r="F131" s="127">
        <v>0.68</v>
      </c>
      <c r="G131" s="127">
        <v>0.68</v>
      </c>
      <c r="H131" s="127">
        <v>0.75</v>
      </c>
      <c r="I131" s="127">
        <v>0.68</v>
      </c>
      <c r="J131" s="127">
        <v>0.69565217391304346</v>
      </c>
      <c r="K131" s="127">
        <v>0.69565217391304346</v>
      </c>
      <c r="L131" s="127">
        <v>0.66666666666666663</v>
      </c>
      <c r="M131" s="127">
        <v>0.58333333333333337</v>
      </c>
      <c r="N131" s="127">
        <v>0.8</v>
      </c>
      <c r="O131" s="127">
        <v>0.875</v>
      </c>
      <c r="P131" s="128">
        <v>0.76</v>
      </c>
      <c r="Q131" s="153">
        <v>0.69866741059128223</v>
      </c>
      <c r="R131" s="154"/>
    </row>
    <row r="132" spans="1:18" ht="33" customHeight="1" x14ac:dyDescent="0.3">
      <c r="A132" s="151">
        <v>13536</v>
      </c>
      <c r="B132" s="162" t="s">
        <v>135</v>
      </c>
      <c r="C132" s="152">
        <v>45278</v>
      </c>
      <c r="D132" s="127">
        <v>0.73076923076923073</v>
      </c>
      <c r="E132" s="127">
        <v>0.65384615384615385</v>
      </c>
      <c r="F132" s="127">
        <v>0.65384615384615385</v>
      </c>
      <c r="G132" s="127">
        <v>0.7</v>
      </c>
      <c r="H132" s="127">
        <v>0.70588235294117652</v>
      </c>
      <c r="I132" s="127">
        <v>0.76923076923076927</v>
      </c>
      <c r="J132" s="127">
        <v>0.72</v>
      </c>
      <c r="K132" s="127">
        <v>0.70833333333333337</v>
      </c>
      <c r="L132" s="127">
        <v>0.74509803921568629</v>
      </c>
      <c r="M132" s="127">
        <v>0.70588235294117652</v>
      </c>
      <c r="N132" s="127">
        <v>0.73913043478260865</v>
      </c>
      <c r="O132" s="127">
        <v>0.87755102040816324</v>
      </c>
      <c r="P132" s="128">
        <v>0.78</v>
      </c>
      <c r="Q132" s="153">
        <v>0.72945016760089842</v>
      </c>
      <c r="R132" s="154"/>
    </row>
    <row r="133" spans="1:18" ht="33" customHeight="1" x14ac:dyDescent="0.3">
      <c r="A133" s="151">
        <v>13542</v>
      </c>
      <c r="B133" s="162" t="s">
        <v>136</v>
      </c>
      <c r="C133" s="152">
        <v>45278</v>
      </c>
      <c r="D133" s="127">
        <v>0.83333333333333337</v>
      </c>
      <c r="E133" s="127">
        <v>0.83333333333333337</v>
      </c>
      <c r="F133" s="127">
        <v>0.83333333333333337</v>
      </c>
      <c r="G133" s="127">
        <v>0.83333333333333337</v>
      </c>
      <c r="H133" s="127">
        <v>0.83333333333333337</v>
      </c>
      <c r="I133" s="127">
        <v>1</v>
      </c>
      <c r="J133" s="127">
        <v>0.8</v>
      </c>
      <c r="K133" s="127">
        <v>0.66666666666666663</v>
      </c>
      <c r="L133" s="127">
        <v>0.83333333333333337</v>
      </c>
      <c r="M133" s="127">
        <v>0.83333333333333337</v>
      </c>
      <c r="N133" s="127">
        <v>1</v>
      </c>
      <c r="O133" s="127">
        <v>0.66666666666666663</v>
      </c>
      <c r="P133" s="128">
        <v>0.66666666666666663</v>
      </c>
      <c r="Q133" s="153">
        <v>0.81878960709759174</v>
      </c>
      <c r="R133" s="154"/>
    </row>
    <row r="134" spans="1:18" ht="33" customHeight="1" x14ac:dyDescent="0.3">
      <c r="A134" s="151">
        <v>13557</v>
      </c>
      <c r="B134" s="162" t="s">
        <v>114</v>
      </c>
      <c r="C134" s="152">
        <v>45278</v>
      </c>
      <c r="D134" s="127">
        <v>0.73913043478260865</v>
      </c>
      <c r="E134" s="127">
        <v>0.77142857142857146</v>
      </c>
      <c r="F134" s="127">
        <v>0.72463768115942029</v>
      </c>
      <c r="G134" s="127">
        <v>0.6470588235294118</v>
      </c>
      <c r="H134" s="127">
        <v>0.65217391304347827</v>
      </c>
      <c r="I134" s="127">
        <v>0.75714285714285712</v>
      </c>
      <c r="J134" s="127">
        <v>0.72727272727272729</v>
      </c>
      <c r="K134" s="127">
        <v>0.71212121212121215</v>
      </c>
      <c r="L134" s="127">
        <v>0.72727272727272729</v>
      </c>
      <c r="M134" s="127">
        <v>0.7384615384615385</v>
      </c>
      <c r="N134" s="127">
        <v>0.7142857142857143</v>
      </c>
      <c r="O134" s="127">
        <v>0.84848484848484851</v>
      </c>
      <c r="P134" s="128">
        <v>0.66153846153846152</v>
      </c>
      <c r="Q134" s="153">
        <v>0.72332709705343001</v>
      </c>
      <c r="R134" s="154"/>
    </row>
    <row r="135" spans="1:18" ht="33" customHeight="1" x14ac:dyDescent="0.3">
      <c r="A135" s="151">
        <v>13558</v>
      </c>
      <c r="B135" s="162" t="s">
        <v>404</v>
      </c>
      <c r="C135" s="152">
        <v>45278</v>
      </c>
      <c r="D135" s="127">
        <v>0.8125</v>
      </c>
      <c r="E135" s="127">
        <v>0.88235294117647056</v>
      </c>
      <c r="F135" s="127">
        <v>0.81818181818181823</v>
      </c>
      <c r="G135" s="127">
        <v>0.75757575757575757</v>
      </c>
      <c r="H135" s="127">
        <v>0.72727272727272729</v>
      </c>
      <c r="I135" s="127">
        <v>0.81818181818181823</v>
      </c>
      <c r="J135" s="127">
        <v>0.8125</v>
      </c>
      <c r="K135" s="127">
        <v>0.75</v>
      </c>
      <c r="L135" s="127">
        <v>0.75</v>
      </c>
      <c r="M135" s="127">
        <v>0.78125</v>
      </c>
      <c r="N135" s="127">
        <v>0.83333333333333337</v>
      </c>
      <c r="O135" s="127">
        <v>0.9375</v>
      </c>
      <c r="P135" s="128">
        <v>0.75</v>
      </c>
      <c r="Q135" s="153">
        <v>0.80074209298306198</v>
      </c>
      <c r="R135" s="154"/>
    </row>
    <row r="136" spans="1:18" ht="33" customHeight="1" x14ac:dyDescent="0.3">
      <c r="A136" s="151">
        <v>13559</v>
      </c>
      <c r="B136" s="162" t="s">
        <v>115</v>
      </c>
      <c r="C136" s="152">
        <v>45278</v>
      </c>
      <c r="D136" s="127">
        <v>0.6987951807228916</v>
      </c>
      <c r="E136" s="127">
        <v>0.75</v>
      </c>
      <c r="F136" s="127">
        <v>0.70731707317073167</v>
      </c>
      <c r="G136" s="127">
        <v>0.8125</v>
      </c>
      <c r="H136" s="127">
        <v>0.72499999999999998</v>
      </c>
      <c r="I136" s="127">
        <v>0.84523809523809523</v>
      </c>
      <c r="J136" s="127">
        <v>0.73493975903614461</v>
      </c>
      <c r="K136" s="127">
        <v>0.76190476190476186</v>
      </c>
      <c r="L136" s="127">
        <v>0.77500000000000002</v>
      </c>
      <c r="M136" s="127">
        <v>0.75308641975308643</v>
      </c>
      <c r="N136" s="127">
        <v>0.72727272727272729</v>
      </c>
      <c r="O136" s="127">
        <v>0.80246913580246915</v>
      </c>
      <c r="P136" s="128">
        <v>0.77777777777777779</v>
      </c>
      <c r="Q136" s="153">
        <v>0.76031775497250398</v>
      </c>
      <c r="R136" s="154"/>
    </row>
    <row r="137" spans="1:18" ht="33" customHeight="1" x14ac:dyDescent="0.3">
      <c r="A137" s="151">
        <v>13561</v>
      </c>
      <c r="B137" s="162" t="s">
        <v>347</v>
      </c>
      <c r="C137" s="152">
        <v>45278</v>
      </c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8"/>
      <c r="Q137" s="153"/>
      <c r="R137" s="154"/>
    </row>
    <row r="138" spans="1:18" ht="33" customHeight="1" x14ac:dyDescent="0.3">
      <c r="A138" s="151">
        <v>13011</v>
      </c>
      <c r="B138" s="162" t="s">
        <v>348</v>
      </c>
      <c r="C138" s="152">
        <v>45278</v>
      </c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8"/>
      <c r="Q138" s="153"/>
      <c r="R138" s="154"/>
    </row>
    <row r="139" spans="1:18" ht="33" customHeight="1" x14ac:dyDescent="0.3">
      <c r="A139" s="151">
        <v>13012</v>
      </c>
      <c r="B139" s="162" t="s">
        <v>349</v>
      </c>
      <c r="C139" s="152">
        <v>45278</v>
      </c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8"/>
      <c r="Q139" s="153"/>
      <c r="R139" s="154"/>
    </row>
    <row r="140" spans="1:18" ht="33" customHeight="1" x14ac:dyDescent="0.3">
      <c r="A140" s="151">
        <v>13578</v>
      </c>
      <c r="B140" s="162" t="s">
        <v>351</v>
      </c>
      <c r="C140" s="152">
        <v>45278</v>
      </c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8"/>
      <c r="Q140" s="153"/>
      <c r="R140" s="154"/>
    </row>
    <row r="141" spans="1:18" ht="33" customHeight="1" x14ac:dyDescent="0.3">
      <c r="A141" s="151">
        <v>13560</v>
      </c>
      <c r="B141" s="162" t="s">
        <v>405</v>
      </c>
      <c r="C141" s="152">
        <v>45278</v>
      </c>
      <c r="D141" s="127">
        <v>0.73809523809523814</v>
      </c>
      <c r="E141" s="127">
        <v>0.79069767441860461</v>
      </c>
      <c r="F141" s="127">
        <v>0.76744186046511631</v>
      </c>
      <c r="G141" s="127">
        <v>0.80952380952380953</v>
      </c>
      <c r="H141" s="127">
        <v>0.73170731707317072</v>
      </c>
      <c r="I141" s="127">
        <v>0.86046511627906974</v>
      </c>
      <c r="J141" s="127">
        <v>0.81395348837209303</v>
      </c>
      <c r="K141" s="127">
        <v>0.81395348837209303</v>
      </c>
      <c r="L141" s="127">
        <v>0.80952380952380953</v>
      </c>
      <c r="M141" s="127">
        <v>0.76744186046511631</v>
      </c>
      <c r="N141" s="127">
        <v>0.75</v>
      </c>
      <c r="O141" s="127">
        <v>0.83333333333333337</v>
      </c>
      <c r="P141" s="128">
        <v>0.79069767441860461</v>
      </c>
      <c r="Q141" s="153">
        <v>0.79079375075549097</v>
      </c>
      <c r="R141" s="154"/>
    </row>
    <row r="142" spans="1:18" ht="33" customHeight="1" x14ac:dyDescent="0.3">
      <c r="A142" s="151">
        <v>12930</v>
      </c>
      <c r="B142" s="162" t="s">
        <v>263</v>
      </c>
      <c r="C142" s="152">
        <v>45278</v>
      </c>
      <c r="D142" s="127">
        <v>0.78417266187050361</v>
      </c>
      <c r="E142" s="127">
        <v>0.75357142857142856</v>
      </c>
      <c r="F142" s="127"/>
      <c r="G142" s="127"/>
      <c r="H142" s="127">
        <v>0.75627240143369179</v>
      </c>
      <c r="I142" s="127">
        <v>0.76868327402135228</v>
      </c>
      <c r="J142" s="127">
        <v>0.75</v>
      </c>
      <c r="K142" s="127"/>
      <c r="L142" s="127">
        <v>0.7678571428571429</v>
      </c>
      <c r="M142" s="127">
        <v>0.77173913043478259</v>
      </c>
      <c r="N142" s="127"/>
      <c r="O142" s="127">
        <v>0.78928571428571426</v>
      </c>
      <c r="P142" s="128"/>
      <c r="Q142" s="153">
        <v>0.76739361548891571</v>
      </c>
      <c r="R142" s="154"/>
    </row>
    <row r="143" spans="1:18" ht="33" customHeight="1" x14ac:dyDescent="0.3">
      <c r="A143" s="151">
        <v>12933</v>
      </c>
      <c r="B143" s="162" t="s">
        <v>264</v>
      </c>
      <c r="C143" s="152">
        <v>45278</v>
      </c>
      <c r="D143" s="127">
        <v>0.76744186046511631</v>
      </c>
      <c r="E143" s="127">
        <v>0.72093023255813948</v>
      </c>
      <c r="F143" s="127"/>
      <c r="G143" s="127"/>
      <c r="H143" s="127">
        <v>0.77500000000000002</v>
      </c>
      <c r="I143" s="127">
        <v>0.79487179487179482</v>
      </c>
      <c r="J143" s="127">
        <v>0.76315789473684215</v>
      </c>
      <c r="K143" s="127"/>
      <c r="L143" s="127">
        <v>0.81578947368421051</v>
      </c>
      <c r="M143" s="127">
        <v>0.83783783783783783</v>
      </c>
      <c r="N143" s="127"/>
      <c r="O143" s="127">
        <v>0.83333333333333337</v>
      </c>
      <c r="P143" s="128"/>
      <c r="Q143" s="153">
        <v>0.78841077308959007</v>
      </c>
      <c r="R143" s="154"/>
    </row>
    <row r="144" spans="1:18" ht="33" customHeight="1" x14ac:dyDescent="0.3">
      <c r="A144" s="151">
        <v>12932</v>
      </c>
      <c r="B144" s="162" t="s">
        <v>265</v>
      </c>
      <c r="C144" s="152">
        <v>45278</v>
      </c>
      <c r="D144" s="127">
        <v>0.85263157894736841</v>
      </c>
      <c r="E144" s="127">
        <v>0.80645161290322576</v>
      </c>
      <c r="F144" s="127"/>
      <c r="G144" s="127"/>
      <c r="H144" s="127">
        <v>0.875</v>
      </c>
      <c r="I144" s="127">
        <v>0.9</v>
      </c>
      <c r="J144" s="127">
        <v>0.80246913580246915</v>
      </c>
      <c r="K144" s="127"/>
      <c r="L144" s="127">
        <v>0.88607594936708856</v>
      </c>
      <c r="M144" s="127">
        <v>0.89473684210526316</v>
      </c>
      <c r="N144" s="127"/>
      <c r="O144" s="127">
        <v>0.92207792207792205</v>
      </c>
      <c r="P144" s="128"/>
      <c r="Q144" s="153">
        <v>0.86763580767362325</v>
      </c>
      <c r="R144" s="154"/>
    </row>
    <row r="145" spans="1:18" ht="33" customHeight="1" x14ac:dyDescent="0.3">
      <c r="A145" s="151">
        <v>12936</v>
      </c>
      <c r="B145" s="162" t="s">
        <v>323</v>
      </c>
      <c r="C145" s="152">
        <v>45278</v>
      </c>
      <c r="D145" s="127">
        <v>0.82758620689655171</v>
      </c>
      <c r="E145" s="127">
        <v>0.7931034482758621</v>
      </c>
      <c r="F145" s="127"/>
      <c r="G145" s="127"/>
      <c r="H145" s="127">
        <v>0.68965517241379315</v>
      </c>
      <c r="I145" s="127">
        <v>0.75862068965517238</v>
      </c>
      <c r="J145" s="127">
        <v>0.6</v>
      </c>
      <c r="K145" s="127"/>
      <c r="L145" s="127">
        <v>0.86206896551724133</v>
      </c>
      <c r="M145" s="127">
        <v>0.76923076923076927</v>
      </c>
      <c r="N145" s="127"/>
      <c r="O145" s="127">
        <v>0.73076923076923073</v>
      </c>
      <c r="P145" s="128"/>
      <c r="Q145" s="153">
        <v>0.75646520736755996</v>
      </c>
      <c r="R145" s="154"/>
    </row>
    <row r="146" spans="1:18" ht="33" customHeight="1" x14ac:dyDescent="0.3">
      <c r="A146" s="151">
        <v>13083</v>
      </c>
      <c r="B146" s="162" t="s">
        <v>324</v>
      </c>
      <c r="C146" s="152">
        <v>45278</v>
      </c>
      <c r="D146" s="127">
        <v>1</v>
      </c>
      <c r="E146" s="127">
        <v>1</v>
      </c>
      <c r="F146" s="127"/>
      <c r="G146" s="127"/>
      <c r="H146" s="127">
        <v>1</v>
      </c>
      <c r="I146" s="127">
        <v>0.9285714285714286</v>
      </c>
      <c r="J146" s="127">
        <v>0.8571428571428571</v>
      </c>
      <c r="K146" s="127"/>
      <c r="L146" s="127">
        <v>0.9285714285714286</v>
      </c>
      <c r="M146" s="127">
        <v>0.9285714285714286</v>
      </c>
      <c r="N146" s="127"/>
      <c r="O146" s="127">
        <v>1</v>
      </c>
      <c r="P146" s="128"/>
      <c r="Q146" s="153">
        <v>0.95527369826435249</v>
      </c>
      <c r="R146" s="154"/>
    </row>
    <row r="147" spans="1:18" ht="33" customHeight="1" x14ac:dyDescent="0.3">
      <c r="A147" s="151">
        <v>12848</v>
      </c>
      <c r="B147" s="162" t="s">
        <v>326</v>
      </c>
      <c r="C147" s="152">
        <v>45278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53"/>
      <c r="R147" s="154"/>
    </row>
    <row r="148" spans="1:18" ht="33" customHeight="1" x14ac:dyDescent="0.3">
      <c r="A148" s="151">
        <v>12847</v>
      </c>
      <c r="B148" s="162" t="s">
        <v>325</v>
      </c>
      <c r="C148" s="152">
        <v>45278</v>
      </c>
      <c r="D148" s="127">
        <v>0.88888888888888884</v>
      </c>
      <c r="E148" s="127">
        <v>0.63157894736842102</v>
      </c>
      <c r="F148" s="127"/>
      <c r="G148" s="127"/>
      <c r="H148" s="127">
        <v>0.78947368421052633</v>
      </c>
      <c r="I148" s="127">
        <v>0.7</v>
      </c>
      <c r="J148" s="127">
        <v>0.65</v>
      </c>
      <c r="K148" s="127"/>
      <c r="L148" s="127">
        <v>0.83333333333333337</v>
      </c>
      <c r="M148" s="127">
        <v>0.66666666666666663</v>
      </c>
      <c r="N148" s="127"/>
      <c r="O148" s="127">
        <v>0.89473684210526316</v>
      </c>
      <c r="P148" s="128"/>
      <c r="Q148" s="153">
        <v>0.75448707438377871</v>
      </c>
      <c r="R148" s="154"/>
    </row>
    <row r="149" spans="1:18" ht="33" customHeight="1" thickBot="1" x14ac:dyDescent="0.35">
      <c r="A149" s="151">
        <v>13470</v>
      </c>
      <c r="B149" s="162" t="s">
        <v>270</v>
      </c>
      <c r="C149" s="155">
        <v>45278</v>
      </c>
      <c r="D149" s="132">
        <v>0.80753138075313813</v>
      </c>
      <c r="E149" s="132">
        <v>0.77684210526315789</v>
      </c>
      <c r="F149" s="132"/>
      <c r="G149" s="132"/>
      <c r="H149" s="132">
        <v>0.7844036697247706</v>
      </c>
      <c r="I149" s="132">
        <v>0.80660377358490565</v>
      </c>
      <c r="J149" s="132">
        <v>0.7831325301204819</v>
      </c>
      <c r="K149" s="132"/>
      <c r="L149" s="132">
        <v>0.82750000000000001</v>
      </c>
      <c r="M149" s="132">
        <v>0.82531645569620249</v>
      </c>
      <c r="N149" s="132"/>
      <c r="O149" s="132">
        <v>0.85166240409207161</v>
      </c>
      <c r="P149" s="133"/>
      <c r="Q149" s="153">
        <v>0.80761068940966152</v>
      </c>
      <c r="R149" s="154"/>
    </row>
    <row r="150" spans="1:18" ht="33" customHeight="1" x14ac:dyDescent="0.3">
      <c r="A150" s="151">
        <v>13476</v>
      </c>
      <c r="B150" s="162" t="s">
        <v>271</v>
      </c>
      <c r="C150" s="156">
        <v>45278</v>
      </c>
      <c r="D150" s="135">
        <v>0.72222222222222221</v>
      </c>
      <c r="E150" s="135">
        <v>0.6901408450704225</v>
      </c>
      <c r="F150" s="135"/>
      <c r="G150" s="135"/>
      <c r="H150" s="135">
        <v>0.75</v>
      </c>
      <c r="I150" s="135">
        <v>0.78431372549019607</v>
      </c>
      <c r="J150" s="135">
        <v>0.76923076923076927</v>
      </c>
      <c r="K150" s="135"/>
      <c r="L150" s="135">
        <v>0.8571428571428571</v>
      </c>
      <c r="M150" s="135">
        <v>0.7021276595744681</v>
      </c>
      <c r="N150" s="135"/>
      <c r="O150" s="135">
        <v>0.88888888888888884</v>
      </c>
      <c r="P150" s="136"/>
      <c r="Q150" s="153">
        <v>0.7697868654716824</v>
      </c>
      <c r="R150" s="154"/>
    </row>
    <row r="151" spans="1:18" ht="33" customHeight="1" x14ac:dyDescent="0.3">
      <c r="A151" s="151">
        <v>12970</v>
      </c>
      <c r="B151" s="162" t="s">
        <v>272</v>
      </c>
      <c r="C151" s="157">
        <v>45278</v>
      </c>
      <c r="D151" s="138">
        <v>0.69818181818181824</v>
      </c>
      <c r="E151" s="138">
        <v>0.69818181818181824</v>
      </c>
      <c r="F151" s="138"/>
      <c r="G151" s="138"/>
      <c r="H151" s="138">
        <v>0.71481481481481479</v>
      </c>
      <c r="I151" s="138">
        <v>0.72924187725631773</v>
      </c>
      <c r="J151" s="138">
        <v>0.6970802919708029</v>
      </c>
      <c r="K151" s="138"/>
      <c r="L151" s="138">
        <v>0.73835125448028671</v>
      </c>
      <c r="M151" s="138">
        <v>0.7142857142857143</v>
      </c>
      <c r="N151" s="138"/>
      <c r="O151" s="138">
        <v>0.76727272727272722</v>
      </c>
      <c r="P151" s="139"/>
      <c r="Q151" s="153">
        <v>0.71962225682841119</v>
      </c>
      <c r="R151" s="154"/>
    </row>
    <row r="152" spans="1:18" ht="33" customHeight="1" x14ac:dyDescent="0.3">
      <c r="A152" s="151">
        <v>12973</v>
      </c>
      <c r="B152" s="162" t="s">
        <v>273</v>
      </c>
      <c r="C152" s="157">
        <v>45278</v>
      </c>
      <c r="D152" s="138">
        <v>0.6</v>
      </c>
      <c r="E152" s="138">
        <v>0.6097560975609756</v>
      </c>
      <c r="F152" s="138"/>
      <c r="G152" s="138"/>
      <c r="H152" s="138">
        <v>0.625</v>
      </c>
      <c r="I152" s="138">
        <v>0.69230769230769229</v>
      </c>
      <c r="J152" s="138">
        <v>0.64864864864864868</v>
      </c>
      <c r="K152" s="138"/>
      <c r="L152" s="138">
        <v>0.71052631578947367</v>
      </c>
      <c r="M152" s="138">
        <v>0.69444444444444442</v>
      </c>
      <c r="N152" s="138"/>
      <c r="O152" s="138">
        <v>0.80555555555555558</v>
      </c>
      <c r="P152" s="139"/>
      <c r="Q152" s="153">
        <v>0.67268880313476798</v>
      </c>
      <c r="R152" s="154"/>
    </row>
    <row r="153" spans="1:18" ht="33" customHeight="1" x14ac:dyDescent="0.3">
      <c r="A153" s="151">
        <v>12972</v>
      </c>
      <c r="B153" s="162" t="s">
        <v>274</v>
      </c>
      <c r="C153" s="157">
        <v>45278</v>
      </c>
      <c r="D153" s="138">
        <v>0.84042553191489366</v>
      </c>
      <c r="E153" s="138">
        <v>0.82795698924731187</v>
      </c>
      <c r="F153" s="138"/>
      <c r="G153" s="138"/>
      <c r="H153" s="138">
        <v>0.86046511627906974</v>
      </c>
      <c r="I153" s="138">
        <v>0.88607594936708856</v>
      </c>
      <c r="J153" s="138">
        <v>0.83544303797468356</v>
      </c>
      <c r="K153" s="138"/>
      <c r="L153" s="138">
        <v>0.87012987012987009</v>
      </c>
      <c r="M153" s="138">
        <v>0.82051282051282048</v>
      </c>
      <c r="N153" s="138"/>
      <c r="O153" s="138">
        <v>0.91025641025641024</v>
      </c>
      <c r="P153" s="139"/>
      <c r="Q153" s="153">
        <v>0.85619508074243034</v>
      </c>
      <c r="R153" s="154"/>
    </row>
    <row r="154" spans="1:18" ht="33" customHeight="1" x14ac:dyDescent="0.3">
      <c r="A154" s="151">
        <v>12976</v>
      </c>
      <c r="B154" s="162" t="s">
        <v>332</v>
      </c>
      <c r="C154" s="157">
        <v>45278</v>
      </c>
      <c r="D154" s="138">
        <v>0.81481481481481477</v>
      </c>
      <c r="E154" s="138">
        <v>0.85185185185185186</v>
      </c>
      <c r="F154" s="138"/>
      <c r="G154" s="138"/>
      <c r="H154" s="138">
        <v>0.7857142857142857</v>
      </c>
      <c r="I154" s="138">
        <v>0.8571428571428571</v>
      </c>
      <c r="J154" s="138">
        <v>0.69230769230769229</v>
      </c>
      <c r="K154" s="138"/>
      <c r="L154" s="138">
        <v>0.8214285714285714</v>
      </c>
      <c r="M154" s="138">
        <v>0.7407407407407407</v>
      </c>
      <c r="N154" s="138"/>
      <c r="O154" s="138">
        <v>0.88</v>
      </c>
      <c r="P154" s="139"/>
      <c r="Q154" s="153">
        <v>0.80637743645531801</v>
      </c>
      <c r="R154" s="154"/>
    </row>
    <row r="155" spans="1:18" ht="33" customHeight="1" x14ac:dyDescent="0.3">
      <c r="A155" s="151">
        <v>13095</v>
      </c>
      <c r="B155" s="162" t="s">
        <v>333</v>
      </c>
      <c r="C155" s="157">
        <v>45278</v>
      </c>
      <c r="D155" s="138">
        <v>0.9285714285714286</v>
      </c>
      <c r="E155" s="138">
        <v>1</v>
      </c>
      <c r="F155" s="138"/>
      <c r="G155" s="138"/>
      <c r="H155" s="138">
        <v>0.92307692307692313</v>
      </c>
      <c r="I155" s="138">
        <v>1</v>
      </c>
      <c r="J155" s="138">
        <v>0.92307692307692313</v>
      </c>
      <c r="K155" s="138"/>
      <c r="L155" s="138">
        <v>1</v>
      </c>
      <c r="M155" s="138">
        <v>0.9285714285714286</v>
      </c>
      <c r="N155" s="138"/>
      <c r="O155" s="138">
        <v>1</v>
      </c>
      <c r="P155" s="139"/>
      <c r="Q155" s="153">
        <v>0.96396049433432607</v>
      </c>
      <c r="R155" s="154"/>
    </row>
    <row r="156" spans="1:18" ht="33" customHeight="1" x14ac:dyDescent="0.3">
      <c r="A156" s="151">
        <v>12853</v>
      </c>
      <c r="B156" s="162" t="s">
        <v>335</v>
      </c>
      <c r="C156" s="157">
        <v>45278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53"/>
      <c r="R156" s="154"/>
    </row>
    <row r="157" spans="1:18" ht="33" customHeight="1" x14ac:dyDescent="0.3">
      <c r="A157" s="151">
        <v>12852</v>
      </c>
      <c r="B157" s="162" t="s">
        <v>334</v>
      </c>
      <c r="C157" s="157">
        <v>45278</v>
      </c>
      <c r="D157" s="138">
        <v>0.52631578947368418</v>
      </c>
      <c r="E157" s="138">
        <v>0.6</v>
      </c>
      <c r="F157" s="138"/>
      <c r="G157" s="138"/>
      <c r="H157" s="138">
        <v>0.7</v>
      </c>
      <c r="I157" s="138">
        <v>0.6</v>
      </c>
      <c r="J157" s="138">
        <v>0.6</v>
      </c>
      <c r="K157" s="138"/>
      <c r="L157" s="138">
        <v>0.7</v>
      </c>
      <c r="M157" s="138">
        <v>0.6</v>
      </c>
      <c r="N157" s="138"/>
      <c r="O157" s="138">
        <v>0.75</v>
      </c>
      <c r="P157" s="139"/>
      <c r="Q157" s="153">
        <v>0.6346163305459912</v>
      </c>
      <c r="R157" s="154"/>
    </row>
    <row r="158" spans="1:18" ht="33" customHeight="1" x14ac:dyDescent="0.3">
      <c r="A158" s="151">
        <v>13490</v>
      </c>
      <c r="B158" s="162" t="s">
        <v>279</v>
      </c>
      <c r="C158" s="157">
        <v>45278</v>
      </c>
      <c r="D158" s="138">
        <v>0.7531380753138075</v>
      </c>
      <c r="E158" s="138">
        <v>0.75789473684210529</v>
      </c>
      <c r="F158" s="138"/>
      <c r="G158" s="138"/>
      <c r="H158" s="138">
        <v>0.7575057736720554</v>
      </c>
      <c r="I158" s="138">
        <v>0.76595744680851063</v>
      </c>
      <c r="J158" s="138">
        <v>0.75742574257425743</v>
      </c>
      <c r="K158" s="138"/>
      <c r="L158" s="138">
        <v>0.8125</v>
      </c>
      <c r="M158" s="138">
        <v>0.77692307692307694</v>
      </c>
      <c r="N158" s="138"/>
      <c r="O158" s="138">
        <v>0.80661577608142498</v>
      </c>
      <c r="P158" s="139"/>
      <c r="Q158" s="153">
        <v>0.77367353245857595</v>
      </c>
      <c r="R158" s="154"/>
    </row>
    <row r="159" spans="1:18" ht="33" customHeight="1" x14ac:dyDescent="0.3">
      <c r="A159" s="151">
        <v>13496</v>
      </c>
      <c r="B159" s="162" t="s">
        <v>280</v>
      </c>
      <c r="C159" s="157">
        <v>45278</v>
      </c>
      <c r="D159" s="138">
        <v>0.62857142857142856</v>
      </c>
      <c r="E159" s="138">
        <v>0.66176470588235292</v>
      </c>
      <c r="F159" s="138"/>
      <c r="G159" s="138"/>
      <c r="H159" s="138">
        <v>0.67213114754098358</v>
      </c>
      <c r="I159" s="138">
        <v>0.68</v>
      </c>
      <c r="J159" s="138">
        <v>0.67346938775510201</v>
      </c>
      <c r="K159" s="138"/>
      <c r="L159" s="138">
        <v>0.85106382978723405</v>
      </c>
      <c r="M159" s="138">
        <v>0.62222222222222223</v>
      </c>
      <c r="N159" s="138"/>
      <c r="O159" s="138">
        <v>0.82222222222222219</v>
      </c>
      <c r="P159" s="139"/>
      <c r="Q159" s="153">
        <v>0.70180562682786318</v>
      </c>
      <c r="R159" s="154"/>
    </row>
    <row r="160" spans="1:18" ht="33" customHeight="1" x14ac:dyDescent="0.3">
      <c r="A160" s="151">
        <v>12950</v>
      </c>
      <c r="B160" s="162" t="s">
        <v>281</v>
      </c>
      <c r="C160" s="157">
        <v>45278</v>
      </c>
      <c r="D160" s="138">
        <v>0.78754578754578752</v>
      </c>
      <c r="E160" s="138">
        <v>0.76071428571428568</v>
      </c>
      <c r="F160" s="138"/>
      <c r="G160" s="138"/>
      <c r="H160" s="138">
        <v>0.77898550724637683</v>
      </c>
      <c r="I160" s="138">
        <v>0.76978417266187049</v>
      </c>
      <c r="J160" s="138">
        <v>0.75451263537906132</v>
      </c>
      <c r="K160" s="138"/>
      <c r="L160" s="138">
        <v>0.78928571428571426</v>
      </c>
      <c r="M160" s="138">
        <v>0.77898550724637683</v>
      </c>
      <c r="N160" s="138"/>
      <c r="O160" s="138">
        <v>0.8014184397163121</v>
      </c>
      <c r="P160" s="139"/>
      <c r="Q160" s="153">
        <v>0.77747395478078696</v>
      </c>
      <c r="R160" s="154"/>
    </row>
    <row r="161" spans="1:18" ht="33" customHeight="1" x14ac:dyDescent="0.3">
      <c r="A161" s="151">
        <v>12953</v>
      </c>
      <c r="B161" s="162" t="s">
        <v>282</v>
      </c>
      <c r="C161" s="157">
        <v>45278</v>
      </c>
      <c r="D161" s="138">
        <v>0.76190476190476186</v>
      </c>
      <c r="E161" s="138">
        <v>0.80952380952380953</v>
      </c>
      <c r="F161" s="138"/>
      <c r="G161" s="138"/>
      <c r="H161" s="138">
        <v>0.82051282051282048</v>
      </c>
      <c r="I161" s="138">
        <v>0.8</v>
      </c>
      <c r="J161" s="138">
        <v>0.86842105263157898</v>
      </c>
      <c r="K161" s="138"/>
      <c r="L161" s="138">
        <v>0.84210526315789469</v>
      </c>
      <c r="M161" s="138">
        <v>0.83333333333333337</v>
      </c>
      <c r="N161" s="138"/>
      <c r="O161" s="138">
        <v>0.86111111111111116</v>
      </c>
      <c r="P161" s="139"/>
      <c r="Q161" s="153">
        <v>0.82419732032373449</v>
      </c>
      <c r="R161" s="154"/>
    </row>
    <row r="162" spans="1:18" ht="33" customHeight="1" x14ac:dyDescent="0.3">
      <c r="A162" s="151">
        <v>12952</v>
      </c>
      <c r="B162" s="162" t="s">
        <v>283</v>
      </c>
      <c r="C162" s="157">
        <v>45278</v>
      </c>
      <c r="D162" s="138">
        <v>0.79569892473118276</v>
      </c>
      <c r="E162" s="138">
        <v>0.77173913043478259</v>
      </c>
      <c r="F162" s="138"/>
      <c r="G162" s="138"/>
      <c r="H162" s="138">
        <v>0.88505747126436785</v>
      </c>
      <c r="I162" s="138">
        <v>0.92592592592592593</v>
      </c>
      <c r="J162" s="138">
        <v>0.78749999999999998</v>
      </c>
      <c r="K162" s="138"/>
      <c r="L162" s="138">
        <v>0.88607594936708856</v>
      </c>
      <c r="M162" s="138">
        <v>0.81333333333333335</v>
      </c>
      <c r="N162" s="138"/>
      <c r="O162" s="138">
        <v>0.84615384615384615</v>
      </c>
      <c r="P162" s="139"/>
      <c r="Q162" s="153">
        <v>0.8403345420800834</v>
      </c>
      <c r="R162" s="154"/>
    </row>
    <row r="163" spans="1:18" ht="33" customHeight="1" x14ac:dyDescent="0.3">
      <c r="A163" s="151">
        <v>12956</v>
      </c>
      <c r="B163" s="162" t="s">
        <v>340</v>
      </c>
      <c r="C163" s="157">
        <v>45278</v>
      </c>
      <c r="D163" s="138">
        <v>0.75</v>
      </c>
      <c r="E163" s="138">
        <v>0.7142857142857143</v>
      </c>
      <c r="F163" s="138"/>
      <c r="G163" s="138"/>
      <c r="H163" s="138">
        <v>0.75</v>
      </c>
      <c r="I163" s="138">
        <v>0.7857142857142857</v>
      </c>
      <c r="J163" s="138">
        <v>0.66666666666666663</v>
      </c>
      <c r="K163" s="138"/>
      <c r="L163" s="138">
        <v>0.8214285714285714</v>
      </c>
      <c r="M163" s="138">
        <v>0.70370370370370372</v>
      </c>
      <c r="N163" s="138"/>
      <c r="O163" s="138">
        <v>0.80769230769230771</v>
      </c>
      <c r="P163" s="139"/>
      <c r="Q163" s="153">
        <v>0.75072096762127916</v>
      </c>
      <c r="R163" s="154"/>
    </row>
    <row r="164" spans="1:18" ht="33" customHeight="1" x14ac:dyDescent="0.3">
      <c r="A164" s="151">
        <v>13089</v>
      </c>
      <c r="B164" s="162" t="s">
        <v>341</v>
      </c>
      <c r="C164" s="157">
        <v>45278</v>
      </c>
      <c r="D164" s="138">
        <v>0.9285714285714286</v>
      </c>
      <c r="E164" s="138">
        <v>1</v>
      </c>
      <c r="F164" s="138"/>
      <c r="G164" s="138"/>
      <c r="H164" s="138">
        <v>1</v>
      </c>
      <c r="I164" s="138">
        <v>1</v>
      </c>
      <c r="J164" s="138">
        <v>0.9285714285714286</v>
      </c>
      <c r="K164" s="138"/>
      <c r="L164" s="138">
        <v>0.8571428571428571</v>
      </c>
      <c r="M164" s="138">
        <v>0.9285714285714286</v>
      </c>
      <c r="N164" s="138"/>
      <c r="O164" s="138">
        <v>1</v>
      </c>
      <c r="P164" s="139"/>
      <c r="Q164" s="153">
        <v>0.95493991989319083</v>
      </c>
      <c r="R164" s="154"/>
    </row>
    <row r="165" spans="1:18" ht="33" customHeight="1" x14ac:dyDescent="0.3">
      <c r="A165" s="151">
        <v>12857</v>
      </c>
      <c r="B165" s="162" t="s">
        <v>343</v>
      </c>
      <c r="C165" s="157">
        <v>45278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53"/>
      <c r="R165" s="154"/>
    </row>
    <row r="166" spans="1:18" ht="33" customHeight="1" x14ac:dyDescent="0.3">
      <c r="A166" s="151">
        <v>12856</v>
      </c>
      <c r="B166" s="162" t="s">
        <v>342</v>
      </c>
      <c r="C166" s="157">
        <v>45278</v>
      </c>
      <c r="D166" s="138">
        <v>0.89473684210526316</v>
      </c>
      <c r="E166" s="138">
        <v>0.8</v>
      </c>
      <c r="F166" s="138"/>
      <c r="G166" s="138"/>
      <c r="H166" s="138">
        <v>0.95</v>
      </c>
      <c r="I166" s="138">
        <v>0.85</v>
      </c>
      <c r="J166" s="138">
        <v>0.85</v>
      </c>
      <c r="K166" s="138"/>
      <c r="L166" s="138">
        <v>0.9</v>
      </c>
      <c r="M166" s="138">
        <v>0.78947368421052633</v>
      </c>
      <c r="N166" s="138"/>
      <c r="O166" s="138">
        <v>0.95</v>
      </c>
      <c r="P166" s="139"/>
      <c r="Q166" s="153">
        <v>0.87163879324479421</v>
      </c>
      <c r="R166" s="154"/>
    </row>
    <row r="167" spans="1:18" ht="33" customHeight="1" x14ac:dyDescent="0.3">
      <c r="A167" s="151">
        <v>13480</v>
      </c>
      <c r="B167" s="162" t="s">
        <v>288</v>
      </c>
      <c r="C167" s="157">
        <v>45278</v>
      </c>
      <c r="D167" s="138">
        <v>0.81611570247933884</v>
      </c>
      <c r="E167" s="138">
        <v>0.8041666666666667</v>
      </c>
      <c r="F167" s="138"/>
      <c r="G167" s="138"/>
      <c r="H167" s="138">
        <v>0.80952380952380953</v>
      </c>
      <c r="I167" s="138">
        <v>0.83138173302107732</v>
      </c>
      <c r="J167" s="138">
        <v>0.80288461538461542</v>
      </c>
      <c r="K167" s="138"/>
      <c r="L167" s="138">
        <v>0.8341463414634146</v>
      </c>
      <c r="M167" s="138">
        <v>0.82412060301507539</v>
      </c>
      <c r="N167" s="138"/>
      <c r="O167" s="138">
        <v>0.85427135678391963</v>
      </c>
      <c r="P167" s="139"/>
      <c r="Q167" s="153">
        <v>0.8220025108552621</v>
      </c>
      <c r="R167" s="154"/>
    </row>
    <row r="168" spans="1:18" ht="33" customHeight="1" x14ac:dyDescent="0.3">
      <c r="A168" s="151">
        <v>13486</v>
      </c>
      <c r="B168" s="162" t="s">
        <v>289</v>
      </c>
      <c r="C168" s="157">
        <v>45278</v>
      </c>
      <c r="D168" s="138">
        <v>0.70833333333333337</v>
      </c>
      <c r="E168" s="138">
        <v>0.74647887323943662</v>
      </c>
      <c r="F168" s="138"/>
      <c r="G168" s="138"/>
      <c r="H168" s="138">
        <v>0.74603174603174605</v>
      </c>
      <c r="I168" s="138">
        <v>0.76</v>
      </c>
      <c r="J168" s="138">
        <v>0.80769230769230771</v>
      </c>
      <c r="K168" s="138"/>
      <c r="L168" s="138">
        <v>0.87755102040816324</v>
      </c>
      <c r="M168" s="138">
        <v>0.80851063829787229</v>
      </c>
      <c r="N168" s="138"/>
      <c r="O168" s="138">
        <v>0.91111111111111109</v>
      </c>
      <c r="P168" s="139"/>
      <c r="Q168" s="153">
        <v>0.79521717858286789</v>
      </c>
      <c r="R168" s="154"/>
    </row>
    <row r="169" spans="1:18" ht="33" customHeight="1" x14ac:dyDescent="0.3">
      <c r="A169" s="151">
        <v>13049</v>
      </c>
      <c r="B169" s="162" t="s">
        <v>290</v>
      </c>
      <c r="C169" s="157">
        <v>45278</v>
      </c>
      <c r="D169" s="138">
        <v>0.78102189781021902</v>
      </c>
      <c r="E169" s="138">
        <v>0.75636363636363635</v>
      </c>
      <c r="F169" s="138"/>
      <c r="G169" s="138"/>
      <c r="H169" s="138">
        <v>0.7769784172661871</v>
      </c>
      <c r="I169" s="138">
        <v>0.77256317689530685</v>
      </c>
      <c r="J169" s="138">
        <v>0.75451263537906132</v>
      </c>
      <c r="K169" s="138"/>
      <c r="L169" s="138">
        <v>0.77256317689530685</v>
      </c>
      <c r="M169" s="138">
        <v>0.76</v>
      </c>
      <c r="N169" s="138"/>
      <c r="O169" s="138">
        <v>0.80935251798561147</v>
      </c>
      <c r="P169" s="139"/>
      <c r="Q169" s="153">
        <v>0.77246158642091833</v>
      </c>
      <c r="R169" s="154"/>
    </row>
    <row r="170" spans="1:18" ht="33" customHeight="1" x14ac:dyDescent="0.3">
      <c r="A170" s="151">
        <v>13506</v>
      </c>
      <c r="B170" s="162" t="s">
        <v>291</v>
      </c>
      <c r="C170" s="157">
        <v>45278</v>
      </c>
      <c r="D170" s="138">
        <v>0.69767441860465118</v>
      </c>
      <c r="E170" s="138">
        <v>0.7441860465116279</v>
      </c>
      <c r="F170" s="138"/>
      <c r="G170" s="138"/>
      <c r="H170" s="138">
        <v>0.72499999999999998</v>
      </c>
      <c r="I170" s="138">
        <v>0.66666666666666663</v>
      </c>
      <c r="J170" s="138">
        <v>0.71052631578947367</v>
      </c>
      <c r="K170" s="138"/>
      <c r="L170" s="138">
        <v>0.78378378378378377</v>
      </c>
      <c r="M170" s="138">
        <v>0.7567567567567568</v>
      </c>
      <c r="N170" s="138"/>
      <c r="O170" s="138">
        <v>0.80555555555555558</v>
      </c>
      <c r="P170" s="139"/>
      <c r="Q170" s="153">
        <v>0.73613833050268507</v>
      </c>
      <c r="R170" s="154"/>
    </row>
    <row r="171" spans="1:18" ht="33" customHeight="1" x14ac:dyDescent="0.3">
      <c r="A171" s="151">
        <v>13507</v>
      </c>
      <c r="B171" s="162" t="s">
        <v>292</v>
      </c>
      <c r="C171" s="157">
        <v>45278</v>
      </c>
      <c r="D171" s="138">
        <v>0.83157894736842108</v>
      </c>
      <c r="E171" s="138">
        <v>0.80645161290322576</v>
      </c>
      <c r="F171" s="138"/>
      <c r="G171" s="138"/>
      <c r="H171" s="138">
        <v>0.85227272727272729</v>
      </c>
      <c r="I171" s="138">
        <v>0.88888888888888884</v>
      </c>
      <c r="J171" s="138">
        <v>0.80246913580246915</v>
      </c>
      <c r="K171" s="138"/>
      <c r="L171" s="138">
        <v>0.91249999999999998</v>
      </c>
      <c r="M171" s="138">
        <v>0.88</v>
      </c>
      <c r="N171" s="138"/>
      <c r="O171" s="138">
        <v>0.92207792207792205</v>
      </c>
      <c r="P171" s="139"/>
      <c r="Q171" s="153">
        <v>0.86253638469645355</v>
      </c>
      <c r="R171" s="154"/>
    </row>
    <row r="172" spans="1:18" ht="33" customHeight="1" x14ac:dyDescent="0.3">
      <c r="A172" s="151">
        <v>13055</v>
      </c>
      <c r="B172" s="162" t="s">
        <v>414</v>
      </c>
      <c r="C172" s="157">
        <v>45278</v>
      </c>
      <c r="D172" s="138">
        <v>0.84615384615384615</v>
      </c>
      <c r="E172" s="138">
        <v>0.84615384615384615</v>
      </c>
      <c r="F172" s="138"/>
      <c r="G172" s="138"/>
      <c r="H172" s="138">
        <v>0.84</v>
      </c>
      <c r="I172" s="138">
        <v>0.91666666666666663</v>
      </c>
      <c r="J172" s="138">
        <v>0.72</v>
      </c>
      <c r="K172" s="138"/>
      <c r="L172" s="138">
        <v>0.84615384615384615</v>
      </c>
      <c r="M172" s="138">
        <v>0.75</v>
      </c>
      <c r="N172" s="138"/>
      <c r="O172" s="138">
        <v>0.875</v>
      </c>
      <c r="P172" s="139"/>
      <c r="Q172" s="153">
        <v>0.83117082035306344</v>
      </c>
      <c r="R172" s="154"/>
    </row>
    <row r="173" spans="1:18" ht="33" customHeight="1" x14ac:dyDescent="0.3">
      <c r="A173" s="151">
        <v>13107</v>
      </c>
      <c r="B173" s="162" t="s">
        <v>415</v>
      </c>
      <c r="C173" s="157">
        <v>45278</v>
      </c>
      <c r="D173" s="138">
        <v>1</v>
      </c>
      <c r="E173" s="138">
        <v>1</v>
      </c>
      <c r="F173" s="138"/>
      <c r="G173" s="138"/>
      <c r="H173" s="138">
        <v>1</v>
      </c>
      <c r="I173" s="138">
        <v>1</v>
      </c>
      <c r="J173" s="138">
        <v>1</v>
      </c>
      <c r="K173" s="138"/>
      <c r="L173" s="138">
        <v>1</v>
      </c>
      <c r="M173" s="138">
        <v>1</v>
      </c>
      <c r="N173" s="138"/>
      <c r="O173" s="138">
        <v>1</v>
      </c>
      <c r="P173" s="139"/>
      <c r="Q173" s="153">
        <v>0.99999999999999989</v>
      </c>
      <c r="R173" s="154"/>
    </row>
    <row r="174" spans="1:18" ht="33" customHeight="1" x14ac:dyDescent="0.3">
      <c r="A174" s="151">
        <v>12890</v>
      </c>
      <c r="B174" s="162" t="s">
        <v>417</v>
      </c>
      <c r="C174" s="157">
        <v>45278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53"/>
      <c r="R174" s="154"/>
    </row>
    <row r="175" spans="1:18" ht="33" customHeight="1" x14ac:dyDescent="0.3">
      <c r="A175" s="151">
        <v>12830</v>
      </c>
      <c r="B175" s="162" t="s">
        <v>416</v>
      </c>
      <c r="C175" s="157">
        <v>45278</v>
      </c>
      <c r="D175" s="138">
        <v>0.84210526315789469</v>
      </c>
      <c r="E175" s="138">
        <v>0.7</v>
      </c>
      <c r="F175" s="138"/>
      <c r="G175" s="138"/>
      <c r="H175" s="138">
        <v>0.85</v>
      </c>
      <c r="I175" s="138">
        <v>0.85</v>
      </c>
      <c r="J175" s="138">
        <v>0.8</v>
      </c>
      <c r="K175" s="138"/>
      <c r="L175" s="138">
        <v>0.85</v>
      </c>
      <c r="M175" s="138">
        <v>0.7</v>
      </c>
      <c r="N175" s="138"/>
      <c r="O175" s="138">
        <v>0.95</v>
      </c>
      <c r="P175" s="139"/>
      <c r="Q175" s="153">
        <v>0.81566650270536145</v>
      </c>
      <c r="R175" s="154"/>
    </row>
    <row r="176" spans="1:18" ht="33" customHeight="1" x14ac:dyDescent="0.3">
      <c r="A176" s="151">
        <v>13517</v>
      </c>
      <c r="B176" s="162" t="s">
        <v>297</v>
      </c>
      <c r="C176" s="157">
        <v>45278</v>
      </c>
      <c r="D176" s="138">
        <v>0.81950207468879666</v>
      </c>
      <c r="E176" s="138">
        <v>0.83333333333333337</v>
      </c>
      <c r="F176" s="138"/>
      <c r="G176" s="138"/>
      <c r="H176" s="138">
        <v>0.80542986425339369</v>
      </c>
      <c r="I176" s="138">
        <v>0.82669789227166279</v>
      </c>
      <c r="J176" s="138">
        <v>0.801452784503632</v>
      </c>
      <c r="K176" s="138"/>
      <c r="L176" s="138">
        <v>0.8423645320197044</v>
      </c>
      <c r="M176" s="138">
        <v>0.82784810126582276</v>
      </c>
      <c r="N176" s="138"/>
      <c r="O176" s="138">
        <v>0.86548223350253806</v>
      </c>
      <c r="P176" s="139"/>
      <c r="Q176" s="153">
        <v>0.82782258017301436</v>
      </c>
      <c r="R176" s="154"/>
    </row>
    <row r="177" spans="1:18" ht="33" customHeight="1" x14ac:dyDescent="0.3">
      <c r="A177" s="151">
        <v>13522</v>
      </c>
      <c r="B177" s="162" t="s">
        <v>298</v>
      </c>
      <c r="C177" s="157">
        <v>45278</v>
      </c>
      <c r="D177" s="138">
        <v>0.77464788732394363</v>
      </c>
      <c r="E177" s="138">
        <v>0.78873239436619713</v>
      </c>
      <c r="F177" s="138"/>
      <c r="G177" s="138"/>
      <c r="H177" s="138">
        <v>0.75806451612903225</v>
      </c>
      <c r="I177" s="138">
        <v>0.78431372549019607</v>
      </c>
      <c r="J177" s="138">
        <v>0.73076923076923073</v>
      </c>
      <c r="K177" s="138"/>
      <c r="L177" s="138">
        <v>0.85416666666666663</v>
      </c>
      <c r="M177" s="138">
        <v>0.80434782608695654</v>
      </c>
      <c r="N177" s="138"/>
      <c r="O177" s="138">
        <v>0.89130434782608692</v>
      </c>
      <c r="P177" s="139"/>
      <c r="Q177" s="153">
        <v>0.79847647936277044</v>
      </c>
      <c r="R177" s="154"/>
    </row>
    <row r="178" spans="1:18" ht="33" customHeight="1" x14ac:dyDescent="0.3">
      <c r="A178" s="151">
        <v>13599</v>
      </c>
      <c r="B178" s="162" t="s">
        <v>299</v>
      </c>
      <c r="C178" s="157">
        <v>45278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53"/>
      <c r="R178" s="154"/>
    </row>
    <row r="179" spans="1:18" ht="33" customHeight="1" x14ac:dyDescent="0.3">
      <c r="A179" s="151">
        <v>13600</v>
      </c>
      <c r="B179" s="162" t="s">
        <v>300</v>
      </c>
      <c r="C179" s="157">
        <v>45278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53"/>
      <c r="R179" s="154"/>
    </row>
    <row r="180" spans="1:18" ht="33" customHeight="1" x14ac:dyDescent="0.3">
      <c r="A180" s="151">
        <v>13601</v>
      </c>
      <c r="B180" s="162" t="s">
        <v>301</v>
      </c>
      <c r="C180" s="157">
        <v>45278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53"/>
      <c r="R180" s="154"/>
    </row>
    <row r="181" spans="1:18" ht="33" customHeight="1" x14ac:dyDescent="0.3">
      <c r="A181" s="151">
        <v>13602</v>
      </c>
      <c r="B181" s="162" t="s">
        <v>386</v>
      </c>
      <c r="C181" s="157">
        <v>45278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53"/>
      <c r="R181" s="154"/>
    </row>
    <row r="182" spans="1:18" ht="33" customHeight="1" x14ac:dyDescent="0.3">
      <c r="A182" s="151">
        <v>13603</v>
      </c>
      <c r="B182" s="162" t="s">
        <v>387</v>
      </c>
      <c r="C182" s="157">
        <v>45278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53"/>
      <c r="R182" s="154"/>
    </row>
    <row r="183" spans="1:18" ht="33" customHeight="1" x14ac:dyDescent="0.3">
      <c r="A183" s="151">
        <v>12884</v>
      </c>
      <c r="B183" s="162" t="s">
        <v>389</v>
      </c>
      <c r="C183" s="157">
        <v>45278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53"/>
      <c r="R183" s="154"/>
    </row>
    <row r="184" spans="1:18" ht="33" customHeight="1" x14ac:dyDescent="0.3">
      <c r="A184" s="151">
        <v>12883</v>
      </c>
      <c r="B184" s="162" t="s">
        <v>388</v>
      </c>
      <c r="C184" s="157">
        <v>45278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53"/>
      <c r="R184" s="154"/>
    </row>
    <row r="185" spans="1:18" ht="33" customHeight="1" x14ac:dyDescent="0.3">
      <c r="A185" s="151">
        <v>13606</v>
      </c>
      <c r="B185" s="162" t="s">
        <v>306</v>
      </c>
      <c r="C185" s="157">
        <v>45278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53"/>
      <c r="R185" s="154"/>
    </row>
    <row r="186" spans="1:18" ht="33" customHeight="1" x14ac:dyDescent="0.3">
      <c r="A186" s="151">
        <v>13607</v>
      </c>
      <c r="B186" s="162" t="s">
        <v>307</v>
      </c>
      <c r="C186" s="157">
        <v>45278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53"/>
      <c r="R186" s="154"/>
    </row>
    <row r="187" spans="1:18" ht="33" customHeight="1" x14ac:dyDescent="0.3">
      <c r="A187" s="151">
        <v>12990</v>
      </c>
      <c r="B187" s="162" t="s">
        <v>308</v>
      </c>
      <c r="C187" s="157">
        <v>45278</v>
      </c>
      <c r="D187" s="138">
        <v>0.74100719424460426</v>
      </c>
      <c r="E187" s="138">
        <v>0.72084805653710249</v>
      </c>
      <c r="F187" s="138"/>
      <c r="G187" s="138"/>
      <c r="H187" s="138">
        <v>0.74377224199288261</v>
      </c>
      <c r="I187" s="138">
        <v>0.73758865248226946</v>
      </c>
      <c r="J187" s="138">
        <v>0.72043010752688175</v>
      </c>
      <c r="K187" s="138"/>
      <c r="L187" s="138">
        <v>0.75357142857142856</v>
      </c>
      <c r="M187" s="138">
        <v>0.70714285714285718</v>
      </c>
      <c r="N187" s="138"/>
      <c r="O187" s="138">
        <v>0.77060931899641572</v>
      </c>
      <c r="P187" s="139"/>
      <c r="Q187" s="153">
        <v>0.73660583839808658</v>
      </c>
      <c r="R187" s="154"/>
    </row>
    <row r="188" spans="1:18" ht="33" customHeight="1" x14ac:dyDescent="0.3">
      <c r="A188" s="151">
        <v>12993</v>
      </c>
      <c r="B188" s="162" t="s">
        <v>309</v>
      </c>
      <c r="C188" s="157">
        <v>45278</v>
      </c>
      <c r="D188" s="138">
        <v>0.62790697674418605</v>
      </c>
      <c r="E188" s="138">
        <v>0.62790697674418605</v>
      </c>
      <c r="F188" s="138"/>
      <c r="G188" s="138"/>
      <c r="H188" s="138">
        <v>0.77500000000000002</v>
      </c>
      <c r="I188" s="138">
        <v>0.77500000000000002</v>
      </c>
      <c r="J188" s="138">
        <v>0.73684210526315785</v>
      </c>
      <c r="K188" s="138"/>
      <c r="L188" s="138">
        <v>0.71052631578947367</v>
      </c>
      <c r="M188" s="138">
        <v>0.73684210526315785</v>
      </c>
      <c r="N188" s="138"/>
      <c r="O188" s="138">
        <v>0.77777777777777779</v>
      </c>
      <c r="P188" s="139"/>
      <c r="Q188" s="153">
        <v>0.72064805599935267</v>
      </c>
      <c r="R188" s="154"/>
    </row>
    <row r="189" spans="1:18" ht="33" customHeight="1" x14ac:dyDescent="0.3">
      <c r="A189" s="151">
        <v>12992</v>
      </c>
      <c r="B189" s="162" t="s">
        <v>310</v>
      </c>
      <c r="C189" s="157">
        <v>45278</v>
      </c>
      <c r="D189" s="138">
        <v>0.67368421052631577</v>
      </c>
      <c r="E189" s="138">
        <v>0.67741935483870963</v>
      </c>
      <c r="F189" s="138"/>
      <c r="G189" s="138"/>
      <c r="H189" s="138">
        <v>0.73863636363636365</v>
      </c>
      <c r="I189" s="138">
        <v>0.77777777777777779</v>
      </c>
      <c r="J189" s="138">
        <v>0.69135802469135799</v>
      </c>
      <c r="K189" s="138"/>
      <c r="L189" s="138">
        <v>0.76249999999999996</v>
      </c>
      <c r="M189" s="138">
        <v>0.75641025641025639</v>
      </c>
      <c r="N189" s="138"/>
      <c r="O189" s="138">
        <v>0.80769230769230771</v>
      </c>
      <c r="P189" s="139"/>
      <c r="Q189" s="153">
        <v>0.7360323844715897</v>
      </c>
      <c r="R189" s="154"/>
    </row>
    <row r="190" spans="1:18" ht="33" customHeight="1" x14ac:dyDescent="0.3">
      <c r="A190" s="151">
        <v>12996</v>
      </c>
      <c r="B190" s="162" t="s">
        <v>424</v>
      </c>
      <c r="C190" s="157">
        <v>45278</v>
      </c>
      <c r="D190" s="138">
        <v>0.72413793103448276</v>
      </c>
      <c r="E190" s="138">
        <v>0.72413793103448276</v>
      </c>
      <c r="F190" s="138"/>
      <c r="G190" s="138"/>
      <c r="H190" s="138">
        <v>0.82758620689655171</v>
      </c>
      <c r="I190" s="138">
        <v>0.86206896551724133</v>
      </c>
      <c r="J190" s="138">
        <v>0.6428571428571429</v>
      </c>
      <c r="K190" s="138"/>
      <c r="L190" s="138">
        <v>0.72413793103448276</v>
      </c>
      <c r="M190" s="138">
        <v>0.65517241379310343</v>
      </c>
      <c r="N190" s="138"/>
      <c r="O190" s="138">
        <v>0.77777777777777779</v>
      </c>
      <c r="P190" s="139"/>
      <c r="Q190" s="153">
        <v>0.74337345494290386</v>
      </c>
      <c r="R190" s="154"/>
    </row>
    <row r="191" spans="1:18" ht="33" customHeight="1" x14ac:dyDescent="0.3">
      <c r="A191" s="151">
        <v>13101</v>
      </c>
      <c r="B191" s="162" t="s">
        <v>425</v>
      </c>
      <c r="C191" s="157">
        <v>45278</v>
      </c>
      <c r="D191" s="138">
        <v>0.9285714285714286</v>
      </c>
      <c r="E191" s="138">
        <v>0.9285714285714286</v>
      </c>
      <c r="F191" s="138"/>
      <c r="G191" s="138"/>
      <c r="H191" s="138">
        <v>0.9285714285714286</v>
      </c>
      <c r="I191" s="138">
        <v>0.9285714285714286</v>
      </c>
      <c r="J191" s="138">
        <v>0.9285714285714286</v>
      </c>
      <c r="K191" s="138"/>
      <c r="L191" s="138">
        <v>0.9285714285714286</v>
      </c>
      <c r="M191" s="138">
        <v>0.9285714285714286</v>
      </c>
      <c r="N191" s="138"/>
      <c r="O191" s="138">
        <v>0.9285714285714286</v>
      </c>
      <c r="P191" s="139"/>
      <c r="Q191" s="153">
        <v>0.9285714285714286</v>
      </c>
      <c r="R191" s="154"/>
    </row>
    <row r="192" spans="1:18" ht="33" customHeight="1" x14ac:dyDescent="0.3">
      <c r="A192" s="151">
        <v>12898</v>
      </c>
      <c r="B192" s="162" t="s">
        <v>427</v>
      </c>
      <c r="C192" s="157">
        <v>45278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53"/>
      <c r="R192" s="154"/>
    </row>
    <row r="193" spans="1:18" ht="33" customHeight="1" x14ac:dyDescent="0.3">
      <c r="A193" s="151">
        <v>12897</v>
      </c>
      <c r="B193" s="162" t="s">
        <v>426</v>
      </c>
      <c r="C193" s="157">
        <v>45278</v>
      </c>
      <c r="D193" s="138">
        <v>0.57894736842105265</v>
      </c>
      <c r="E193" s="138">
        <v>0.65</v>
      </c>
      <c r="F193" s="138"/>
      <c r="G193" s="138"/>
      <c r="H193" s="138">
        <v>0.65</v>
      </c>
      <c r="I193" s="138">
        <v>0.7</v>
      </c>
      <c r="J193" s="138">
        <v>0.65</v>
      </c>
      <c r="K193" s="138"/>
      <c r="L193" s="138">
        <v>0.7</v>
      </c>
      <c r="M193" s="138">
        <v>0.7</v>
      </c>
      <c r="N193" s="138"/>
      <c r="O193" s="138">
        <v>0.75</v>
      </c>
      <c r="P193" s="139"/>
      <c r="Q193" s="153">
        <v>0.67285210690277086</v>
      </c>
      <c r="R193" s="154"/>
    </row>
    <row r="194" spans="1:18" ht="33" customHeight="1" x14ac:dyDescent="0.3">
      <c r="A194" s="151">
        <v>13537</v>
      </c>
      <c r="B194" s="162" t="s">
        <v>315</v>
      </c>
      <c r="C194" s="157">
        <v>45278</v>
      </c>
      <c r="D194" s="138">
        <v>0.76859504132231404</v>
      </c>
      <c r="E194" s="138">
        <v>0.77412731006160163</v>
      </c>
      <c r="F194" s="138"/>
      <c r="G194" s="138"/>
      <c r="H194" s="138">
        <v>0.7790178571428571</v>
      </c>
      <c r="I194" s="138">
        <v>0.80742459396751742</v>
      </c>
      <c r="J194" s="138">
        <v>0.7706855791962175</v>
      </c>
      <c r="K194" s="138"/>
      <c r="L194" s="138">
        <v>0.82682926829268288</v>
      </c>
      <c r="M194" s="138">
        <v>0.78606965174129351</v>
      </c>
      <c r="N194" s="138"/>
      <c r="O194" s="138">
        <v>0.81203007518796988</v>
      </c>
      <c r="P194" s="139"/>
      <c r="Q194" s="153">
        <v>0.79108687305874059</v>
      </c>
      <c r="R194" s="154"/>
    </row>
    <row r="195" spans="1:18" ht="33" customHeight="1" x14ac:dyDescent="0.3">
      <c r="A195" s="151">
        <v>13543</v>
      </c>
      <c r="B195" s="162" t="s">
        <v>316</v>
      </c>
      <c r="C195" s="157">
        <v>45278</v>
      </c>
      <c r="D195" s="138">
        <v>0.70833333333333337</v>
      </c>
      <c r="E195" s="138">
        <v>0.69444444444444442</v>
      </c>
      <c r="F195" s="138"/>
      <c r="G195" s="138"/>
      <c r="H195" s="138">
        <v>0.76923076923076927</v>
      </c>
      <c r="I195" s="138">
        <v>0.84313725490196079</v>
      </c>
      <c r="J195" s="138">
        <v>0.75</v>
      </c>
      <c r="K195" s="138"/>
      <c r="L195" s="138">
        <v>0.89795918367346939</v>
      </c>
      <c r="M195" s="138">
        <v>0.85106382978723405</v>
      </c>
      <c r="N195" s="138"/>
      <c r="O195" s="138">
        <v>0.91304347826086951</v>
      </c>
      <c r="P195" s="139"/>
      <c r="Q195" s="153">
        <v>0.80403270044754716</v>
      </c>
      <c r="R195" s="154"/>
    </row>
    <row r="196" spans="1:18" ht="33" customHeight="1" x14ac:dyDescent="0.3">
      <c r="A196" s="151">
        <v>12817</v>
      </c>
      <c r="B196" s="162" t="s">
        <v>318</v>
      </c>
      <c r="C196" s="157">
        <v>45278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53"/>
      <c r="R196" s="154"/>
    </row>
    <row r="197" spans="1:18" ht="33" customHeight="1" x14ac:dyDescent="0.3">
      <c r="A197" s="151">
        <v>12846</v>
      </c>
      <c r="B197" s="162" t="s">
        <v>322</v>
      </c>
      <c r="C197" s="157">
        <v>45278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53"/>
      <c r="R197" s="154"/>
    </row>
    <row r="198" spans="1:18" ht="33" customHeight="1" x14ac:dyDescent="0.3">
      <c r="A198" s="151">
        <v>12849</v>
      </c>
      <c r="B198" s="162" t="s">
        <v>329</v>
      </c>
      <c r="C198" s="157">
        <v>45278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53"/>
      <c r="R198" s="154"/>
    </row>
    <row r="199" spans="1:18" ht="33" customHeight="1" x14ac:dyDescent="0.3">
      <c r="A199" s="151">
        <v>12851</v>
      </c>
      <c r="B199" s="162" t="s">
        <v>331</v>
      </c>
      <c r="C199" s="157">
        <v>45278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53"/>
      <c r="R199" s="154"/>
    </row>
    <row r="200" spans="1:18" ht="33" customHeight="1" x14ac:dyDescent="0.3">
      <c r="A200" s="151">
        <v>13565</v>
      </c>
      <c r="B200" s="162" t="s">
        <v>66</v>
      </c>
      <c r="C200" s="157">
        <v>45278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53"/>
      <c r="R200" s="154"/>
    </row>
    <row r="201" spans="1:18" ht="33" customHeight="1" x14ac:dyDescent="0.3">
      <c r="A201" s="151">
        <v>12855</v>
      </c>
      <c r="B201" s="162" t="s">
        <v>339</v>
      </c>
      <c r="C201" s="157">
        <v>45278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53"/>
      <c r="R201" s="154"/>
    </row>
    <row r="202" spans="1:18" ht="33" customHeight="1" x14ac:dyDescent="0.3">
      <c r="A202" s="151">
        <v>12859</v>
      </c>
      <c r="B202" s="162" t="s">
        <v>346</v>
      </c>
      <c r="C202" s="157">
        <v>45278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53"/>
      <c r="R202" s="154"/>
    </row>
    <row r="203" spans="1:18" ht="33" customHeight="1" x14ac:dyDescent="0.3">
      <c r="A203" s="151">
        <v>13591</v>
      </c>
      <c r="B203" s="162" t="s">
        <v>93</v>
      </c>
      <c r="C203" s="157">
        <v>45278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53"/>
      <c r="R203" s="154"/>
    </row>
    <row r="204" spans="1:18" ht="33" customHeight="1" x14ac:dyDescent="0.3">
      <c r="A204" s="151">
        <v>13013</v>
      </c>
      <c r="B204" s="162" t="s">
        <v>350</v>
      </c>
      <c r="C204" s="157">
        <v>45278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53"/>
      <c r="R204" s="154"/>
    </row>
    <row r="205" spans="1:18" ht="33" customHeight="1" x14ac:dyDescent="0.3">
      <c r="A205" s="151">
        <v>13017</v>
      </c>
      <c r="B205" s="162" t="s">
        <v>352</v>
      </c>
      <c r="C205" s="157">
        <v>45278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53"/>
      <c r="R205" s="154"/>
    </row>
    <row r="206" spans="1:18" ht="33" customHeight="1" x14ac:dyDescent="0.3">
      <c r="A206" s="151">
        <v>12819</v>
      </c>
      <c r="B206" s="162" t="s">
        <v>353</v>
      </c>
      <c r="C206" s="157">
        <v>45278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53"/>
      <c r="R206" s="154"/>
    </row>
    <row r="207" spans="1:18" ht="33" customHeight="1" x14ac:dyDescent="0.3">
      <c r="A207" s="151">
        <v>13579</v>
      </c>
      <c r="B207" s="162" t="s">
        <v>354</v>
      </c>
      <c r="C207" s="157">
        <v>45278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53"/>
      <c r="R207" s="154"/>
    </row>
    <row r="208" spans="1:18" ht="33" customHeight="1" x14ac:dyDescent="0.3">
      <c r="A208" s="151">
        <v>13110</v>
      </c>
      <c r="B208" s="162" t="s">
        <v>355</v>
      </c>
      <c r="C208" s="157">
        <v>45278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53"/>
      <c r="R208" s="154"/>
    </row>
    <row r="209" spans="1:18" ht="33" customHeight="1" x14ac:dyDescent="0.3">
      <c r="A209" s="151">
        <v>12820</v>
      </c>
      <c r="B209" s="162" t="s">
        <v>356</v>
      </c>
      <c r="C209" s="157">
        <v>45278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53"/>
      <c r="R209" s="154"/>
    </row>
    <row r="210" spans="1:18" ht="33" customHeight="1" x14ac:dyDescent="0.3">
      <c r="A210" s="151">
        <v>13580</v>
      </c>
      <c r="B210" s="162" t="s">
        <v>357</v>
      </c>
      <c r="C210" s="157">
        <v>45278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53"/>
      <c r="R210" s="154"/>
    </row>
    <row r="211" spans="1:18" ht="33" customHeight="1" x14ac:dyDescent="0.3">
      <c r="A211" s="151">
        <v>12821</v>
      </c>
      <c r="B211" s="162" t="s">
        <v>358</v>
      </c>
      <c r="C211" s="157">
        <v>45278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53"/>
      <c r="R211" s="154"/>
    </row>
    <row r="212" spans="1:18" ht="33" customHeight="1" x14ac:dyDescent="0.3">
      <c r="A212" s="151">
        <v>12822</v>
      </c>
      <c r="B212" s="162" t="s">
        <v>359</v>
      </c>
      <c r="C212" s="157">
        <v>45278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53"/>
      <c r="R212" s="154"/>
    </row>
    <row r="213" spans="1:18" ht="33" customHeight="1" x14ac:dyDescent="0.3">
      <c r="A213" s="151">
        <v>12838</v>
      </c>
      <c r="B213" s="162" t="s">
        <v>360</v>
      </c>
      <c r="C213" s="157">
        <v>45278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53"/>
      <c r="R213" s="154"/>
    </row>
    <row r="214" spans="1:18" ht="33" customHeight="1" x14ac:dyDescent="0.3">
      <c r="A214" s="151">
        <v>12811</v>
      </c>
      <c r="B214" s="162" t="s">
        <v>361</v>
      </c>
      <c r="C214" s="157">
        <v>45278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53"/>
      <c r="R214" s="154"/>
    </row>
    <row r="215" spans="1:18" ht="33" customHeight="1" x14ac:dyDescent="0.3">
      <c r="A215" s="151">
        <v>12860</v>
      </c>
      <c r="B215" s="162" t="s">
        <v>362</v>
      </c>
      <c r="C215" s="157">
        <v>45278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53"/>
      <c r="R215" s="154"/>
    </row>
    <row r="216" spans="1:18" ht="33" customHeight="1" x14ac:dyDescent="0.3">
      <c r="A216" s="151">
        <v>12861</v>
      </c>
      <c r="B216" s="162" t="s">
        <v>363</v>
      </c>
      <c r="C216" s="157">
        <v>45278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53"/>
      <c r="R216" s="154"/>
    </row>
    <row r="217" spans="1:18" ht="33" customHeight="1" x14ac:dyDescent="0.3">
      <c r="A217" s="151">
        <v>12865</v>
      </c>
      <c r="B217" s="162" t="s">
        <v>364</v>
      </c>
      <c r="C217" s="157">
        <v>45278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53"/>
      <c r="R217" s="154"/>
    </row>
    <row r="218" spans="1:18" ht="33" customHeight="1" x14ac:dyDescent="0.3">
      <c r="A218" s="151">
        <v>12863</v>
      </c>
      <c r="B218" s="162" t="s">
        <v>365</v>
      </c>
      <c r="C218" s="157">
        <v>45278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53"/>
      <c r="R218" s="154"/>
    </row>
    <row r="219" spans="1:18" ht="33" customHeight="1" x14ac:dyDescent="0.3">
      <c r="A219" s="151">
        <v>12862</v>
      </c>
      <c r="B219" s="162" t="s">
        <v>366</v>
      </c>
      <c r="C219" s="157">
        <v>45278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53"/>
      <c r="R219" s="154"/>
    </row>
    <row r="220" spans="1:18" ht="33" customHeight="1" x14ac:dyDescent="0.3">
      <c r="A220" s="151">
        <v>12864</v>
      </c>
      <c r="B220" s="162" t="s">
        <v>367</v>
      </c>
      <c r="C220" s="157">
        <v>45278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53"/>
      <c r="R220" s="154"/>
    </row>
    <row r="221" spans="1:18" ht="33" customHeight="1" x14ac:dyDescent="0.3">
      <c r="A221" s="151">
        <v>12839</v>
      </c>
      <c r="B221" s="162" t="s">
        <v>368</v>
      </c>
      <c r="C221" s="157">
        <v>45278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53"/>
      <c r="R221" s="154"/>
    </row>
    <row r="222" spans="1:18" ht="33" customHeight="1" x14ac:dyDescent="0.3">
      <c r="A222" s="151">
        <v>12812</v>
      </c>
      <c r="B222" s="162" t="s">
        <v>369</v>
      </c>
      <c r="C222" s="157">
        <v>45278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53"/>
      <c r="R222" s="154"/>
    </row>
    <row r="223" spans="1:18" ht="33" customHeight="1" x14ac:dyDescent="0.3">
      <c r="A223" s="151">
        <v>12867</v>
      </c>
      <c r="B223" s="162" t="s">
        <v>370</v>
      </c>
      <c r="C223" s="157">
        <v>45278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53"/>
      <c r="R223" s="154"/>
    </row>
    <row r="224" spans="1:18" ht="33" customHeight="1" x14ac:dyDescent="0.3">
      <c r="A224" s="151">
        <v>12868</v>
      </c>
      <c r="B224" s="162" t="s">
        <v>371</v>
      </c>
      <c r="C224" s="157">
        <v>45278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53"/>
      <c r="R224" s="154"/>
    </row>
    <row r="225" spans="1:18" ht="33" customHeight="1" x14ac:dyDescent="0.3">
      <c r="A225" s="151">
        <v>12870</v>
      </c>
      <c r="B225" s="162" t="s">
        <v>372</v>
      </c>
      <c r="C225" s="157">
        <v>45278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53"/>
      <c r="R225" s="154"/>
    </row>
    <row r="226" spans="1:18" ht="33" customHeight="1" x14ac:dyDescent="0.3">
      <c r="A226" s="151">
        <v>12869</v>
      </c>
      <c r="B226" s="162" t="s">
        <v>373</v>
      </c>
      <c r="C226" s="157">
        <v>45278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53"/>
      <c r="R226" s="154"/>
    </row>
    <row r="227" spans="1:18" ht="33" customHeight="1" x14ac:dyDescent="0.3">
      <c r="A227" s="151">
        <v>12871</v>
      </c>
      <c r="B227" s="162" t="s">
        <v>374</v>
      </c>
      <c r="C227" s="157">
        <v>45278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53"/>
      <c r="R227" s="154"/>
    </row>
    <row r="228" spans="1:18" ht="33" customHeight="1" x14ac:dyDescent="0.3">
      <c r="A228" s="151">
        <v>12840</v>
      </c>
      <c r="B228" s="162" t="s">
        <v>375</v>
      </c>
      <c r="C228" s="157">
        <v>45278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53"/>
      <c r="R228" s="154"/>
    </row>
    <row r="229" spans="1:18" ht="33" customHeight="1" x14ac:dyDescent="0.3">
      <c r="A229" s="151">
        <v>12813</v>
      </c>
      <c r="B229" s="162" t="s">
        <v>376</v>
      </c>
      <c r="C229" s="157">
        <v>45278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53"/>
      <c r="R229" s="154"/>
    </row>
    <row r="230" spans="1:18" ht="33" customHeight="1" x14ac:dyDescent="0.3">
      <c r="A230" s="151">
        <v>12873</v>
      </c>
      <c r="B230" s="162" t="s">
        <v>377</v>
      </c>
      <c r="C230" s="157">
        <v>45278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53"/>
      <c r="R230" s="154"/>
    </row>
    <row r="231" spans="1:18" ht="33" customHeight="1" x14ac:dyDescent="0.3">
      <c r="A231" s="151">
        <v>12874</v>
      </c>
      <c r="B231" s="162" t="s">
        <v>378</v>
      </c>
      <c r="C231" s="157">
        <v>45278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53"/>
      <c r="R231" s="154"/>
    </row>
    <row r="232" spans="1:18" ht="33" customHeight="1" x14ac:dyDescent="0.3">
      <c r="A232" s="151">
        <v>12878</v>
      </c>
      <c r="B232" s="162" t="s">
        <v>379</v>
      </c>
      <c r="C232" s="157">
        <v>45278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53"/>
      <c r="R232" s="154"/>
    </row>
    <row r="233" spans="1:18" ht="33" customHeight="1" x14ac:dyDescent="0.3">
      <c r="A233" s="151">
        <v>12876</v>
      </c>
      <c r="B233" s="162" t="s">
        <v>380</v>
      </c>
      <c r="C233" s="157">
        <v>45278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53"/>
      <c r="R233" s="154"/>
    </row>
    <row r="234" spans="1:18" ht="33" customHeight="1" x14ac:dyDescent="0.3">
      <c r="A234" s="151">
        <v>12875</v>
      </c>
      <c r="B234" s="162" t="s">
        <v>381</v>
      </c>
      <c r="C234" s="157">
        <v>45278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53"/>
      <c r="R234" s="154"/>
    </row>
    <row r="235" spans="1:18" ht="33" customHeight="1" x14ac:dyDescent="0.3">
      <c r="A235" s="151">
        <v>12877</v>
      </c>
      <c r="B235" s="162" t="s">
        <v>382</v>
      </c>
      <c r="C235" s="157">
        <v>45278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53"/>
      <c r="R235" s="154"/>
    </row>
    <row r="236" spans="1:18" ht="33" customHeight="1" x14ac:dyDescent="0.3">
      <c r="A236" s="151">
        <v>13562</v>
      </c>
      <c r="B236" s="162" t="s">
        <v>95</v>
      </c>
      <c r="C236" s="157">
        <v>45278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53"/>
      <c r="R236" s="154"/>
    </row>
    <row r="237" spans="1:18" ht="33" customHeight="1" x14ac:dyDescent="0.3">
      <c r="A237" s="151">
        <v>13566</v>
      </c>
      <c r="B237" s="162" t="s">
        <v>96</v>
      </c>
      <c r="C237" s="157">
        <v>45278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53"/>
      <c r="R237" s="154"/>
    </row>
    <row r="238" spans="1:18" ht="33" customHeight="1" x14ac:dyDescent="0.3">
      <c r="A238" s="151">
        <v>13573</v>
      </c>
      <c r="B238" s="162" t="s">
        <v>97</v>
      </c>
      <c r="C238" s="157">
        <v>45278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53"/>
      <c r="R238" s="154"/>
    </row>
    <row r="239" spans="1:18" ht="33" customHeight="1" x14ac:dyDescent="0.3">
      <c r="A239" s="151">
        <v>13581</v>
      </c>
      <c r="B239" s="162" t="s">
        <v>98</v>
      </c>
      <c r="C239" s="157">
        <v>45278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53"/>
      <c r="R239" s="154"/>
    </row>
    <row r="240" spans="1:18" ht="33" customHeight="1" x14ac:dyDescent="0.3">
      <c r="A240" s="151">
        <v>13582</v>
      </c>
      <c r="B240" s="162" t="s">
        <v>99</v>
      </c>
      <c r="C240" s="157">
        <v>45278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53"/>
      <c r="R240" s="154"/>
    </row>
    <row r="241" spans="1:18" ht="33" customHeight="1" x14ac:dyDescent="0.3">
      <c r="A241" s="151">
        <v>13583</v>
      </c>
      <c r="B241" s="162" t="s">
        <v>100</v>
      </c>
      <c r="C241" s="157">
        <v>45278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53"/>
      <c r="R241" s="154"/>
    </row>
    <row r="242" spans="1:18" ht="33" customHeight="1" x14ac:dyDescent="0.3">
      <c r="A242" s="151">
        <v>13594</v>
      </c>
      <c r="B242" s="162" t="s">
        <v>101</v>
      </c>
      <c r="C242" s="157">
        <v>45278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53"/>
      <c r="R242" s="154"/>
    </row>
    <row r="243" spans="1:18" ht="33" customHeight="1" x14ac:dyDescent="0.3">
      <c r="A243" s="151">
        <v>13563</v>
      </c>
      <c r="B243" s="162" t="s">
        <v>102</v>
      </c>
      <c r="C243" s="157">
        <v>45278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53"/>
      <c r="R243" s="154"/>
    </row>
    <row r="244" spans="1:18" ht="33" customHeight="1" x14ac:dyDescent="0.3">
      <c r="A244" s="151">
        <v>13279</v>
      </c>
      <c r="B244" s="162" t="s">
        <v>103</v>
      </c>
      <c r="C244" s="157">
        <v>45278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53"/>
      <c r="R244" s="154"/>
    </row>
    <row r="245" spans="1:18" ht="33" customHeight="1" x14ac:dyDescent="0.3">
      <c r="A245" s="151">
        <v>13570</v>
      </c>
      <c r="B245" s="162" t="s">
        <v>104</v>
      </c>
      <c r="C245" s="157">
        <v>45278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53"/>
      <c r="R245" s="154"/>
    </row>
    <row r="246" spans="1:18" ht="33" customHeight="1" x14ac:dyDescent="0.3">
      <c r="A246" s="151">
        <v>13574</v>
      </c>
      <c r="B246" s="162" t="s">
        <v>105</v>
      </c>
      <c r="C246" s="157">
        <v>45278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53"/>
      <c r="R246" s="154"/>
    </row>
    <row r="247" spans="1:18" ht="33" customHeight="1" x14ac:dyDescent="0.3">
      <c r="A247" s="151">
        <v>13575</v>
      </c>
      <c r="B247" s="162" t="s">
        <v>106</v>
      </c>
      <c r="C247" s="157">
        <v>45278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53"/>
      <c r="R247" s="154"/>
    </row>
    <row r="248" spans="1:18" ht="33" customHeight="1" x14ac:dyDescent="0.3">
      <c r="A248" s="151">
        <v>12814</v>
      </c>
      <c r="B248" s="162" t="s">
        <v>383</v>
      </c>
      <c r="C248" s="157">
        <v>45278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53"/>
      <c r="R248" s="154"/>
    </row>
    <row r="249" spans="1:18" ht="33" customHeight="1" x14ac:dyDescent="0.3">
      <c r="A249" s="151">
        <v>13584</v>
      </c>
      <c r="B249" s="162" t="s">
        <v>107</v>
      </c>
      <c r="C249" s="157">
        <v>45278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53"/>
      <c r="R249" s="154"/>
    </row>
    <row r="250" spans="1:18" ht="33" customHeight="1" x14ac:dyDescent="0.3">
      <c r="A250" s="151">
        <v>13588</v>
      </c>
      <c r="B250" s="162" t="s">
        <v>111</v>
      </c>
      <c r="C250" s="157">
        <v>45278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53"/>
      <c r="R250" s="154"/>
    </row>
    <row r="251" spans="1:18" ht="33" customHeight="1" x14ac:dyDescent="0.3">
      <c r="A251" s="151">
        <v>13585</v>
      </c>
      <c r="B251" s="162" t="s">
        <v>108</v>
      </c>
      <c r="C251" s="157">
        <v>45278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53"/>
      <c r="R251" s="154"/>
    </row>
    <row r="252" spans="1:18" ht="33" customHeight="1" x14ac:dyDescent="0.3">
      <c r="A252" s="151">
        <v>13586</v>
      </c>
      <c r="B252" s="162" t="s">
        <v>109</v>
      </c>
      <c r="C252" s="157">
        <v>45278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53"/>
      <c r="R252" s="154"/>
    </row>
    <row r="253" spans="1:18" ht="33" customHeight="1" x14ac:dyDescent="0.3">
      <c r="A253" s="151">
        <v>12880</v>
      </c>
      <c r="B253" s="162" t="s">
        <v>384</v>
      </c>
      <c r="C253" s="157">
        <v>45278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53"/>
      <c r="R253" s="154"/>
    </row>
    <row r="254" spans="1:18" ht="33" customHeight="1" x14ac:dyDescent="0.3">
      <c r="A254" s="151">
        <v>13587</v>
      </c>
      <c r="B254" s="162" t="s">
        <v>110</v>
      </c>
      <c r="C254" s="157">
        <v>45278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53"/>
      <c r="R254" s="154"/>
    </row>
    <row r="255" spans="1:18" ht="33" customHeight="1" x14ac:dyDescent="0.3">
      <c r="A255" s="151">
        <v>12882</v>
      </c>
      <c r="B255" s="162" t="s">
        <v>385</v>
      </c>
      <c r="C255" s="157">
        <v>45278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53"/>
      <c r="R255" s="154"/>
    </row>
    <row r="256" spans="1:18" ht="33" customHeight="1" x14ac:dyDescent="0.3">
      <c r="A256" s="151">
        <v>13567</v>
      </c>
      <c r="B256" s="162" t="s">
        <v>113</v>
      </c>
      <c r="C256" s="157">
        <v>45278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53"/>
      <c r="R256" s="154"/>
    </row>
    <row r="257" spans="1:18" ht="33" customHeight="1" x14ac:dyDescent="0.3">
      <c r="A257" s="151">
        <v>12815</v>
      </c>
      <c r="B257" s="162" t="s">
        <v>391</v>
      </c>
      <c r="C257" s="157">
        <v>45278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53"/>
      <c r="R257" s="154"/>
    </row>
    <row r="258" spans="1:18" ht="33" customHeight="1" x14ac:dyDescent="0.3">
      <c r="A258" s="151">
        <v>12828</v>
      </c>
      <c r="B258" s="162" t="s">
        <v>117</v>
      </c>
      <c r="C258" s="157">
        <v>45278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53"/>
      <c r="R258" s="154"/>
    </row>
    <row r="259" spans="1:18" ht="33" customHeight="1" x14ac:dyDescent="0.3">
      <c r="A259" s="151">
        <v>13043</v>
      </c>
      <c r="B259" s="162" t="s">
        <v>395</v>
      </c>
      <c r="C259" s="157">
        <v>45278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53"/>
      <c r="R259" s="154"/>
    </row>
    <row r="260" spans="1:18" ht="33" customHeight="1" x14ac:dyDescent="0.3">
      <c r="A260" s="151">
        <v>12885</v>
      </c>
      <c r="B260" s="162" t="s">
        <v>397</v>
      </c>
      <c r="C260" s="157">
        <v>45278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53"/>
      <c r="R260" s="154"/>
    </row>
    <row r="261" spans="1:18" ht="33" customHeight="1" x14ac:dyDescent="0.3">
      <c r="A261" s="151">
        <v>13590</v>
      </c>
      <c r="B261" s="162" t="s">
        <v>399</v>
      </c>
      <c r="C261" s="157">
        <v>45278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53"/>
      <c r="R261" s="154"/>
    </row>
    <row r="262" spans="1:18" ht="33" customHeight="1" x14ac:dyDescent="0.3">
      <c r="A262" s="151">
        <v>12816</v>
      </c>
      <c r="B262" s="162" t="s">
        <v>406</v>
      </c>
      <c r="C262" s="157">
        <v>45278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53"/>
      <c r="R262" s="154"/>
    </row>
    <row r="263" spans="1:18" ht="33" customHeight="1" x14ac:dyDescent="0.3">
      <c r="A263" s="151">
        <v>12886</v>
      </c>
      <c r="B263" s="162" t="s">
        <v>410</v>
      </c>
      <c r="C263" s="157">
        <v>45278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53"/>
      <c r="R263" s="154"/>
    </row>
    <row r="264" spans="1:18" ht="33" customHeight="1" x14ac:dyDescent="0.3">
      <c r="A264" s="151">
        <v>12888</v>
      </c>
      <c r="B264" s="162" t="s">
        <v>413</v>
      </c>
      <c r="C264" s="157">
        <v>45278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53"/>
      <c r="R264" s="154"/>
    </row>
    <row r="265" spans="1:18" ht="33" customHeight="1" x14ac:dyDescent="0.3">
      <c r="A265" s="151">
        <v>13031</v>
      </c>
      <c r="B265" s="162" t="s">
        <v>121</v>
      </c>
      <c r="C265" s="157">
        <v>45278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53"/>
      <c r="R265" s="154"/>
    </row>
    <row r="266" spans="1:18" ht="33" customHeight="1" x14ac:dyDescent="0.3">
      <c r="A266" s="151">
        <v>12891</v>
      </c>
      <c r="B266" s="162" t="s">
        <v>418</v>
      </c>
      <c r="C266" s="157">
        <v>45278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53"/>
      <c r="R266" s="154"/>
    </row>
    <row r="267" spans="1:18" ht="33" customHeight="1" x14ac:dyDescent="0.3">
      <c r="A267" s="151">
        <v>12892</v>
      </c>
      <c r="B267" s="162" t="s">
        <v>419</v>
      </c>
      <c r="C267" s="157">
        <v>45278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53"/>
      <c r="R267" s="154"/>
    </row>
    <row r="268" spans="1:18" ht="33" customHeight="1" x14ac:dyDescent="0.3">
      <c r="A268" s="151">
        <v>13112</v>
      </c>
      <c r="B268" s="162" t="s">
        <v>420</v>
      </c>
      <c r="C268" s="157">
        <v>45278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53"/>
      <c r="R268" s="154"/>
    </row>
    <row r="269" spans="1:18" ht="33" customHeight="1" x14ac:dyDescent="0.3">
      <c r="A269" s="151">
        <v>12894</v>
      </c>
      <c r="B269" s="162" t="s">
        <v>422</v>
      </c>
      <c r="C269" s="157">
        <v>45278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53"/>
      <c r="R269" s="154"/>
    </row>
    <row r="270" spans="1:18" ht="33" customHeight="1" x14ac:dyDescent="0.3">
      <c r="A270" s="151">
        <v>12896</v>
      </c>
      <c r="B270" s="162" t="s">
        <v>423</v>
      </c>
      <c r="C270" s="157">
        <v>45278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53"/>
      <c r="R270" s="154"/>
    </row>
    <row r="271" spans="1:18" ht="33" customHeight="1" x14ac:dyDescent="0.3">
      <c r="A271" s="151">
        <v>12832</v>
      </c>
      <c r="B271" s="162" t="s">
        <v>434</v>
      </c>
      <c r="C271" s="157">
        <v>45278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53"/>
      <c r="R271" s="154"/>
    </row>
    <row r="272" spans="1:18" ht="33" customHeight="1" x14ac:dyDescent="0.3">
      <c r="A272" s="151">
        <v>12841</v>
      </c>
      <c r="B272" s="162" t="s">
        <v>438</v>
      </c>
      <c r="C272" s="157">
        <v>45278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53"/>
      <c r="R272" s="154"/>
    </row>
    <row r="273" spans="1:18" ht="33" customHeight="1" x14ac:dyDescent="0.3">
      <c r="A273" s="151">
        <v>12833</v>
      </c>
      <c r="B273" s="162" t="s">
        <v>442</v>
      </c>
      <c r="C273" s="157">
        <v>45278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53"/>
      <c r="R273" s="154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</sheetData>
  <autoFilter ref="A1:R195" xr:uid="{92BD5E2A-4AC9-4963-89F1-A68E1FFC8504}"/>
  <conditionalFormatting sqref="A1:A1048576">
    <cfRule type="duplicateValues" dxfId="22" priority="7"/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837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36" ht="33" customHeight="1" x14ac:dyDescent="0.3">
      <c r="A2" s="147">
        <v>2900</v>
      </c>
      <c r="B2" s="161" t="s">
        <v>28</v>
      </c>
      <c r="C2" s="148">
        <v>44912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49">
        <v>0.74</v>
      </c>
      <c r="R2" s="150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51">
        <v>12900</v>
      </c>
      <c r="B3" s="162" t="s">
        <v>428</v>
      </c>
      <c r="C3" s="152">
        <v>44912</v>
      </c>
      <c r="D3" s="127">
        <v>0.74916980296657076</v>
      </c>
      <c r="E3" s="127">
        <v>0.75421099290780147</v>
      </c>
      <c r="F3" s="127">
        <v>0.73926701570680631</v>
      </c>
      <c r="G3" s="127">
        <v>0.73824786324786329</v>
      </c>
      <c r="H3" s="127">
        <v>0.74192100538599637</v>
      </c>
      <c r="I3" s="127">
        <v>0.77785190126751169</v>
      </c>
      <c r="J3" s="127">
        <v>0.73414579101782895</v>
      </c>
      <c r="K3" s="127">
        <v>0.74282560706401768</v>
      </c>
      <c r="L3" s="127">
        <v>0.79209468512728898</v>
      </c>
      <c r="M3" s="127">
        <v>0.76447788417692664</v>
      </c>
      <c r="N3" s="127">
        <v>0.75239234449760761</v>
      </c>
      <c r="O3" s="127">
        <v>0.81490545050055618</v>
      </c>
      <c r="P3" s="128">
        <v>0.7639956092206367</v>
      </c>
      <c r="Q3" s="153">
        <v>0.75940640368591394</v>
      </c>
      <c r="R3" s="154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51">
        <v>12901</v>
      </c>
      <c r="B4" s="162" t="s">
        <v>29</v>
      </c>
      <c r="C4" s="152">
        <v>44912</v>
      </c>
      <c r="D4" s="127">
        <v>0.7259574468085106</v>
      </c>
      <c r="E4" s="127">
        <v>0.75809199318568998</v>
      </c>
      <c r="F4" s="127">
        <v>0.73926701570680631</v>
      </c>
      <c r="G4" s="127">
        <v>0.73824786324786329</v>
      </c>
      <c r="H4" s="127">
        <v>0.703125</v>
      </c>
      <c r="I4" s="127">
        <v>0.77542372881355937</v>
      </c>
      <c r="J4" s="127">
        <v>0.70541259982253768</v>
      </c>
      <c r="K4" s="127">
        <v>0.74282560706401768</v>
      </c>
      <c r="L4" s="127">
        <v>0.78590078328981727</v>
      </c>
      <c r="M4" s="127">
        <v>0.74977817213842057</v>
      </c>
      <c r="N4" s="127">
        <v>0.75239234449760761</v>
      </c>
      <c r="O4" s="127">
        <v>0.84423407917383819</v>
      </c>
      <c r="P4" s="128">
        <v>0.7639956092206367</v>
      </c>
      <c r="Q4" s="153">
        <v>0.75333556775385802</v>
      </c>
      <c r="R4" s="154"/>
    </row>
    <row r="5" spans="1:36" ht="33" customHeight="1" x14ac:dyDescent="0.3">
      <c r="A5" s="151">
        <v>12902</v>
      </c>
      <c r="B5" s="162" t="s">
        <v>429</v>
      </c>
      <c r="C5" s="152">
        <v>44912</v>
      </c>
      <c r="D5" s="127">
        <v>0.75733093955715136</v>
      </c>
      <c r="E5" s="127">
        <v>0.75284601557819053</v>
      </c>
      <c r="F5" s="127" t="s">
        <v>224</v>
      </c>
      <c r="G5" s="127" t="s">
        <v>224</v>
      </c>
      <c r="H5" s="127">
        <v>0.75544794188861986</v>
      </c>
      <c r="I5" s="127">
        <v>0.77871570696412418</v>
      </c>
      <c r="J5" s="127">
        <v>0.74394673123486688</v>
      </c>
      <c r="K5" s="127" t="s">
        <v>224</v>
      </c>
      <c r="L5" s="127">
        <v>0.79423250225292885</v>
      </c>
      <c r="M5" s="127">
        <v>0.76956121509665543</v>
      </c>
      <c r="N5" s="127" t="s">
        <v>224</v>
      </c>
      <c r="O5" s="127">
        <v>0.80468046804680471</v>
      </c>
      <c r="P5" s="128" t="s">
        <v>224</v>
      </c>
      <c r="Q5" s="153">
        <v>0.77006690352594165</v>
      </c>
      <c r="R5" s="154"/>
    </row>
    <row r="6" spans="1:36" ht="33" customHeight="1" x14ac:dyDescent="0.3">
      <c r="A6" s="151">
        <v>13000</v>
      </c>
      <c r="B6" s="162" t="s">
        <v>40</v>
      </c>
      <c r="C6" s="152">
        <v>44912</v>
      </c>
      <c r="D6" s="127">
        <v>0.80882352941176472</v>
      </c>
      <c r="E6" s="127">
        <v>0.82608695652173914</v>
      </c>
      <c r="F6" s="127">
        <v>0.72058823529411764</v>
      </c>
      <c r="G6" s="127">
        <v>0.68656716417910446</v>
      </c>
      <c r="H6" s="127">
        <v>0.6</v>
      </c>
      <c r="I6" s="127">
        <v>0.79710144927536231</v>
      </c>
      <c r="J6" s="127">
        <v>0.74242424242424243</v>
      </c>
      <c r="K6" s="127">
        <v>0.77272727272727271</v>
      </c>
      <c r="L6" s="127">
        <v>0.83333333333333337</v>
      </c>
      <c r="M6" s="127">
        <v>0.85074626865671643</v>
      </c>
      <c r="N6" s="127">
        <v>0.78333333333333333</v>
      </c>
      <c r="O6" s="127">
        <v>0.84057971014492749</v>
      </c>
      <c r="P6" s="128">
        <v>0.734375</v>
      </c>
      <c r="Q6" s="153">
        <v>0.77016028303907214</v>
      </c>
      <c r="R6" s="154"/>
    </row>
    <row r="7" spans="1:36" ht="33" customHeight="1" x14ac:dyDescent="0.3">
      <c r="A7" s="151">
        <v>12920</v>
      </c>
      <c r="B7" s="162" t="s">
        <v>44</v>
      </c>
      <c r="C7" s="152">
        <v>44912</v>
      </c>
      <c r="D7" s="127">
        <v>0.80727272727272725</v>
      </c>
      <c r="E7" s="127">
        <v>0.78201970443349755</v>
      </c>
      <c r="F7" s="127">
        <v>0.8545454545454545</v>
      </c>
      <c r="G7" s="127">
        <v>0.83486238532110091</v>
      </c>
      <c r="H7" s="127">
        <v>0.79161528976572137</v>
      </c>
      <c r="I7" s="127">
        <v>0.81530984204131229</v>
      </c>
      <c r="J7" s="127">
        <v>0.77075588599752165</v>
      </c>
      <c r="K7" s="127">
        <v>0.84615384615384615</v>
      </c>
      <c r="L7" s="127">
        <v>0.82965686274509809</v>
      </c>
      <c r="M7" s="127">
        <v>0.82174462705436158</v>
      </c>
      <c r="N7" s="127">
        <v>0.77083333333333337</v>
      </c>
      <c r="O7" s="127">
        <v>0.82762836185819066</v>
      </c>
      <c r="P7" s="128">
        <v>0.87735849056603776</v>
      </c>
      <c r="Q7" s="153">
        <v>0.81934356327010827</v>
      </c>
      <c r="R7" s="154"/>
    </row>
    <row r="8" spans="1:36" ht="33" customHeight="1" x14ac:dyDescent="0.3">
      <c r="A8" s="151">
        <v>12960</v>
      </c>
      <c r="B8" s="162" t="s">
        <v>54</v>
      </c>
      <c r="C8" s="152">
        <v>44912</v>
      </c>
      <c r="D8" s="127">
        <v>0.70859277708592772</v>
      </c>
      <c r="E8" s="127">
        <v>0.71268656716417911</v>
      </c>
      <c r="F8" s="127">
        <v>0.70754716981132071</v>
      </c>
      <c r="G8" s="127">
        <v>0.72815533980582525</v>
      </c>
      <c r="H8" s="127">
        <v>0.70906801007556675</v>
      </c>
      <c r="I8" s="127">
        <v>0.74438902743142144</v>
      </c>
      <c r="J8" s="127">
        <v>0.6964285714285714</v>
      </c>
      <c r="K8" s="127">
        <v>0.74747474747474751</v>
      </c>
      <c r="L8" s="127">
        <v>0.75624999999999998</v>
      </c>
      <c r="M8" s="127">
        <v>0.7292464878671775</v>
      </c>
      <c r="N8" s="127">
        <v>0.72448979591836737</v>
      </c>
      <c r="O8" s="127">
        <v>0.79374999999999996</v>
      </c>
      <c r="P8" s="128">
        <v>0.68</v>
      </c>
      <c r="Q8" s="153">
        <v>0.72578130789594275</v>
      </c>
      <c r="R8" s="154"/>
    </row>
    <row r="9" spans="1:36" ht="33" customHeight="1" x14ac:dyDescent="0.3">
      <c r="A9" s="151">
        <v>12940</v>
      </c>
      <c r="B9" s="162" t="s">
        <v>63</v>
      </c>
      <c r="C9" s="152">
        <v>44912</v>
      </c>
      <c r="D9" s="127">
        <v>0.79236276849642007</v>
      </c>
      <c r="E9" s="127">
        <v>0.78452380952380951</v>
      </c>
      <c r="F9" s="127">
        <v>0.73451327433628322</v>
      </c>
      <c r="G9" s="127">
        <v>0.70270270270270274</v>
      </c>
      <c r="H9" s="127">
        <v>0.78700361010830322</v>
      </c>
      <c r="I9" s="127">
        <v>0.79256594724220619</v>
      </c>
      <c r="J9" s="127">
        <v>0.77990430622009566</v>
      </c>
      <c r="K9" s="127">
        <v>0.75454545454545452</v>
      </c>
      <c r="L9" s="127">
        <v>0.81055155875299756</v>
      </c>
      <c r="M9" s="127">
        <v>0.78947368421052633</v>
      </c>
      <c r="N9" s="127">
        <v>0.71134020618556704</v>
      </c>
      <c r="O9" s="127">
        <v>0.835909631391201</v>
      </c>
      <c r="P9" s="128">
        <v>0.73148148148148151</v>
      </c>
      <c r="Q9" s="153">
        <v>0.77076273699633002</v>
      </c>
      <c r="R9" s="154"/>
    </row>
    <row r="10" spans="1:36" ht="33" customHeight="1" x14ac:dyDescent="0.3">
      <c r="A10" s="151">
        <v>13118</v>
      </c>
      <c r="B10" s="162" t="s">
        <v>81</v>
      </c>
      <c r="C10" s="152">
        <v>44912</v>
      </c>
      <c r="D10" s="127">
        <v>0.90625</v>
      </c>
      <c r="E10" s="127">
        <v>0.93939393939393945</v>
      </c>
      <c r="F10" s="127">
        <v>0.875</v>
      </c>
      <c r="G10" s="127">
        <v>0.90625</v>
      </c>
      <c r="H10" s="127">
        <v>0.81818181818181823</v>
      </c>
      <c r="I10" s="127">
        <v>0.9375</v>
      </c>
      <c r="J10" s="127">
        <v>0.85185185185185186</v>
      </c>
      <c r="K10" s="127">
        <v>0.8666666666666667</v>
      </c>
      <c r="L10" s="127">
        <v>0.93548387096774188</v>
      </c>
      <c r="M10" s="127">
        <v>0.8928571428571429</v>
      </c>
      <c r="N10" s="127">
        <v>0.96153846153846156</v>
      </c>
      <c r="O10" s="127">
        <v>0.967741935483871</v>
      </c>
      <c r="P10" s="128">
        <v>0.90322580645161288</v>
      </c>
      <c r="Q10" s="153">
        <v>0.90379332627916398</v>
      </c>
      <c r="R10" s="154"/>
    </row>
    <row r="11" spans="1:36" ht="33" customHeight="1" x14ac:dyDescent="0.3">
      <c r="A11" s="151">
        <v>13260</v>
      </c>
      <c r="B11" s="162" t="s">
        <v>85</v>
      </c>
      <c r="C11" s="152">
        <v>44912</v>
      </c>
      <c r="D11" s="127">
        <v>0.81428571428571428</v>
      </c>
      <c r="E11" s="127">
        <v>0.82857142857142863</v>
      </c>
      <c r="F11" s="127">
        <v>0.78260869565217395</v>
      </c>
      <c r="G11" s="127">
        <v>0.77611940298507465</v>
      </c>
      <c r="H11" s="127">
        <v>0.63636363636363635</v>
      </c>
      <c r="I11" s="127">
        <v>0.76470588235294112</v>
      </c>
      <c r="J11" s="127">
        <v>0.67164179104477617</v>
      </c>
      <c r="K11" s="127">
        <v>0.73015873015873012</v>
      </c>
      <c r="L11" s="127">
        <v>0.87692307692307692</v>
      </c>
      <c r="M11" s="127">
        <v>0.78125</v>
      </c>
      <c r="N11" s="127">
        <v>0.75</v>
      </c>
      <c r="O11" s="127">
        <v>0.86764705882352944</v>
      </c>
      <c r="P11" s="128">
        <v>0.83076923076923082</v>
      </c>
      <c r="Q11" s="153">
        <v>0.77978627721869453</v>
      </c>
      <c r="R11" s="154"/>
    </row>
    <row r="12" spans="1:36" ht="33" customHeight="1" x14ac:dyDescent="0.3">
      <c r="A12" s="151">
        <v>13269</v>
      </c>
      <c r="B12" s="162" t="s">
        <v>94</v>
      </c>
      <c r="C12" s="152">
        <v>44912</v>
      </c>
      <c r="D12" s="127">
        <v>0.89655172413793105</v>
      </c>
      <c r="E12" s="127">
        <v>0.89655172413793105</v>
      </c>
      <c r="F12" s="127">
        <v>0.89655172413793105</v>
      </c>
      <c r="G12" s="127">
        <v>0.93103448275862066</v>
      </c>
      <c r="H12" s="127">
        <v>0.8</v>
      </c>
      <c r="I12" s="127">
        <v>0.93333333333333335</v>
      </c>
      <c r="J12" s="127">
        <v>0.80769230769230771</v>
      </c>
      <c r="K12" s="127">
        <v>0.86206896551724133</v>
      </c>
      <c r="L12" s="127">
        <v>0.96551724137931039</v>
      </c>
      <c r="M12" s="127">
        <v>0.9285714285714286</v>
      </c>
      <c r="N12" s="127">
        <v>0.91666666666666663</v>
      </c>
      <c r="O12" s="127">
        <v>0.9642857142857143</v>
      </c>
      <c r="P12" s="128">
        <v>0.93103448275862066</v>
      </c>
      <c r="Q12" s="153">
        <v>0.90269682098109327</v>
      </c>
      <c r="R12" s="154"/>
    </row>
    <row r="13" spans="1:36" ht="33" customHeight="1" x14ac:dyDescent="0.3">
      <c r="A13" s="151">
        <v>13462</v>
      </c>
      <c r="B13" s="162" t="s">
        <v>394</v>
      </c>
      <c r="C13" s="152">
        <v>44912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53"/>
      <c r="R13" s="154"/>
    </row>
    <row r="14" spans="1:36" ht="33" customHeight="1" x14ac:dyDescent="0.3">
      <c r="A14" s="151">
        <v>13463</v>
      </c>
      <c r="B14" s="162" t="s">
        <v>401</v>
      </c>
      <c r="C14" s="152">
        <v>44912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53"/>
      <c r="R14" s="154"/>
    </row>
    <row r="15" spans="1:36" ht="33" customHeight="1" x14ac:dyDescent="0.3">
      <c r="A15" s="151">
        <v>13030</v>
      </c>
      <c r="B15" s="162" t="s">
        <v>120</v>
      </c>
      <c r="C15" s="152">
        <v>44912</v>
      </c>
      <c r="D15" s="127">
        <v>0.70833333333333337</v>
      </c>
      <c r="E15" s="127">
        <v>0.77027027027027029</v>
      </c>
      <c r="F15" s="127">
        <v>0.70833333333333337</v>
      </c>
      <c r="G15" s="127">
        <v>0.69863013698630139</v>
      </c>
      <c r="H15" s="127">
        <v>0.60563380281690138</v>
      </c>
      <c r="I15" s="127">
        <v>0.82191780821917804</v>
      </c>
      <c r="J15" s="127">
        <v>0.59701492537313428</v>
      </c>
      <c r="K15" s="127">
        <v>0.67164179104477617</v>
      </c>
      <c r="L15" s="127">
        <v>0.76470588235294112</v>
      </c>
      <c r="M15" s="127">
        <v>0.75362318840579712</v>
      </c>
      <c r="N15" s="127">
        <v>0.734375</v>
      </c>
      <c r="O15" s="127">
        <v>0.85915492957746475</v>
      </c>
      <c r="P15" s="128">
        <v>0.76811594202898548</v>
      </c>
      <c r="Q15" s="153">
        <v>0.72830599981559718</v>
      </c>
      <c r="R15" s="154"/>
    </row>
    <row r="16" spans="1:36" ht="33" customHeight="1" x14ac:dyDescent="0.3">
      <c r="A16" s="151">
        <v>12980</v>
      </c>
      <c r="B16" s="162" t="s">
        <v>126</v>
      </c>
      <c r="C16" s="152">
        <v>44912</v>
      </c>
      <c r="D16" s="127">
        <v>0.65738498789346245</v>
      </c>
      <c r="E16" s="127">
        <v>0.68523002421307511</v>
      </c>
      <c r="F16" s="127">
        <v>0.55752212389380529</v>
      </c>
      <c r="G16" s="127">
        <v>0.5803571428571429</v>
      </c>
      <c r="H16" s="127">
        <v>0.69099756690997571</v>
      </c>
      <c r="I16" s="127">
        <v>0.73349633251833746</v>
      </c>
      <c r="J16" s="127">
        <v>0.68446601941747576</v>
      </c>
      <c r="K16" s="127">
        <v>0.56880733944954132</v>
      </c>
      <c r="L16" s="127">
        <v>0.73212121212121217</v>
      </c>
      <c r="M16" s="127">
        <v>0.6654411764705882</v>
      </c>
      <c r="N16" s="127">
        <v>0.6633663366336634</v>
      </c>
      <c r="O16" s="127">
        <v>0.77521263669501828</v>
      </c>
      <c r="P16" s="128">
        <v>0.65765765765765771</v>
      </c>
      <c r="Q16" s="153">
        <v>0.66557750466521293</v>
      </c>
      <c r="R16" s="154"/>
    </row>
    <row r="17" spans="1:18" ht="33" customHeight="1" x14ac:dyDescent="0.3">
      <c r="A17" s="151">
        <v>13020</v>
      </c>
      <c r="B17" s="162" t="s">
        <v>73</v>
      </c>
      <c r="C17" s="152">
        <v>44912</v>
      </c>
      <c r="D17" s="127">
        <v>0.86451612903225805</v>
      </c>
      <c r="E17" s="127">
        <v>0.88461538461538458</v>
      </c>
      <c r="F17" s="127">
        <v>0.8441558441558441</v>
      </c>
      <c r="G17" s="127">
        <v>0.86</v>
      </c>
      <c r="H17" s="127">
        <v>0.73684210526315785</v>
      </c>
      <c r="I17" s="127">
        <v>0.8571428571428571</v>
      </c>
      <c r="J17" s="127">
        <v>0.76056338028169013</v>
      </c>
      <c r="K17" s="127">
        <v>0.80689655172413788</v>
      </c>
      <c r="L17" s="127">
        <v>0.91891891891891897</v>
      </c>
      <c r="M17" s="127">
        <v>0.852112676056338</v>
      </c>
      <c r="N17" s="127">
        <v>0.84677419354838712</v>
      </c>
      <c r="O17" s="127">
        <v>0.92</v>
      </c>
      <c r="P17" s="128">
        <v>0.88435374149659862</v>
      </c>
      <c r="Q17" s="153">
        <v>0.84988549374666122</v>
      </c>
      <c r="R17" s="154"/>
    </row>
    <row r="18" spans="1:18" ht="33" customHeight="1" x14ac:dyDescent="0.3">
      <c r="A18" s="151">
        <v>12837</v>
      </c>
      <c r="B18" s="162" t="s">
        <v>390</v>
      </c>
      <c r="C18" s="152">
        <v>44912</v>
      </c>
      <c r="D18" s="127">
        <v>0.76341463414634148</v>
      </c>
      <c r="E18" s="127">
        <v>0.76650366748166254</v>
      </c>
      <c r="F18" s="127">
        <v>0.74766355140186913</v>
      </c>
      <c r="G18" s="127">
        <v>0.73786407766990292</v>
      </c>
      <c r="H18" s="127">
        <v>0.7528089887640449</v>
      </c>
      <c r="I18" s="127">
        <v>0.78228782287822873</v>
      </c>
      <c r="J18" s="127">
        <v>0.74906367041198507</v>
      </c>
      <c r="K18" s="127">
        <v>0.78787878787878785</v>
      </c>
      <c r="L18" s="127">
        <v>0.80221130221130221</v>
      </c>
      <c r="M18" s="127">
        <v>0.79297365119196994</v>
      </c>
      <c r="N18" s="127">
        <v>0.75789473684210529</v>
      </c>
      <c r="O18" s="127">
        <v>0.8058968058968059</v>
      </c>
      <c r="P18" s="128">
        <v>0.72115384615384615</v>
      </c>
      <c r="Q18" s="153">
        <v>0.76703457304674005</v>
      </c>
      <c r="R18" s="154"/>
    </row>
    <row r="19" spans="1:18" ht="33" customHeight="1" x14ac:dyDescent="0.3">
      <c r="A19" s="151">
        <v>12921</v>
      </c>
      <c r="B19" s="162" t="s">
        <v>45</v>
      </c>
      <c r="C19" s="152">
        <v>44912</v>
      </c>
      <c r="D19" s="127">
        <v>0.8141025641025641</v>
      </c>
      <c r="E19" s="127">
        <v>0.82236842105263153</v>
      </c>
      <c r="F19" s="127">
        <v>0.8545454545454545</v>
      </c>
      <c r="G19" s="127">
        <v>0.83486238532110091</v>
      </c>
      <c r="H19" s="127">
        <v>0.79470198675496684</v>
      </c>
      <c r="I19" s="127">
        <v>0.83974358974358976</v>
      </c>
      <c r="J19" s="127">
        <v>0.81456953642384111</v>
      </c>
      <c r="K19" s="127">
        <v>0.84615384615384615</v>
      </c>
      <c r="L19" s="127">
        <v>0.88311688311688308</v>
      </c>
      <c r="M19" s="127">
        <v>0.8783783783783784</v>
      </c>
      <c r="N19" s="127">
        <v>0.77083333333333337</v>
      </c>
      <c r="O19" s="127">
        <v>0.89032258064516134</v>
      </c>
      <c r="P19" s="128">
        <v>0.87735849056603776</v>
      </c>
      <c r="Q19" s="153">
        <v>0.84271011052711953</v>
      </c>
      <c r="R19" s="154"/>
    </row>
    <row r="20" spans="1:18" ht="33" customHeight="1" x14ac:dyDescent="0.3">
      <c r="A20" s="151">
        <v>12922</v>
      </c>
      <c r="B20" s="162" t="s">
        <v>46</v>
      </c>
      <c r="C20" s="152">
        <v>44912</v>
      </c>
      <c r="D20" s="127">
        <v>0.8056801195814649</v>
      </c>
      <c r="E20" s="127">
        <v>0.77272727272727271</v>
      </c>
      <c r="F20" s="127" t="s">
        <v>224</v>
      </c>
      <c r="G20" s="127" t="s">
        <v>224</v>
      </c>
      <c r="H20" s="127">
        <v>0.79090909090909089</v>
      </c>
      <c r="I20" s="127">
        <v>0.80959520239880056</v>
      </c>
      <c r="J20" s="127">
        <v>0.76067073170731703</v>
      </c>
      <c r="K20" s="127" t="s">
        <v>224</v>
      </c>
      <c r="L20" s="127">
        <v>0.81722054380664655</v>
      </c>
      <c r="M20" s="127">
        <v>0.80870917573872469</v>
      </c>
      <c r="N20" s="127" t="s">
        <v>224</v>
      </c>
      <c r="O20" s="127">
        <v>0.81297134238310709</v>
      </c>
      <c r="P20" s="128" t="s">
        <v>224</v>
      </c>
      <c r="Q20" s="153">
        <v>0.7973157596829632</v>
      </c>
      <c r="R20" s="154"/>
    </row>
    <row r="21" spans="1:18" ht="33" customHeight="1" x14ac:dyDescent="0.3">
      <c r="A21" s="151">
        <v>12961</v>
      </c>
      <c r="B21" s="162" t="s">
        <v>55</v>
      </c>
      <c r="C21" s="152">
        <v>44912</v>
      </c>
      <c r="D21" s="127">
        <v>0.70270270270270274</v>
      </c>
      <c r="E21" s="127">
        <v>0.70469798657718119</v>
      </c>
      <c r="F21" s="127">
        <v>0.70754716981132071</v>
      </c>
      <c r="G21" s="127">
        <v>0.72815533980582525</v>
      </c>
      <c r="H21" s="127">
        <v>0.66438356164383561</v>
      </c>
      <c r="I21" s="127">
        <v>0.7483443708609272</v>
      </c>
      <c r="J21" s="127">
        <v>0.69930069930069927</v>
      </c>
      <c r="K21" s="127">
        <v>0.74747474747474751</v>
      </c>
      <c r="L21" s="127">
        <v>0.72972972972972971</v>
      </c>
      <c r="M21" s="127">
        <v>0.6827586206896552</v>
      </c>
      <c r="N21" s="127">
        <v>0.72448979591836737</v>
      </c>
      <c r="O21" s="127">
        <v>0.82550335570469802</v>
      </c>
      <c r="P21" s="128">
        <v>0.68</v>
      </c>
      <c r="Q21" s="153">
        <v>0.71830256167997519</v>
      </c>
      <c r="R21" s="154"/>
    </row>
    <row r="22" spans="1:18" ht="33" customHeight="1" x14ac:dyDescent="0.3">
      <c r="A22" s="151">
        <v>12962</v>
      </c>
      <c r="B22" s="162" t="s">
        <v>56</v>
      </c>
      <c r="C22" s="152">
        <v>44912</v>
      </c>
      <c r="D22" s="127">
        <v>0.70992366412213737</v>
      </c>
      <c r="E22" s="127">
        <v>0.71450381679389308</v>
      </c>
      <c r="F22" s="127" t="s">
        <v>224</v>
      </c>
      <c r="G22" s="127" t="s">
        <v>224</v>
      </c>
      <c r="H22" s="127">
        <v>0.71913580246913578</v>
      </c>
      <c r="I22" s="127">
        <v>0.74347158218125964</v>
      </c>
      <c r="J22" s="127">
        <v>0.69578783151326051</v>
      </c>
      <c r="K22" s="127" t="s">
        <v>224</v>
      </c>
      <c r="L22" s="127">
        <v>0.76226993865030679</v>
      </c>
      <c r="M22" s="127">
        <v>0.7398119122257053</v>
      </c>
      <c r="N22" s="127" t="s">
        <v>224</v>
      </c>
      <c r="O22" s="127">
        <v>0.78648233486943164</v>
      </c>
      <c r="P22" s="128" t="s">
        <v>224</v>
      </c>
      <c r="Q22" s="153">
        <v>0.73466028765316449</v>
      </c>
      <c r="R22" s="154"/>
    </row>
    <row r="23" spans="1:18" ht="33" customHeight="1" x14ac:dyDescent="0.3">
      <c r="A23" s="151">
        <v>12941</v>
      </c>
      <c r="B23" s="162" t="s">
        <v>64</v>
      </c>
      <c r="C23" s="152">
        <v>44912</v>
      </c>
      <c r="D23" s="127">
        <v>0.73885350318471332</v>
      </c>
      <c r="E23" s="127">
        <v>0.74522292993630568</v>
      </c>
      <c r="F23" s="127">
        <v>0.73451327433628322</v>
      </c>
      <c r="G23" s="127">
        <v>0.70270270270270274</v>
      </c>
      <c r="H23" s="127">
        <v>0.7579617834394905</v>
      </c>
      <c r="I23" s="127">
        <v>0.77215189873417722</v>
      </c>
      <c r="J23" s="127">
        <v>0.71612903225806457</v>
      </c>
      <c r="K23" s="127">
        <v>0.75454545454545452</v>
      </c>
      <c r="L23" s="127">
        <v>0.74193548387096775</v>
      </c>
      <c r="M23" s="127">
        <v>0.72847682119205293</v>
      </c>
      <c r="N23" s="127">
        <v>0.71134020618556704</v>
      </c>
      <c r="O23" s="127">
        <v>0.82692307692307687</v>
      </c>
      <c r="P23" s="128">
        <v>0.73148148148148151</v>
      </c>
      <c r="Q23" s="153">
        <v>0.74361019261602646</v>
      </c>
      <c r="R23" s="154"/>
    </row>
    <row r="24" spans="1:18" ht="33" customHeight="1" x14ac:dyDescent="0.3">
      <c r="A24" s="151">
        <v>12942</v>
      </c>
      <c r="B24" s="162" t="s">
        <v>65</v>
      </c>
      <c r="C24" s="152">
        <v>44912</v>
      </c>
      <c r="D24" s="127">
        <v>0.80469897209985319</v>
      </c>
      <c r="E24" s="127">
        <v>0.79355783308931183</v>
      </c>
      <c r="F24" s="127" t="s">
        <v>224</v>
      </c>
      <c r="G24" s="127" t="s">
        <v>224</v>
      </c>
      <c r="H24" s="127">
        <v>0.79376854599406532</v>
      </c>
      <c r="I24" s="127">
        <v>0.7973372781065089</v>
      </c>
      <c r="J24" s="127">
        <v>0.79441997063142433</v>
      </c>
      <c r="K24" s="127" t="s">
        <v>224</v>
      </c>
      <c r="L24" s="127">
        <v>0.8262150220913107</v>
      </c>
      <c r="M24" s="127">
        <v>0.80330330330330335</v>
      </c>
      <c r="N24" s="127" t="s">
        <v>224</v>
      </c>
      <c r="O24" s="127">
        <v>0.83795620437956209</v>
      </c>
      <c r="P24" s="128" t="s">
        <v>224</v>
      </c>
      <c r="Q24" s="153">
        <v>0.80694277795484892</v>
      </c>
      <c r="R24" s="154"/>
    </row>
    <row r="25" spans="1:18" ht="33" customHeight="1" x14ac:dyDescent="0.3">
      <c r="A25" s="151">
        <v>13464</v>
      </c>
      <c r="B25" s="162" t="s">
        <v>402</v>
      </c>
      <c r="C25" s="152">
        <v>44912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53"/>
      <c r="R25" s="154"/>
    </row>
    <row r="26" spans="1:18" ht="33" customHeight="1" x14ac:dyDescent="0.3">
      <c r="A26" s="151">
        <v>13042</v>
      </c>
      <c r="B26" s="162" t="s">
        <v>403</v>
      </c>
      <c r="C26" s="152">
        <v>44912</v>
      </c>
      <c r="D26" s="127">
        <v>0.78443113772455086</v>
      </c>
      <c r="E26" s="127">
        <v>0.77877428998505227</v>
      </c>
      <c r="F26" s="127" t="s">
        <v>224</v>
      </c>
      <c r="G26" s="127" t="s">
        <v>224</v>
      </c>
      <c r="H26" s="127">
        <v>0.76488549618320612</v>
      </c>
      <c r="I26" s="127">
        <v>0.79607250755287007</v>
      </c>
      <c r="J26" s="127">
        <v>0.75840978593272168</v>
      </c>
      <c r="K26" s="127" t="s">
        <v>224</v>
      </c>
      <c r="L26" s="127">
        <v>0.81353383458646622</v>
      </c>
      <c r="M26" s="127">
        <v>0.80461538461538462</v>
      </c>
      <c r="N26" s="127" t="s">
        <v>224</v>
      </c>
      <c r="O26" s="127">
        <v>0.81381381381381379</v>
      </c>
      <c r="P26" s="128" t="s">
        <v>224</v>
      </c>
      <c r="Q26" s="153">
        <v>0.78987867582690752</v>
      </c>
      <c r="R26" s="154"/>
    </row>
    <row r="27" spans="1:18" ht="33" customHeight="1" x14ac:dyDescent="0.3">
      <c r="A27" s="151">
        <v>12981</v>
      </c>
      <c r="B27" s="162" t="s">
        <v>127</v>
      </c>
      <c r="C27" s="152">
        <v>44912</v>
      </c>
      <c r="D27" s="127">
        <v>0.56050955414012738</v>
      </c>
      <c r="E27" s="127">
        <v>0.6064516129032258</v>
      </c>
      <c r="F27" s="127">
        <v>0.55752212389380529</v>
      </c>
      <c r="G27" s="127">
        <v>0.5803571428571429</v>
      </c>
      <c r="H27" s="127">
        <v>0.61935483870967745</v>
      </c>
      <c r="I27" s="127">
        <v>0.68152866242038213</v>
      </c>
      <c r="J27" s="127">
        <v>0.57894736842105265</v>
      </c>
      <c r="K27" s="127">
        <v>0.56880733944954132</v>
      </c>
      <c r="L27" s="127">
        <v>0.64935064935064934</v>
      </c>
      <c r="M27" s="127">
        <v>0.55194805194805197</v>
      </c>
      <c r="N27" s="127">
        <v>0.6633663366336634</v>
      </c>
      <c r="O27" s="127">
        <v>0.79354838709677422</v>
      </c>
      <c r="P27" s="128">
        <v>0.65765765765765771</v>
      </c>
      <c r="Q27" s="153">
        <v>0.6202940340078763</v>
      </c>
      <c r="R27" s="154"/>
    </row>
    <row r="28" spans="1:18" ht="33" customHeight="1" x14ac:dyDescent="0.3">
      <c r="A28" s="151">
        <v>12982</v>
      </c>
      <c r="B28" s="162" t="s">
        <v>128</v>
      </c>
      <c r="C28" s="152">
        <v>44912</v>
      </c>
      <c r="D28" s="127">
        <v>0.68011958146487295</v>
      </c>
      <c r="E28" s="127">
        <v>0.70342771982116248</v>
      </c>
      <c r="F28" s="127" t="s">
        <v>224</v>
      </c>
      <c r="G28" s="127" t="s">
        <v>224</v>
      </c>
      <c r="H28" s="127">
        <v>0.70764617691154419</v>
      </c>
      <c r="I28" s="127">
        <v>0.74583963691376698</v>
      </c>
      <c r="J28" s="127">
        <v>0.70833333333333337</v>
      </c>
      <c r="K28" s="127" t="s">
        <v>224</v>
      </c>
      <c r="L28" s="127">
        <v>0.75111773472429211</v>
      </c>
      <c r="M28" s="127">
        <v>0.69184290030211482</v>
      </c>
      <c r="N28" s="127" t="s">
        <v>224</v>
      </c>
      <c r="O28" s="127">
        <v>0.77095808383233533</v>
      </c>
      <c r="P28" s="128" t="s">
        <v>224</v>
      </c>
      <c r="Q28" s="153">
        <v>0.72045598371922936</v>
      </c>
      <c r="R28" s="154"/>
    </row>
    <row r="29" spans="1:18" ht="33" customHeight="1" x14ac:dyDescent="0.3">
      <c r="A29" s="151">
        <v>13041</v>
      </c>
      <c r="B29" s="162" t="s">
        <v>112</v>
      </c>
      <c r="C29" s="152">
        <v>44912</v>
      </c>
      <c r="D29" s="127">
        <v>0.67105263157894735</v>
      </c>
      <c r="E29" s="127">
        <v>0.71140939597315433</v>
      </c>
      <c r="F29" s="127">
        <v>0.74766355140186913</v>
      </c>
      <c r="G29" s="127">
        <v>0.73786407766990292</v>
      </c>
      <c r="H29" s="127">
        <v>0.69863013698630139</v>
      </c>
      <c r="I29" s="127">
        <v>0.72185430463576161</v>
      </c>
      <c r="J29" s="127">
        <v>0.70748299319727892</v>
      </c>
      <c r="K29" s="127">
        <v>0.78787878787878785</v>
      </c>
      <c r="L29" s="127">
        <v>0.75167785234899331</v>
      </c>
      <c r="M29" s="127">
        <v>0.74149659863945583</v>
      </c>
      <c r="N29" s="127">
        <v>0.75789473684210529</v>
      </c>
      <c r="O29" s="127">
        <v>0.77027027027027029</v>
      </c>
      <c r="P29" s="128">
        <v>0.72115384615384615</v>
      </c>
      <c r="Q29" s="153">
        <v>0.73349994188476442</v>
      </c>
      <c r="R29" s="154"/>
    </row>
    <row r="30" spans="1:18" ht="33" customHeight="1" x14ac:dyDescent="0.3">
      <c r="A30" s="151">
        <v>12903</v>
      </c>
      <c r="B30" s="162" t="s">
        <v>430</v>
      </c>
      <c r="C30" s="152">
        <v>44912</v>
      </c>
      <c r="D30" s="127">
        <v>0.78021978021978022</v>
      </c>
      <c r="E30" s="127">
        <v>0.91208791208791207</v>
      </c>
      <c r="F30" s="127">
        <v>0.80219780219780223</v>
      </c>
      <c r="G30" s="127">
        <v>0.7640449438202247</v>
      </c>
      <c r="H30" s="127">
        <v>0.72222222222222221</v>
      </c>
      <c r="I30" s="127">
        <v>0.84444444444444444</v>
      </c>
      <c r="J30" s="127">
        <v>0.759493670886076</v>
      </c>
      <c r="K30" s="127">
        <v>0.69620253164556967</v>
      </c>
      <c r="L30" s="127">
        <v>0.87341772151898733</v>
      </c>
      <c r="M30" s="127">
        <v>0.82278481012658233</v>
      </c>
      <c r="N30" s="127">
        <v>0.83333333333333337</v>
      </c>
      <c r="O30" s="127">
        <v>0.97468354430379744</v>
      </c>
      <c r="P30" s="128">
        <v>0.88461538461538458</v>
      </c>
      <c r="Q30" s="153">
        <v>0.82258735534132632</v>
      </c>
      <c r="R30" s="154"/>
    </row>
    <row r="31" spans="1:18" ht="33" customHeight="1" x14ac:dyDescent="0.3">
      <c r="A31" s="151">
        <v>12904</v>
      </c>
      <c r="B31" s="162" t="s">
        <v>431</v>
      </c>
      <c r="C31" s="152">
        <v>44912</v>
      </c>
      <c r="D31" s="127">
        <v>0.78157894736842104</v>
      </c>
      <c r="E31" s="127">
        <v>0.81984334203655351</v>
      </c>
      <c r="F31" s="127">
        <v>0.77368421052631575</v>
      </c>
      <c r="G31" s="127">
        <v>0.79245283018867929</v>
      </c>
      <c r="H31" s="127">
        <v>0.77044854881266489</v>
      </c>
      <c r="I31" s="127">
        <v>0.83376623376623371</v>
      </c>
      <c r="J31" s="127">
        <v>0.73669467787114851</v>
      </c>
      <c r="K31" s="127">
        <v>0.77807486631016043</v>
      </c>
      <c r="L31" s="127">
        <v>0.85</v>
      </c>
      <c r="M31" s="127">
        <v>0.8214285714285714</v>
      </c>
      <c r="N31" s="127">
        <v>0.77873563218390807</v>
      </c>
      <c r="O31" s="127">
        <v>0.86753246753246749</v>
      </c>
      <c r="P31" s="128">
        <v>0.82275132275132279</v>
      </c>
      <c r="Q31" s="153">
        <v>0.80292153700233926</v>
      </c>
      <c r="R31" s="154"/>
    </row>
    <row r="32" spans="1:18" ht="33" customHeight="1" x14ac:dyDescent="0.3">
      <c r="A32" s="151">
        <v>12905</v>
      </c>
      <c r="B32" s="162" t="s">
        <v>432</v>
      </c>
      <c r="C32" s="152">
        <v>44912</v>
      </c>
      <c r="D32" s="127">
        <v>0.68924302788844627</v>
      </c>
      <c r="E32" s="127">
        <v>0.72727272727272729</v>
      </c>
      <c r="F32" s="127">
        <v>0.69685039370078738</v>
      </c>
      <c r="G32" s="127">
        <v>0.68699186991869921</v>
      </c>
      <c r="H32" s="127">
        <v>0.64978902953586493</v>
      </c>
      <c r="I32" s="127">
        <v>0.76326530612244903</v>
      </c>
      <c r="J32" s="127">
        <v>0.70085470085470081</v>
      </c>
      <c r="K32" s="127">
        <v>0.74458874458874458</v>
      </c>
      <c r="L32" s="127">
        <v>0.74568965517241381</v>
      </c>
      <c r="M32" s="127">
        <v>0.72727272727272729</v>
      </c>
      <c r="N32" s="127">
        <v>0.68544600938967137</v>
      </c>
      <c r="O32" s="127">
        <v>0.89495798319327735</v>
      </c>
      <c r="P32" s="128">
        <v>0.70403587443946192</v>
      </c>
      <c r="Q32" s="153">
        <v>0.72556669867083134</v>
      </c>
      <c r="R32" s="154"/>
    </row>
    <row r="33" spans="1:18" ht="33" customHeight="1" x14ac:dyDescent="0.3">
      <c r="A33" s="151">
        <v>12906</v>
      </c>
      <c r="B33" s="162" t="s">
        <v>433</v>
      </c>
      <c r="C33" s="152">
        <v>44912</v>
      </c>
      <c r="D33" s="127">
        <v>0.6887417218543046</v>
      </c>
      <c r="E33" s="127">
        <v>0.6912751677852349</v>
      </c>
      <c r="F33" s="127">
        <v>0.70434782608695656</v>
      </c>
      <c r="G33" s="127">
        <v>0.69565217391304346</v>
      </c>
      <c r="H33" s="127">
        <v>0.67040358744394624</v>
      </c>
      <c r="I33" s="127">
        <v>0.7195652173913043</v>
      </c>
      <c r="J33" s="127">
        <v>0.67396061269146612</v>
      </c>
      <c r="K33" s="127">
        <v>0.69819819819819817</v>
      </c>
      <c r="L33" s="127">
        <v>0.73799126637554591</v>
      </c>
      <c r="M33" s="127">
        <v>0.69094922737306841</v>
      </c>
      <c r="N33" s="127">
        <v>0.74876847290640391</v>
      </c>
      <c r="O33" s="127">
        <v>0.77608695652173909</v>
      </c>
      <c r="P33" s="128">
        <v>0.68534482758620685</v>
      </c>
      <c r="Q33" s="153">
        <v>0.70592109214746346</v>
      </c>
      <c r="R33" s="154"/>
    </row>
    <row r="34" spans="1:18" ht="33" customHeight="1" x14ac:dyDescent="0.3">
      <c r="A34" s="151">
        <v>12908</v>
      </c>
      <c r="B34" s="162" t="s">
        <v>30</v>
      </c>
      <c r="C34" s="152">
        <v>44912</v>
      </c>
      <c r="D34" s="127">
        <v>0.58723404255319145</v>
      </c>
      <c r="E34" s="127">
        <v>0.59493670886075944</v>
      </c>
      <c r="F34" s="127">
        <v>0.69306930693069302</v>
      </c>
      <c r="G34" s="127">
        <v>0.61</v>
      </c>
      <c r="H34" s="127">
        <v>0.61674008810572689</v>
      </c>
      <c r="I34" s="127">
        <v>0.62222222222222223</v>
      </c>
      <c r="J34" s="127">
        <v>0.57264957264957261</v>
      </c>
      <c r="K34" s="127">
        <v>0.65656565656565657</v>
      </c>
      <c r="L34" s="127">
        <v>0.60851063829787233</v>
      </c>
      <c r="M34" s="127">
        <v>0.5854700854700855</v>
      </c>
      <c r="N34" s="127">
        <v>0.65</v>
      </c>
      <c r="O34" s="127">
        <v>0.66666666666666663</v>
      </c>
      <c r="P34" s="128">
        <v>0.60396039603960394</v>
      </c>
      <c r="Q34" s="153">
        <v>0.62069618211350686</v>
      </c>
      <c r="R34" s="154"/>
    </row>
    <row r="35" spans="1:18" ht="33" customHeight="1" x14ac:dyDescent="0.3">
      <c r="A35" s="151">
        <v>12914</v>
      </c>
      <c r="B35" s="162" t="s">
        <v>435</v>
      </c>
      <c r="C35" s="152">
        <v>44912</v>
      </c>
      <c r="D35" s="127">
        <v>0.68597560975609762</v>
      </c>
      <c r="E35" s="127">
        <v>0.74461538461538457</v>
      </c>
      <c r="F35" s="127">
        <v>0.65104166666666663</v>
      </c>
      <c r="G35" s="127">
        <v>0.67032967032967028</v>
      </c>
      <c r="H35" s="127">
        <v>0.6967741935483871</v>
      </c>
      <c r="I35" s="127">
        <v>0.75609756097560976</v>
      </c>
      <c r="J35" s="127">
        <v>0.62745098039215685</v>
      </c>
      <c r="K35" s="127">
        <v>0.65116279069767447</v>
      </c>
      <c r="L35" s="127">
        <v>0.73548387096774193</v>
      </c>
      <c r="M35" s="127">
        <v>0.71942446043165464</v>
      </c>
      <c r="N35" s="127">
        <v>0.7133757961783439</v>
      </c>
      <c r="O35" s="127">
        <v>0.85396825396825393</v>
      </c>
      <c r="P35" s="128">
        <v>0.71590909090909094</v>
      </c>
      <c r="Q35" s="153">
        <v>0.70929340989092604</v>
      </c>
      <c r="R35" s="154"/>
    </row>
    <row r="36" spans="1:18" ht="33" customHeight="1" x14ac:dyDescent="0.3">
      <c r="A36" s="151">
        <v>13075</v>
      </c>
      <c r="B36" s="162" t="s">
        <v>34</v>
      </c>
      <c r="C36" s="152">
        <v>44912</v>
      </c>
      <c r="D36" s="127">
        <v>0.86956521739130432</v>
      </c>
      <c r="E36" s="127">
        <v>0.8970588235294118</v>
      </c>
      <c r="F36" s="127">
        <v>0.92405063291139244</v>
      </c>
      <c r="G36" s="127">
        <v>0.92500000000000004</v>
      </c>
      <c r="H36" s="127">
        <v>0.88405797101449279</v>
      </c>
      <c r="I36" s="127">
        <v>0.89855072463768115</v>
      </c>
      <c r="J36" s="127">
        <v>0.83823529411764708</v>
      </c>
      <c r="K36" s="127">
        <v>0.92307692307692313</v>
      </c>
      <c r="L36" s="127">
        <v>0.91176470588235292</v>
      </c>
      <c r="M36" s="127">
        <v>0.87407407407407411</v>
      </c>
      <c r="N36" s="127">
        <v>0.90909090909090906</v>
      </c>
      <c r="O36" s="127">
        <v>0.9051094890510949</v>
      </c>
      <c r="P36" s="128">
        <v>0.94936708860759489</v>
      </c>
      <c r="Q36" s="153">
        <v>0.90113616739196911</v>
      </c>
      <c r="R36" s="154"/>
    </row>
    <row r="37" spans="1:18" ht="33" customHeight="1" x14ac:dyDescent="0.3">
      <c r="A37" s="151">
        <v>13459</v>
      </c>
      <c r="B37" s="162" t="s">
        <v>437</v>
      </c>
      <c r="C37" s="152">
        <v>44912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53"/>
      <c r="R37" s="154"/>
    </row>
    <row r="38" spans="1:18" ht="33" customHeight="1" x14ac:dyDescent="0.3">
      <c r="A38" s="151">
        <v>13450</v>
      </c>
      <c r="B38" s="162" t="s">
        <v>36</v>
      </c>
      <c r="C38" s="152">
        <v>44912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53"/>
      <c r="R38" s="154"/>
    </row>
    <row r="39" spans="1:18" ht="33" customHeight="1" x14ac:dyDescent="0.3">
      <c r="A39" s="151">
        <v>13456</v>
      </c>
      <c r="B39" s="162" t="s">
        <v>38</v>
      </c>
      <c r="C39" s="152">
        <v>44912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53"/>
      <c r="R39" s="154"/>
    </row>
    <row r="40" spans="1:18" ht="33" customHeight="1" x14ac:dyDescent="0.3">
      <c r="A40" s="151">
        <v>12834</v>
      </c>
      <c r="B40" s="162" t="s">
        <v>436</v>
      </c>
      <c r="C40" s="152">
        <v>44912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53"/>
      <c r="R40" s="154"/>
    </row>
    <row r="41" spans="1:18" ht="33" customHeight="1" x14ac:dyDescent="0.3">
      <c r="A41" s="151">
        <v>12909</v>
      </c>
      <c r="B41" s="162" t="s">
        <v>31</v>
      </c>
      <c r="C41" s="152">
        <v>44912</v>
      </c>
      <c r="D41" s="127">
        <v>0.62244897959183676</v>
      </c>
      <c r="E41" s="127">
        <v>0.6633663366336634</v>
      </c>
      <c r="F41" s="127">
        <v>0.69306930693069302</v>
      </c>
      <c r="G41" s="127">
        <v>0.61</v>
      </c>
      <c r="H41" s="127">
        <v>0.63636363636363635</v>
      </c>
      <c r="I41" s="127">
        <v>0.62</v>
      </c>
      <c r="J41" s="127">
        <v>0.58585858585858586</v>
      </c>
      <c r="K41" s="127">
        <v>0.65656565656565657</v>
      </c>
      <c r="L41" s="127">
        <v>0.69</v>
      </c>
      <c r="M41" s="127">
        <v>0.64</v>
      </c>
      <c r="N41" s="127">
        <v>0.65</v>
      </c>
      <c r="O41" s="127">
        <v>0.77777777777777779</v>
      </c>
      <c r="P41" s="128">
        <v>0.60396039603960394</v>
      </c>
      <c r="Q41" s="153">
        <v>0.65116025107737241</v>
      </c>
      <c r="R41" s="154"/>
    </row>
    <row r="42" spans="1:18" ht="33" customHeight="1" x14ac:dyDescent="0.3">
      <c r="A42" s="151">
        <v>12913</v>
      </c>
      <c r="B42" s="162" t="s">
        <v>32</v>
      </c>
      <c r="C42" s="152">
        <v>44912</v>
      </c>
      <c r="D42" s="127">
        <v>0.69230769230769229</v>
      </c>
      <c r="E42" s="127">
        <v>0.75531914893617025</v>
      </c>
      <c r="F42" s="127">
        <v>0.76315789473684215</v>
      </c>
      <c r="G42" s="127">
        <v>0.72727272727272729</v>
      </c>
      <c r="H42" s="127">
        <v>0.64130434782608692</v>
      </c>
      <c r="I42" s="127">
        <v>0.80412371134020622</v>
      </c>
      <c r="J42" s="127">
        <v>0.67816091954022983</v>
      </c>
      <c r="K42" s="127">
        <v>0.65625</v>
      </c>
      <c r="L42" s="127">
        <v>0.73563218390804597</v>
      </c>
      <c r="M42" s="127">
        <v>0.67469879518072284</v>
      </c>
      <c r="N42" s="127">
        <v>0.75510204081632648</v>
      </c>
      <c r="O42" s="127">
        <v>0.80681818181818177</v>
      </c>
      <c r="P42" s="128">
        <v>0.7384615384615385</v>
      </c>
      <c r="Q42" s="153">
        <v>0.72484398850412102</v>
      </c>
      <c r="R42" s="154"/>
    </row>
    <row r="43" spans="1:18" ht="33" customHeight="1" x14ac:dyDescent="0.3">
      <c r="A43" s="151">
        <v>12915</v>
      </c>
      <c r="B43" s="162" t="s">
        <v>33</v>
      </c>
      <c r="C43" s="152">
        <v>44912</v>
      </c>
      <c r="D43" s="127">
        <v>0.67692307692307696</v>
      </c>
      <c r="E43" s="127">
        <v>0.76923076923076927</v>
      </c>
      <c r="F43" s="127">
        <v>0.65104166666666663</v>
      </c>
      <c r="G43" s="127">
        <v>0.67032967032967028</v>
      </c>
      <c r="H43" s="127">
        <v>0.68253968253968256</v>
      </c>
      <c r="I43" s="127">
        <v>0.76288659793814428</v>
      </c>
      <c r="J43" s="127">
        <v>0.62068965517241381</v>
      </c>
      <c r="K43" s="127">
        <v>0.65116279069767447</v>
      </c>
      <c r="L43" s="127">
        <v>0.73743016759776536</v>
      </c>
      <c r="M43" s="127">
        <v>0.74698795180722888</v>
      </c>
      <c r="N43" s="127">
        <v>0.7133757961783439</v>
      </c>
      <c r="O43" s="127">
        <v>0.86956521739130432</v>
      </c>
      <c r="P43" s="128">
        <v>0.71590909090909094</v>
      </c>
      <c r="Q43" s="153">
        <v>0.71316114359866112</v>
      </c>
      <c r="R43" s="154"/>
    </row>
    <row r="44" spans="1:18" ht="33" customHeight="1" x14ac:dyDescent="0.3">
      <c r="A44" s="151">
        <v>13076</v>
      </c>
      <c r="B44" s="162" t="s">
        <v>35</v>
      </c>
      <c r="C44" s="152">
        <v>44912</v>
      </c>
      <c r="D44" s="127">
        <v>0.9101123595505618</v>
      </c>
      <c r="E44" s="127">
        <v>0.93181818181818177</v>
      </c>
      <c r="F44" s="127">
        <v>0.92405063291139244</v>
      </c>
      <c r="G44" s="127">
        <v>0.92500000000000004</v>
      </c>
      <c r="H44" s="127">
        <v>0.91111111111111109</v>
      </c>
      <c r="I44" s="127">
        <v>0.93333333333333335</v>
      </c>
      <c r="J44" s="127">
        <v>0.90909090909090906</v>
      </c>
      <c r="K44" s="127">
        <v>0.92307692307692313</v>
      </c>
      <c r="L44" s="127">
        <v>0.95454545454545459</v>
      </c>
      <c r="M44" s="127">
        <v>0.92045454545454541</v>
      </c>
      <c r="N44" s="127">
        <v>0.90909090909090906</v>
      </c>
      <c r="O44" s="127">
        <v>0.9555555555555556</v>
      </c>
      <c r="P44" s="128">
        <v>0.94936708860759489</v>
      </c>
      <c r="Q44" s="153">
        <v>0.92826925224199985</v>
      </c>
      <c r="R44" s="154"/>
    </row>
    <row r="45" spans="1:18" ht="33" customHeight="1" x14ac:dyDescent="0.3">
      <c r="A45" s="151">
        <v>13460</v>
      </c>
      <c r="B45" s="162" t="s">
        <v>451</v>
      </c>
      <c r="C45" s="152">
        <v>44912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53"/>
      <c r="R45" s="154"/>
    </row>
    <row r="46" spans="1:18" ht="33" customHeight="1" x14ac:dyDescent="0.3">
      <c r="A46" s="151">
        <v>13451</v>
      </c>
      <c r="B46" s="162" t="s">
        <v>37</v>
      </c>
      <c r="C46" s="152">
        <v>44912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53"/>
      <c r="R46" s="154"/>
    </row>
    <row r="47" spans="1:18" ht="33" customHeight="1" x14ac:dyDescent="0.3">
      <c r="A47" s="151">
        <v>13457</v>
      </c>
      <c r="B47" s="162" t="s">
        <v>450</v>
      </c>
      <c r="C47" s="152">
        <v>44912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53"/>
      <c r="R47" s="154"/>
    </row>
    <row r="48" spans="1:18" ht="33" customHeight="1" x14ac:dyDescent="0.3">
      <c r="A48" s="151">
        <v>12835</v>
      </c>
      <c r="B48" s="162" t="s">
        <v>449</v>
      </c>
      <c r="C48" s="152">
        <v>44912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53"/>
      <c r="R48" s="154"/>
    </row>
    <row r="49" spans="1:18" ht="33" customHeight="1" x14ac:dyDescent="0.3">
      <c r="A49" s="151">
        <v>12910</v>
      </c>
      <c r="B49" s="162" t="s">
        <v>439</v>
      </c>
      <c r="C49" s="152">
        <v>44912</v>
      </c>
      <c r="D49" s="127">
        <v>0.56204379562043794</v>
      </c>
      <c r="E49" s="127">
        <v>0.54411764705882348</v>
      </c>
      <c r="F49" s="127" t="s">
        <v>224</v>
      </c>
      <c r="G49" s="127" t="s">
        <v>224</v>
      </c>
      <c r="H49" s="127">
        <v>0.6015625</v>
      </c>
      <c r="I49" s="127">
        <v>0.624</v>
      </c>
      <c r="J49" s="127">
        <v>0.562962962962963</v>
      </c>
      <c r="K49" s="127" t="s">
        <v>224</v>
      </c>
      <c r="L49" s="127">
        <v>0.54814814814814816</v>
      </c>
      <c r="M49" s="127">
        <v>0.54477611940298509</v>
      </c>
      <c r="N49" s="127" t="s">
        <v>224</v>
      </c>
      <c r="O49" s="127">
        <v>0.58333333333333337</v>
      </c>
      <c r="P49" s="128" t="s">
        <v>224</v>
      </c>
      <c r="Q49" s="153">
        <v>0.56988531546737042</v>
      </c>
      <c r="R49" s="154"/>
    </row>
    <row r="50" spans="1:18" ht="33" customHeight="1" x14ac:dyDescent="0.3">
      <c r="A50" s="151">
        <v>12912</v>
      </c>
      <c r="B50" s="162" t="s">
        <v>440</v>
      </c>
      <c r="C50" s="152">
        <v>44912</v>
      </c>
      <c r="D50" s="127">
        <v>0.77142857142857146</v>
      </c>
      <c r="E50" s="127">
        <v>0.78773584905660377</v>
      </c>
      <c r="F50" s="127" t="s">
        <v>224</v>
      </c>
      <c r="G50" s="127" t="s">
        <v>224</v>
      </c>
      <c r="H50" s="127">
        <v>0.75728155339805825</v>
      </c>
      <c r="I50" s="127">
        <v>0.78325123152709364</v>
      </c>
      <c r="J50" s="127">
        <v>0.80751173708920188</v>
      </c>
      <c r="K50" s="127" t="s">
        <v>224</v>
      </c>
      <c r="L50" s="127">
        <v>0.83018867924528306</v>
      </c>
      <c r="M50" s="127">
        <v>0.84057971014492749</v>
      </c>
      <c r="N50" s="127" t="s">
        <v>224</v>
      </c>
      <c r="O50" s="127">
        <v>0.82159624413145538</v>
      </c>
      <c r="P50" s="128" t="s">
        <v>224</v>
      </c>
      <c r="Q50" s="153">
        <v>0.80190245223628465</v>
      </c>
      <c r="R50" s="154"/>
    </row>
    <row r="51" spans="1:18" ht="33" customHeight="1" x14ac:dyDescent="0.3">
      <c r="A51" s="151">
        <v>12911</v>
      </c>
      <c r="B51" s="162" t="s">
        <v>441</v>
      </c>
      <c r="C51" s="152">
        <v>44912</v>
      </c>
      <c r="D51" s="127">
        <v>0.77056277056277056</v>
      </c>
      <c r="E51" s="127">
        <v>0.7312775330396476</v>
      </c>
      <c r="F51" s="127" t="s">
        <v>224</v>
      </c>
      <c r="G51" s="127" t="s">
        <v>224</v>
      </c>
      <c r="H51" s="127">
        <v>0.74672489082969429</v>
      </c>
      <c r="I51" s="127">
        <v>0.72961373390557938</v>
      </c>
      <c r="J51" s="127">
        <v>0.71238938053097345</v>
      </c>
      <c r="K51" s="127" t="s">
        <v>224</v>
      </c>
      <c r="L51" s="127">
        <v>0.78508771929824561</v>
      </c>
      <c r="M51" s="127">
        <v>0.77092511013215859</v>
      </c>
      <c r="N51" s="127" t="s">
        <v>224</v>
      </c>
      <c r="O51" s="127">
        <v>0.82251082251082253</v>
      </c>
      <c r="P51" s="128" t="s">
        <v>224</v>
      </c>
      <c r="Q51" s="153">
        <v>0.75941818156635166</v>
      </c>
      <c r="R51" s="154"/>
    </row>
    <row r="52" spans="1:18" ht="33" customHeight="1" x14ac:dyDescent="0.3">
      <c r="A52" s="151">
        <v>12916</v>
      </c>
      <c r="B52" s="162" t="s">
        <v>443</v>
      </c>
      <c r="C52" s="152">
        <v>44912</v>
      </c>
      <c r="D52" s="127">
        <v>0.6992481203007519</v>
      </c>
      <c r="E52" s="127">
        <v>0.70769230769230773</v>
      </c>
      <c r="F52" s="127" t="s">
        <v>224</v>
      </c>
      <c r="G52" s="127" t="s">
        <v>224</v>
      </c>
      <c r="H52" s="127">
        <v>0.71900826446280997</v>
      </c>
      <c r="I52" s="127">
        <v>0.74626865671641796</v>
      </c>
      <c r="J52" s="127">
        <v>0.63636363636363635</v>
      </c>
      <c r="K52" s="127" t="s">
        <v>224</v>
      </c>
      <c r="L52" s="127">
        <v>0.73282442748091603</v>
      </c>
      <c r="M52" s="127">
        <v>0.6785714285714286</v>
      </c>
      <c r="N52" s="127" t="s">
        <v>224</v>
      </c>
      <c r="O52" s="127">
        <v>0.83206106870229013</v>
      </c>
      <c r="P52" s="128" t="s">
        <v>224</v>
      </c>
      <c r="Q52" s="153">
        <v>0.7185041576929172</v>
      </c>
      <c r="R52" s="154"/>
    </row>
    <row r="53" spans="1:18" ht="33" customHeight="1" x14ac:dyDescent="0.3">
      <c r="A53" s="151">
        <v>13077</v>
      </c>
      <c r="B53" s="162" t="s">
        <v>444</v>
      </c>
      <c r="C53" s="152">
        <v>44912</v>
      </c>
      <c r="D53" s="127">
        <v>0.79591836734693877</v>
      </c>
      <c r="E53" s="127">
        <v>0.83333333333333337</v>
      </c>
      <c r="F53" s="127" t="s">
        <v>224</v>
      </c>
      <c r="G53" s="127" t="s">
        <v>224</v>
      </c>
      <c r="H53" s="127">
        <v>0.83333333333333337</v>
      </c>
      <c r="I53" s="127">
        <v>0.83333333333333337</v>
      </c>
      <c r="J53" s="127">
        <v>0.70833333333333337</v>
      </c>
      <c r="K53" s="127" t="s">
        <v>224</v>
      </c>
      <c r="L53" s="127">
        <v>0.83333333333333337</v>
      </c>
      <c r="M53" s="127">
        <v>0.78723404255319152</v>
      </c>
      <c r="N53" s="127" t="s">
        <v>224</v>
      </c>
      <c r="O53" s="127">
        <v>0.80851063829787229</v>
      </c>
      <c r="P53" s="128" t="s">
        <v>224</v>
      </c>
      <c r="Q53" s="153">
        <v>0.80336615335859063</v>
      </c>
      <c r="R53" s="154"/>
    </row>
    <row r="54" spans="1:18" ht="33" customHeight="1" x14ac:dyDescent="0.3">
      <c r="A54" s="151">
        <v>13461</v>
      </c>
      <c r="B54" s="162" t="s">
        <v>448</v>
      </c>
      <c r="C54" s="152">
        <v>44912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53"/>
      <c r="R54" s="154"/>
    </row>
    <row r="55" spans="1:18" ht="33" customHeight="1" x14ac:dyDescent="0.3">
      <c r="A55" s="151">
        <v>13452</v>
      </c>
      <c r="B55" s="162" t="s">
        <v>446</v>
      </c>
      <c r="C55" s="152">
        <v>44912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53"/>
      <c r="R55" s="154"/>
    </row>
    <row r="56" spans="1:18" ht="33" customHeight="1" x14ac:dyDescent="0.3">
      <c r="A56" s="151">
        <v>13458</v>
      </c>
      <c r="B56" s="162" t="s">
        <v>447</v>
      </c>
      <c r="C56" s="152">
        <v>44912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53"/>
      <c r="R56" s="154"/>
    </row>
    <row r="57" spans="1:18" ht="33" customHeight="1" x14ac:dyDescent="0.3">
      <c r="A57" s="151">
        <v>12836</v>
      </c>
      <c r="B57" s="162" t="s">
        <v>445</v>
      </c>
      <c r="C57" s="152">
        <v>44912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53"/>
      <c r="R57" s="154"/>
    </row>
    <row r="58" spans="1:18" ht="33" customHeight="1" x14ac:dyDescent="0.3">
      <c r="A58" s="151">
        <v>13003</v>
      </c>
      <c r="B58" s="162" t="s">
        <v>42</v>
      </c>
      <c r="C58" s="152">
        <v>44912</v>
      </c>
      <c r="D58" s="127">
        <v>0.73684210526315785</v>
      </c>
      <c r="E58" s="127">
        <v>0.75</v>
      </c>
      <c r="F58" s="127">
        <v>0.68421052631578949</v>
      </c>
      <c r="G58" s="127">
        <v>0.66666666666666663</v>
      </c>
      <c r="H58" s="127">
        <v>0.52941176470588236</v>
      </c>
      <c r="I58" s="127">
        <v>0.73684210526315785</v>
      </c>
      <c r="J58" s="127">
        <v>0.82352941176470584</v>
      </c>
      <c r="K58" s="127">
        <v>0.76470588235294112</v>
      </c>
      <c r="L58" s="127">
        <v>0.76470588235294112</v>
      </c>
      <c r="M58" s="127">
        <v>0.88235294117647056</v>
      </c>
      <c r="N58" s="127">
        <v>0.7142857142857143</v>
      </c>
      <c r="O58" s="127">
        <v>0.88888888888888884</v>
      </c>
      <c r="P58" s="128">
        <v>0.6428571428571429</v>
      </c>
      <c r="Q58" s="153">
        <v>0.73968648306562657</v>
      </c>
      <c r="R58" s="154"/>
    </row>
    <row r="59" spans="1:18" ht="33" customHeight="1" x14ac:dyDescent="0.3">
      <c r="A59" s="151">
        <v>13002</v>
      </c>
      <c r="B59" s="162" t="s">
        <v>41</v>
      </c>
      <c r="C59" s="152">
        <v>44912</v>
      </c>
      <c r="D59" s="127">
        <v>0.73333333333333328</v>
      </c>
      <c r="E59" s="127">
        <v>0.8</v>
      </c>
      <c r="F59" s="127">
        <v>0.66666666666666663</v>
      </c>
      <c r="G59" s="127">
        <v>0.6</v>
      </c>
      <c r="H59" s="127">
        <v>0.53333333333333333</v>
      </c>
      <c r="I59" s="127">
        <v>0.8</v>
      </c>
      <c r="J59" s="127">
        <v>0.6428571428571429</v>
      </c>
      <c r="K59" s="127">
        <v>0.7857142857142857</v>
      </c>
      <c r="L59" s="127">
        <v>0.8</v>
      </c>
      <c r="M59" s="127">
        <v>0.8</v>
      </c>
      <c r="N59" s="127">
        <v>0.8571428571428571</v>
      </c>
      <c r="O59" s="127">
        <v>0.8</v>
      </c>
      <c r="P59" s="128">
        <v>0.7142857142857143</v>
      </c>
      <c r="Q59" s="153">
        <v>0.73346341463414622</v>
      </c>
      <c r="R59" s="154"/>
    </row>
    <row r="60" spans="1:18" ht="33" customHeight="1" x14ac:dyDescent="0.3">
      <c r="A60" s="151">
        <v>13545</v>
      </c>
      <c r="B60" s="162" t="s">
        <v>43</v>
      </c>
      <c r="C60" s="152">
        <v>44912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53"/>
      <c r="R60" s="154"/>
    </row>
    <row r="61" spans="1:18" ht="33" customHeight="1" x14ac:dyDescent="0.3">
      <c r="A61" s="151">
        <v>12925</v>
      </c>
      <c r="B61" s="162" t="s">
        <v>49</v>
      </c>
      <c r="C61" s="152">
        <v>44912</v>
      </c>
      <c r="D61" s="127">
        <v>0.8214285714285714</v>
      </c>
      <c r="E61" s="127">
        <v>0.8214285714285714</v>
      </c>
      <c r="F61" s="127">
        <v>0.8928571428571429</v>
      </c>
      <c r="G61" s="127">
        <v>0.88888888888888884</v>
      </c>
      <c r="H61" s="127">
        <v>0.73076923076923073</v>
      </c>
      <c r="I61" s="127">
        <v>0.88888888888888884</v>
      </c>
      <c r="J61" s="127">
        <v>0.76923076923076927</v>
      </c>
      <c r="K61" s="127">
        <v>0.88</v>
      </c>
      <c r="L61" s="127">
        <v>1</v>
      </c>
      <c r="M61" s="127">
        <v>0.92307692307692313</v>
      </c>
      <c r="N61" s="127">
        <v>0.70833333333333337</v>
      </c>
      <c r="O61" s="127">
        <v>1</v>
      </c>
      <c r="P61" s="128">
        <v>0.92</v>
      </c>
      <c r="Q61" s="153">
        <v>0.87004007862056632</v>
      </c>
      <c r="R61" s="154"/>
    </row>
    <row r="62" spans="1:18" ht="33" customHeight="1" x14ac:dyDescent="0.3">
      <c r="A62" s="151">
        <v>12923</v>
      </c>
      <c r="B62" s="162" t="s">
        <v>47</v>
      </c>
      <c r="C62" s="152">
        <v>44912</v>
      </c>
      <c r="D62" s="127">
        <v>1</v>
      </c>
      <c r="E62" s="127">
        <v>1</v>
      </c>
      <c r="F62" s="127">
        <v>0.875</v>
      </c>
      <c r="G62" s="127">
        <v>0.875</v>
      </c>
      <c r="H62" s="127">
        <v>0.875</v>
      </c>
      <c r="I62" s="127">
        <v>1</v>
      </c>
      <c r="J62" s="127">
        <v>1</v>
      </c>
      <c r="K62" s="127">
        <v>0.7142857142857143</v>
      </c>
      <c r="L62" s="127">
        <v>1</v>
      </c>
      <c r="M62" s="127">
        <v>1</v>
      </c>
      <c r="N62" s="127">
        <v>0.7142857142857143</v>
      </c>
      <c r="O62" s="127">
        <v>1</v>
      </c>
      <c r="P62" s="128">
        <v>1</v>
      </c>
      <c r="Q62" s="153">
        <v>0.93113240418118437</v>
      </c>
      <c r="R62" s="154"/>
    </row>
    <row r="63" spans="1:18" ht="33" customHeight="1" x14ac:dyDescent="0.3">
      <c r="A63" s="151">
        <v>12924</v>
      </c>
      <c r="B63" s="162" t="s">
        <v>48</v>
      </c>
      <c r="C63" s="152">
        <v>44912</v>
      </c>
      <c r="D63" s="127">
        <v>0.88571428571428568</v>
      </c>
      <c r="E63" s="127">
        <v>0.91428571428571426</v>
      </c>
      <c r="F63" s="127">
        <v>0.88571428571428568</v>
      </c>
      <c r="G63" s="127">
        <v>0.8571428571428571</v>
      </c>
      <c r="H63" s="127">
        <v>0.8529411764705882</v>
      </c>
      <c r="I63" s="127">
        <v>0.88571428571428568</v>
      </c>
      <c r="J63" s="127">
        <v>0.90909090909090906</v>
      </c>
      <c r="K63" s="127">
        <v>0.90909090909090906</v>
      </c>
      <c r="L63" s="127">
        <v>0.91428571428571426</v>
      </c>
      <c r="M63" s="127">
        <v>1</v>
      </c>
      <c r="N63" s="127">
        <v>0.80645161290322576</v>
      </c>
      <c r="O63" s="127">
        <v>0.94285714285714284</v>
      </c>
      <c r="P63" s="128">
        <v>0.94285714285714284</v>
      </c>
      <c r="Q63" s="153">
        <v>0.90393950733859085</v>
      </c>
      <c r="R63" s="154"/>
    </row>
    <row r="64" spans="1:18" ht="33" customHeight="1" x14ac:dyDescent="0.3">
      <c r="A64" s="151">
        <v>12926</v>
      </c>
      <c r="B64" s="162" t="s">
        <v>319</v>
      </c>
      <c r="C64" s="152">
        <v>44912</v>
      </c>
      <c r="D64" s="127">
        <v>0.76470588235294112</v>
      </c>
      <c r="E64" s="127">
        <v>0.76543209876543206</v>
      </c>
      <c r="F64" s="127">
        <v>0.79487179487179482</v>
      </c>
      <c r="G64" s="127">
        <v>0.76923076923076927</v>
      </c>
      <c r="H64" s="127">
        <v>0.7831325301204819</v>
      </c>
      <c r="I64" s="127">
        <v>0.79069767441860461</v>
      </c>
      <c r="J64" s="127">
        <v>0.77647058823529413</v>
      </c>
      <c r="K64" s="127">
        <v>0.79487179487179482</v>
      </c>
      <c r="L64" s="127">
        <v>0.82558139534883723</v>
      </c>
      <c r="M64" s="127">
        <v>0.80722891566265065</v>
      </c>
      <c r="N64" s="127">
        <v>0.79411764705882348</v>
      </c>
      <c r="O64" s="127">
        <v>0.82558139534883723</v>
      </c>
      <c r="P64" s="128">
        <v>0.76923076923076927</v>
      </c>
      <c r="Q64" s="153">
        <v>0.79003838950824534</v>
      </c>
      <c r="R64" s="154"/>
    </row>
    <row r="65" spans="1:18" ht="33" customHeight="1" x14ac:dyDescent="0.3">
      <c r="A65" s="151">
        <v>12929</v>
      </c>
      <c r="B65" s="162" t="s">
        <v>50</v>
      </c>
      <c r="C65" s="152">
        <v>44912</v>
      </c>
      <c r="D65" s="127">
        <v>0.90909090909090906</v>
      </c>
      <c r="E65" s="127">
        <v>1</v>
      </c>
      <c r="F65" s="127">
        <v>1</v>
      </c>
      <c r="G65" s="127">
        <v>0.90909090909090906</v>
      </c>
      <c r="H65" s="127">
        <v>0.90909090909090906</v>
      </c>
      <c r="I65" s="127">
        <v>0.81818181818181823</v>
      </c>
      <c r="J65" s="127">
        <v>0.90909090909090906</v>
      </c>
      <c r="K65" s="127">
        <v>0.9</v>
      </c>
      <c r="L65" s="127">
        <v>0.81818181818181823</v>
      </c>
      <c r="M65" s="127">
        <v>1</v>
      </c>
      <c r="N65" s="127">
        <v>0.72727272727272729</v>
      </c>
      <c r="O65" s="127">
        <v>0.90909090909090906</v>
      </c>
      <c r="P65" s="128">
        <v>0.81818181818181823</v>
      </c>
      <c r="Q65" s="153">
        <v>0.89719733924611966</v>
      </c>
      <c r="R65" s="154"/>
    </row>
    <row r="66" spans="1:18" ht="33" customHeight="1" x14ac:dyDescent="0.3">
      <c r="A66" s="151">
        <v>12931</v>
      </c>
      <c r="B66" s="162" t="s">
        <v>51</v>
      </c>
      <c r="C66" s="152">
        <v>44912</v>
      </c>
      <c r="D66" s="127">
        <v>1</v>
      </c>
      <c r="E66" s="127">
        <v>0.91666666666666663</v>
      </c>
      <c r="F66" s="127">
        <v>1</v>
      </c>
      <c r="G66" s="127">
        <v>0.88888888888888884</v>
      </c>
      <c r="H66" s="127">
        <v>1</v>
      </c>
      <c r="I66" s="127">
        <v>0.92307692307692313</v>
      </c>
      <c r="J66" s="127">
        <v>1</v>
      </c>
      <c r="K66" s="127">
        <v>0.8571428571428571</v>
      </c>
      <c r="L66" s="127">
        <v>0.91666666666666663</v>
      </c>
      <c r="M66" s="127">
        <v>1</v>
      </c>
      <c r="N66" s="127">
        <v>0.8</v>
      </c>
      <c r="O66" s="127">
        <v>0.91666666666666663</v>
      </c>
      <c r="P66" s="128">
        <v>0.8571428571428571</v>
      </c>
      <c r="Q66" s="153">
        <v>0.93061586110366579</v>
      </c>
      <c r="R66" s="154"/>
    </row>
    <row r="67" spans="1:18" ht="33" customHeight="1" x14ac:dyDescent="0.3">
      <c r="A67" s="151">
        <v>12935</v>
      </c>
      <c r="B67" s="162" t="s">
        <v>320</v>
      </c>
      <c r="C67" s="152">
        <v>44912</v>
      </c>
      <c r="D67" s="127">
        <v>0.86363636363636365</v>
      </c>
      <c r="E67" s="127">
        <v>0.90909090909090906</v>
      </c>
      <c r="F67" s="127">
        <v>0.81818181818181823</v>
      </c>
      <c r="G67" s="127">
        <v>0.81818181818181823</v>
      </c>
      <c r="H67" s="127">
        <v>0.72727272727272729</v>
      </c>
      <c r="I67" s="127">
        <v>0.95454545454545459</v>
      </c>
      <c r="J67" s="127">
        <v>0.75</v>
      </c>
      <c r="K67" s="127">
        <v>0.89473684210526316</v>
      </c>
      <c r="L67" s="127">
        <v>0.95238095238095233</v>
      </c>
      <c r="M67" s="127">
        <v>0.95</v>
      </c>
      <c r="N67" s="127">
        <v>0.77777777777777779</v>
      </c>
      <c r="O67" s="127">
        <v>0.95238095238095233</v>
      </c>
      <c r="P67" s="128">
        <v>0.95238095238095233</v>
      </c>
      <c r="Q67" s="153">
        <v>0.87402050210522597</v>
      </c>
      <c r="R67" s="154"/>
    </row>
    <row r="68" spans="1:18" ht="33" customHeight="1" x14ac:dyDescent="0.3">
      <c r="A68" s="151">
        <v>13082</v>
      </c>
      <c r="B68" s="162" t="s">
        <v>52</v>
      </c>
      <c r="C68" s="152">
        <v>44912</v>
      </c>
      <c r="D68" s="127">
        <v>1</v>
      </c>
      <c r="E68" s="127">
        <v>1</v>
      </c>
      <c r="F68" s="127">
        <v>1</v>
      </c>
      <c r="G68" s="127">
        <v>1</v>
      </c>
      <c r="H68" s="127">
        <v>1</v>
      </c>
      <c r="I68" s="127">
        <v>0.9</v>
      </c>
      <c r="J68" s="127">
        <v>1</v>
      </c>
      <c r="K68" s="127">
        <v>0.875</v>
      </c>
      <c r="L68" s="127">
        <v>1</v>
      </c>
      <c r="M68" s="127">
        <v>1</v>
      </c>
      <c r="N68" s="127">
        <v>0.875</v>
      </c>
      <c r="O68" s="127">
        <v>1</v>
      </c>
      <c r="P68" s="128">
        <v>1</v>
      </c>
      <c r="Q68" s="153">
        <v>0.97536585365853623</v>
      </c>
      <c r="R68" s="154"/>
    </row>
    <row r="69" spans="1:18" ht="33" customHeight="1" x14ac:dyDescent="0.3">
      <c r="A69" s="151">
        <v>13469</v>
      </c>
      <c r="B69" s="162" t="s">
        <v>53</v>
      </c>
      <c r="C69" s="152">
        <v>44912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53"/>
      <c r="R69" s="154"/>
    </row>
    <row r="70" spans="1:18" ht="33" customHeight="1" x14ac:dyDescent="0.3">
      <c r="A70" s="151">
        <v>12818</v>
      </c>
      <c r="B70" s="162" t="s">
        <v>321</v>
      </c>
      <c r="C70" s="152">
        <v>44912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53"/>
      <c r="R70" s="154"/>
    </row>
    <row r="71" spans="1:18" ht="33" customHeight="1" x14ac:dyDescent="0.3">
      <c r="A71" s="151">
        <v>12809</v>
      </c>
      <c r="B71" s="162" t="s">
        <v>59</v>
      </c>
      <c r="C71" s="152">
        <v>44912</v>
      </c>
      <c r="D71" s="127">
        <v>0.69230769230769229</v>
      </c>
      <c r="E71" s="127">
        <v>0.75</v>
      </c>
      <c r="F71" s="127">
        <v>0.75</v>
      </c>
      <c r="G71" s="127">
        <v>0.66666666666666663</v>
      </c>
      <c r="H71" s="127">
        <v>0.65384615384615385</v>
      </c>
      <c r="I71" s="127">
        <v>0.77777777777777779</v>
      </c>
      <c r="J71" s="127">
        <v>0.68</v>
      </c>
      <c r="K71" s="127">
        <v>0.76923076923076927</v>
      </c>
      <c r="L71" s="127">
        <v>0.76923076923076927</v>
      </c>
      <c r="M71" s="127">
        <v>0.76</v>
      </c>
      <c r="N71" s="127">
        <v>0.75</v>
      </c>
      <c r="O71" s="127">
        <v>0.92307692307692313</v>
      </c>
      <c r="P71" s="128">
        <v>0.70833333333333337</v>
      </c>
      <c r="Q71" s="153">
        <v>0.74377194079633091</v>
      </c>
      <c r="R71" s="154"/>
    </row>
    <row r="72" spans="1:18" ht="33" customHeight="1" x14ac:dyDescent="0.3">
      <c r="A72" s="151">
        <v>12963</v>
      </c>
      <c r="B72" s="162" t="s">
        <v>57</v>
      </c>
      <c r="C72" s="152">
        <v>44912</v>
      </c>
      <c r="D72" s="127">
        <v>0.875</v>
      </c>
      <c r="E72" s="127">
        <v>0.875</v>
      </c>
      <c r="F72" s="127">
        <v>0.875</v>
      </c>
      <c r="G72" s="127">
        <v>0.875</v>
      </c>
      <c r="H72" s="127">
        <v>0.875</v>
      </c>
      <c r="I72" s="127">
        <v>0.875</v>
      </c>
      <c r="J72" s="127">
        <v>0.8571428571428571</v>
      </c>
      <c r="K72" s="127">
        <v>0.8571428571428571</v>
      </c>
      <c r="L72" s="127">
        <v>0.8571428571428571</v>
      </c>
      <c r="M72" s="127">
        <v>0.8571428571428571</v>
      </c>
      <c r="N72" s="127">
        <v>0.8571428571428571</v>
      </c>
      <c r="O72" s="127">
        <v>0.8571428571428571</v>
      </c>
      <c r="P72" s="128">
        <v>0.8571428571428571</v>
      </c>
      <c r="Q72" s="153">
        <v>0.86498257839721238</v>
      </c>
      <c r="R72" s="154"/>
    </row>
    <row r="73" spans="1:18" ht="33" customHeight="1" x14ac:dyDescent="0.3">
      <c r="A73" s="151">
        <v>12808</v>
      </c>
      <c r="B73" s="162" t="s">
        <v>58</v>
      </c>
      <c r="C73" s="152">
        <v>44912</v>
      </c>
      <c r="D73" s="127">
        <v>0.8125</v>
      </c>
      <c r="E73" s="127">
        <v>0.8125</v>
      </c>
      <c r="F73" s="127">
        <v>0.69696969696969702</v>
      </c>
      <c r="G73" s="127">
        <v>0.80645161290322576</v>
      </c>
      <c r="H73" s="127">
        <v>0.75757575757575757</v>
      </c>
      <c r="I73" s="127">
        <v>0.84848484848484851</v>
      </c>
      <c r="J73" s="127">
        <v>0.82758620689655171</v>
      </c>
      <c r="K73" s="127">
        <v>0.75757575757575757</v>
      </c>
      <c r="L73" s="127">
        <v>0.84848484848484851</v>
      </c>
      <c r="M73" s="127">
        <v>0.80645161290322576</v>
      </c>
      <c r="N73" s="127">
        <v>0.72727272727272729</v>
      </c>
      <c r="O73" s="127">
        <v>0.84848484848484851</v>
      </c>
      <c r="P73" s="128">
        <v>0.77419354838709675</v>
      </c>
      <c r="Q73" s="153">
        <v>0.79419255154984536</v>
      </c>
      <c r="R73" s="154"/>
    </row>
    <row r="74" spans="1:18" ht="33" customHeight="1" x14ac:dyDescent="0.3">
      <c r="A74" s="151">
        <v>12810</v>
      </c>
      <c r="B74" s="162" t="s">
        <v>327</v>
      </c>
      <c r="C74" s="152">
        <v>44912</v>
      </c>
      <c r="D74" s="127">
        <v>0.64634146341463417</v>
      </c>
      <c r="E74" s="127">
        <v>0.62962962962962965</v>
      </c>
      <c r="F74" s="127">
        <v>0.64864864864864868</v>
      </c>
      <c r="G74" s="127">
        <v>0.67567567567567566</v>
      </c>
      <c r="H74" s="127">
        <v>0.60759493670886078</v>
      </c>
      <c r="I74" s="127">
        <v>0.68674698795180722</v>
      </c>
      <c r="J74" s="127">
        <v>0.64634146341463417</v>
      </c>
      <c r="K74" s="127">
        <v>0.69696969696969702</v>
      </c>
      <c r="L74" s="127">
        <v>0.65853658536585369</v>
      </c>
      <c r="M74" s="127">
        <v>0.59756097560975607</v>
      </c>
      <c r="N74" s="127">
        <v>0.67647058823529416</v>
      </c>
      <c r="O74" s="127">
        <v>0.7831325301204819</v>
      </c>
      <c r="P74" s="128">
        <v>0.55263157894736847</v>
      </c>
      <c r="Q74" s="153">
        <v>0.65258110420961901</v>
      </c>
      <c r="R74" s="154"/>
    </row>
    <row r="75" spans="1:18" ht="33" customHeight="1" x14ac:dyDescent="0.3">
      <c r="A75" s="151">
        <v>12969</v>
      </c>
      <c r="B75" s="162" t="s">
        <v>60</v>
      </c>
      <c r="C75" s="152">
        <v>44912</v>
      </c>
      <c r="D75" s="127">
        <v>0.36363636363636365</v>
      </c>
      <c r="E75" s="127">
        <v>0.41666666666666669</v>
      </c>
      <c r="F75" s="127">
        <v>0.5</v>
      </c>
      <c r="G75" s="127">
        <v>0.36363636363636365</v>
      </c>
      <c r="H75" s="127">
        <v>0.27272727272727271</v>
      </c>
      <c r="I75" s="127">
        <v>0.5</v>
      </c>
      <c r="J75" s="127">
        <v>0.41666666666666669</v>
      </c>
      <c r="K75" s="127">
        <v>0.5</v>
      </c>
      <c r="L75" s="127">
        <v>0.41666666666666669</v>
      </c>
      <c r="M75" s="127">
        <v>0.41666666666666669</v>
      </c>
      <c r="N75" s="127">
        <v>0.5</v>
      </c>
      <c r="O75" s="127">
        <v>0.5</v>
      </c>
      <c r="P75" s="128">
        <v>0.41666666666666669</v>
      </c>
      <c r="Q75" s="153">
        <v>0.43029563932002945</v>
      </c>
      <c r="R75" s="154"/>
    </row>
    <row r="76" spans="1:18" ht="33" customHeight="1" x14ac:dyDescent="0.3">
      <c r="A76" s="151">
        <v>12971</v>
      </c>
      <c r="B76" s="162" t="s">
        <v>61</v>
      </c>
      <c r="C76" s="152">
        <v>44912</v>
      </c>
      <c r="D76" s="127">
        <v>0.41666666666666669</v>
      </c>
      <c r="E76" s="127">
        <v>0.41666666666666669</v>
      </c>
      <c r="F76" s="127">
        <v>0.44444444444444442</v>
      </c>
      <c r="G76" s="127">
        <v>0.55555555555555558</v>
      </c>
      <c r="H76" s="127">
        <v>0.63636363636363635</v>
      </c>
      <c r="I76" s="127">
        <v>0.84615384615384615</v>
      </c>
      <c r="J76" s="127">
        <v>0.66666666666666663</v>
      </c>
      <c r="K76" s="127">
        <v>0.5</v>
      </c>
      <c r="L76" s="127">
        <v>0.5</v>
      </c>
      <c r="M76" s="127">
        <v>0.54545454545454541</v>
      </c>
      <c r="N76" s="127">
        <v>0.33333333333333331</v>
      </c>
      <c r="O76" s="127">
        <v>0.75</v>
      </c>
      <c r="P76" s="128">
        <v>0.375</v>
      </c>
      <c r="Q76" s="153">
        <v>0.53594083423351702</v>
      </c>
      <c r="R76" s="154"/>
    </row>
    <row r="77" spans="1:18" ht="33" customHeight="1" x14ac:dyDescent="0.3">
      <c r="A77" s="151">
        <v>12975</v>
      </c>
      <c r="B77" s="162" t="s">
        <v>328</v>
      </c>
      <c r="C77" s="152">
        <v>44912</v>
      </c>
      <c r="D77" s="127">
        <v>0.76190476190476186</v>
      </c>
      <c r="E77" s="127">
        <v>0.9</v>
      </c>
      <c r="F77" s="127">
        <v>0.75</v>
      </c>
      <c r="G77" s="127">
        <v>0.73684210526315785</v>
      </c>
      <c r="H77" s="127">
        <v>0.66666666666666663</v>
      </c>
      <c r="I77" s="127">
        <v>0.75</v>
      </c>
      <c r="J77" s="127">
        <v>0.625</v>
      </c>
      <c r="K77" s="127">
        <v>0.63157894736842102</v>
      </c>
      <c r="L77" s="127">
        <v>0.72222222222222221</v>
      </c>
      <c r="M77" s="127">
        <v>0.82352941176470584</v>
      </c>
      <c r="N77" s="127">
        <v>0.77777777777777779</v>
      </c>
      <c r="O77" s="127">
        <v>0.9</v>
      </c>
      <c r="P77" s="128">
        <v>0.66666666666666663</v>
      </c>
      <c r="Q77" s="153">
        <v>0.74597888192504191</v>
      </c>
      <c r="R77" s="154"/>
    </row>
    <row r="78" spans="1:18" ht="33" customHeight="1" x14ac:dyDescent="0.3">
      <c r="A78" s="151">
        <v>13489</v>
      </c>
      <c r="B78" s="162" t="s">
        <v>62</v>
      </c>
      <c r="C78" s="152">
        <v>44912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53"/>
      <c r="R78" s="154"/>
    </row>
    <row r="79" spans="1:18" ht="33" customHeight="1" x14ac:dyDescent="0.3">
      <c r="A79" s="151">
        <v>12823</v>
      </c>
      <c r="B79" s="162" t="s">
        <v>330</v>
      </c>
      <c r="C79" s="152">
        <v>44912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53"/>
      <c r="R79" s="154"/>
    </row>
    <row r="80" spans="1:18" ht="33" customHeight="1" x14ac:dyDescent="0.3">
      <c r="A80" s="151">
        <v>12945</v>
      </c>
      <c r="B80" s="162" t="s">
        <v>68</v>
      </c>
      <c r="C80" s="152">
        <v>44912</v>
      </c>
      <c r="D80" s="127">
        <v>0.67741935483870963</v>
      </c>
      <c r="E80" s="127">
        <v>0.7</v>
      </c>
      <c r="F80" s="127">
        <v>0.67741935483870963</v>
      </c>
      <c r="G80" s="127">
        <v>0.66666666666666663</v>
      </c>
      <c r="H80" s="127">
        <v>0.83333333333333337</v>
      </c>
      <c r="I80" s="127">
        <v>0.76666666666666672</v>
      </c>
      <c r="J80" s="127">
        <v>0.65517241379310343</v>
      </c>
      <c r="K80" s="127">
        <v>0.72413793103448276</v>
      </c>
      <c r="L80" s="127">
        <v>0.6785714285714286</v>
      </c>
      <c r="M80" s="127">
        <v>0.7142857142857143</v>
      </c>
      <c r="N80" s="127">
        <v>0.57692307692307687</v>
      </c>
      <c r="O80" s="127">
        <v>0.86206896551724133</v>
      </c>
      <c r="P80" s="128">
        <v>0.6428571428571429</v>
      </c>
      <c r="Q80" s="153">
        <v>0.70621746191083379</v>
      </c>
      <c r="R80" s="154"/>
    </row>
    <row r="81" spans="1:18" ht="33" customHeight="1" x14ac:dyDescent="0.3">
      <c r="A81" s="151">
        <v>12944</v>
      </c>
      <c r="B81" s="162" t="s">
        <v>67</v>
      </c>
      <c r="C81" s="152">
        <v>44912</v>
      </c>
      <c r="D81" s="127">
        <v>0.79411764705882348</v>
      </c>
      <c r="E81" s="127">
        <v>0.79411764705882348</v>
      </c>
      <c r="F81" s="127">
        <v>0.76470588235294112</v>
      </c>
      <c r="G81" s="127">
        <v>0.75757575757575757</v>
      </c>
      <c r="H81" s="127">
        <v>0.79411764705882348</v>
      </c>
      <c r="I81" s="127">
        <v>0.8529411764705882</v>
      </c>
      <c r="J81" s="127">
        <v>0.78787878787878785</v>
      </c>
      <c r="K81" s="127">
        <v>0.82352941176470584</v>
      </c>
      <c r="L81" s="127">
        <v>0.82352941176470584</v>
      </c>
      <c r="M81" s="127">
        <v>0.75757575757575757</v>
      </c>
      <c r="N81" s="127">
        <v>0.74193548387096775</v>
      </c>
      <c r="O81" s="127">
        <v>0.91176470588235292</v>
      </c>
      <c r="P81" s="128">
        <v>0.79411764705882348</v>
      </c>
      <c r="Q81" s="153">
        <v>0.8004802876733268</v>
      </c>
      <c r="R81" s="154"/>
    </row>
    <row r="82" spans="1:18" ht="33" customHeight="1" x14ac:dyDescent="0.3">
      <c r="A82" s="151">
        <v>12946</v>
      </c>
      <c r="B82" s="162" t="s">
        <v>336</v>
      </c>
      <c r="C82" s="152">
        <v>44912</v>
      </c>
      <c r="D82" s="127">
        <v>0.71764705882352942</v>
      </c>
      <c r="E82" s="127">
        <v>0.72093023255813948</v>
      </c>
      <c r="F82" s="127">
        <v>0.73170731707317072</v>
      </c>
      <c r="G82" s="127">
        <v>0.68292682926829273</v>
      </c>
      <c r="H82" s="127">
        <v>0.69767441860465118</v>
      </c>
      <c r="I82" s="127">
        <v>0.73563218390804597</v>
      </c>
      <c r="J82" s="127">
        <v>0.68965517241379315</v>
      </c>
      <c r="K82" s="127">
        <v>0.70731707317073167</v>
      </c>
      <c r="L82" s="127">
        <v>0.71264367816091956</v>
      </c>
      <c r="M82" s="127">
        <v>0.7142857142857143</v>
      </c>
      <c r="N82" s="127">
        <v>0.73529411764705888</v>
      </c>
      <c r="O82" s="127">
        <v>0.77011494252873558</v>
      </c>
      <c r="P82" s="128">
        <v>0.72499999999999998</v>
      </c>
      <c r="Q82" s="153">
        <v>0.71868217957589131</v>
      </c>
      <c r="R82" s="154"/>
    </row>
    <row r="83" spans="1:18" ht="33" customHeight="1" x14ac:dyDescent="0.3">
      <c r="A83" s="151">
        <v>12949</v>
      </c>
      <c r="B83" s="162" t="s">
        <v>70</v>
      </c>
      <c r="C83" s="152">
        <v>44912</v>
      </c>
      <c r="D83" s="127">
        <v>0.66666666666666663</v>
      </c>
      <c r="E83" s="127">
        <v>0.58333333333333337</v>
      </c>
      <c r="F83" s="127">
        <v>0.75</v>
      </c>
      <c r="G83" s="127">
        <v>0.5</v>
      </c>
      <c r="H83" s="127">
        <v>0.66666666666666663</v>
      </c>
      <c r="I83" s="127">
        <v>0.58333333333333337</v>
      </c>
      <c r="J83" s="127">
        <v>0.75</v>
      </c>
      <c r="K83" s="127">
        <v>0.75</v>
      </c>
      <c r="L83" s="127">
        <v>0.81818181818181823</v>
      </c>
      <c r="M83" s="127">
        <v>0.58333333333333337</v>
      </c>
      <c r="N83" s="127">
        <v>0.63636363636363635</v>
      </c>
      <c r="O83" s="127">
        <v>0.83333333333333337</v>
      </c>
      <c r="P83" s="128">
        <v>0.5</v>
      </c>
      <c r="Q83" s="153">
        <v>0.66676274944567615</v>
      </c>
      <c r="R83" s="154"/>
    </row>
    <row r="84" spans="1:18" ht="33" customHeight="1" x14ac:dyDescent="0.3">
      <c r="A84" s="151">
        <v>12951</v>
      </c>
      <c r="B84" s="162" t="s">
        <v>71</v>
      </c>
      <c r="C84" s="152">
        <v>44912</v>
      </c>
      <c r="D84" s="127">
        <v>0.83333333333333337</v>
      </c>
      <c r="E84" s="127">
        <v>0.84615384615384615</v>
      </c>
      <c r="F84" s="127">
        <v>0.88888888888888884</v>
      </c>
      <c r="G84" s="127">
        <v>0.77777777777777779</v>
      </c>
      <c r="H84" s="127">
        <v>0.84615384615384615</v>
      </c>
      <c r="I84" s="127">
        <v>0.76923076923076927</v>
      </c>
      <c r="J84" s="127">
        <v>0.75</v>
      </c>
      <c r="K84" s="127">
        <v>0.75</v>
      </c>
      <c r="L84" s="127">
        <v>0.75</v>
      </c>
      <c r="M84" s="127">
        <v>0.7</v>
      </c>
      <c r="N84" s="127">
        <v>1</v>
      </c>
      <c r="O84" s="127">
        <v>0.75</v>
      </c>
      <c r="P84" s="128">
        <v>0.83333333333333337</v>
      </c>
      <c r="Q84" s="153">
        <v>0.80419345424223443</v>
      </c>
      <c r="R84" s="154"/>
    </row>
    <row r="85" spans="1:18" ht="33" customHeight="1" x14ac:dyDescent="0.3">
      <c r="A85" s="151">
        <v>12955</v>
      </c>
      <c r="B85" s="162" t="s">
        <v>337</v>
      </c>
      <c r="C85" s="152">
        <v>44912</v>
      </c>
      <c r="D85" s="127">
        <v>0.73913043478260865</v>
      </c>
      <c r="E85" s="127">
        <v>0.78260869565217395</v>
      </c>
      <c r="F85" s="127">
        <v>0.73913043478260865</v>
      </c>
      <c r="G85" s="127">
        <v>0.72727272727272729</v>
      </c>
      <c r="H85" s="127">
        <v>0.86956521739130432</v>
      </c>
      <c r="I85" s="127">
        <v>0.78260869565217395</v>
      </c>
      <c r="J85" s="127">
        <v>0.68181818181818177</v>
      </c>
      <c r="K85" s="127">
        <v>0.77272727272727271</v>
      </c>
      <c r="L85" s="127">
        <v>0.68181818181818177</v>
      </c>
      <c r="M85" s="127">
        <v>0.7142857142857143</v>
      </c>
      <c r="N85" s="127">
        <v>0.73684210526315785</v>
      </c>
      <c r="O85" s="127">
        <v>0.86363636363636365</v>
      </c>
      <c r="P85" s="128">
        <v>0.72727272727272729</v>
      </c>
      <c r="Q85" s="153">
        <v>0.75381392843914452</v>
      </c>
      <c r="R85" s="154"/>
    </row>
    <row r="86" spans="1:18" ht="33" customHeight="1" x14ac:dyDescent="0.3">
      <c r="A86" s="151">
        <v>13088</v>
      </c>
      <c r="B86" s="162" t="s">
        <v>69</v>
      </c>
      <c r="C86" s="152">
        <v>44912</v>
      </c>
      <c r="D86" s="127">
        <v>0.81818181818181823</v>
      </c>
      <c r="E86" s="127">
        <v>0.8</v>
      </c>
      <c r="F86" s="127">
        <v>0.88888888888888884</v>
      </c>
      <c r="G86" s="127">
        <v>0.88888888888888884</v>
      </c>
      <c r="H86" s="127">
        <v>0.81818181818181823</v>
      </c>
      <c r="I86" s="127">
        <v>0.90909090909090906</v>
      </c>
      <c r="J86" s="127">
        <v>0.90909090909090906</v>
      </c>
      <c r="K86" s="127">
        <v>0.88888888888888884</v>
      </c>
      <c r="L86" s="127">
        <v>0.90909090909090906</v>
      </c>
      <c r="M86" s="127">
        <v>0.9</v>
      </c>
      <c r="N86" s="127">
        <v>0.875</v>
      </c>
      <c r="O86" s="127">
        <v>0.90909090909090906</v>
      </c>
      <c r="P86" s="128">
        <v>0.88888888888888884</v>
      </c>
      <c r="Q86" s="153">
        <v>0.87845306725794503</v>
      </c>
      <c r="R86" s="154"/>
    </row>
    <row r="87" spans="1:18" ht="33" customHeight="1" x14ac:dyDescent="0.3">
      <c r="A87" s="151">
        <v>13479</v>
      </c>
      <c r="B87" s="162" t="s">
        <v>72</v>
      </c>
      <c r="C87" s="152">
        <v>44912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53"/>
      <c r="R87" s="154"/>
    </row>
    <row r="88" spans="1:18" ht="33" customHeight="1" x14ac:dyDescent="0.3">
      <c r="A88" s="151">
        <v>12824</v>
      </c>
      <c r="B88" s="162" t="s">
        <v>338</v>
      </c>
      <c r="C88" s="152">
        <v>44912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53"/>
      <c r="R88" s="154"/>
    </row>
    <row r="89" spans="1:18" ht="33" customHeight="1" x14ac:dyDescent="0.3">
      <c r="A89" s="151">
        <v>13114</v>
      </c>
      <c r="B89" s="162" t="s">
        <v>76</v>
      </c>
      <c r="C89" s="152">
        <v>44912</v>
      </c>
      <c r="D89" s="127">
        <v>0.8214285714285714</v>
      </c>
      <c r="E89" s="127">
        <v>0.7857142857142857</v>
      </c>
      <c r="F89" s="127">
        <v>0.75</v>
      </c>
      <c r="G89" s="127">
        <v>0.77777777777777779</v>
      </c>
      <c r="H89" s="127">
        <v>0.59259259259259256</v>
      </c>
      <c r="I89" s="127">
        <v>0.70370370370370372</v>
      </c>
      <c r="J89" s="127">
        <v>0.7407407407407407</v>
      </c>
      <c r="K89" s="127">
        <v>0.72</v>
      </c>
      <c r="L89" s="127">
        <v>0.88</v>
      </c>
      <c r="M89" s="127">
        <v>0.76</v>
      </c>
      <c r="N89" s="127">
        <v>0.60869565217391308</v>
      </c>
      <c r="O89" s="127">
        <v>0.81481481481481477</v>
      </c>
      <c r="P89" s="128">
        <v>0.8</v>
      </c>
      <c r="Q89" s="153">
        <v>0.75435192198712864</v>
      </c>
      <c r="R89" s="154"/>
    </row>
    <row r="90" spans="1:18" ht="33" customHeight="1" x14ac:dyDescent="0.3">
      <c r="A90" s="151">
        <v>13021</v>
      </c>
      <c r="B90" s="162" t="s">
        <v>74</v>
      </c>
      <c r="C90" s="152">
        <v>44912</v>
      </c>
      <c r="D90" s="127">
        <v>0.7857142857142857</v>
      </c>
      <c r="E90" s="127">
        <v>0.9285714285714286</v>
      </c>
      <c r="F90" s="127">
        <v>0.8571428571428571</v>
      </c>
      <c r="G90" s="127">
        <v>0.88461538461538458</v>
      </c>
      <c r="H90" s="127">
        <v>0.55555555555555558</v>
      </c>
      <c r="I90" s="127">
        <v>0.81481481481481477</v>
      </c>
      <c r="J90" s="127">
        <v>0.625</v>
      </c>
      <c r="K90" s="127">
        <v>0.625</v>
      </c>
      <c r="L90" s="127">
        <v>0.875</v>
      </c>
      <c r="M90" s="127">
        <v>0.79166666666666663</v>
      </c>
      <c r="N90" s="127">
        <v>0.94444444444444442</v>
      </c>
      <c r="O90" s="127">
        <v>1</v>
      </c>
      <c r="P90" s="128">
        <v>0.91304347826086951</v>
      </c>
      <c r="Q90" s="153">
        <v>0.81528234088679452</v>
      </c>
      <c r="R90" s="154"/>
    </row>
    <row r="91" spans="1:18" ht="33" customHeight="1" x14ac:dyDescent="0.3">
      <c r="A91" s="151">
        <v>13022</v>
      </c>
      <c r="B91" s="162" t="s">
        <v>75</v>
      </c>
      <c r="C91" s="152">
        <v>44912</v>
      </c>
      <c r="D91" s="127">
        <v>0.89898989898989901</v>
      </c>
      <c r="E91" s="127">
        <v>0.9</v>
      </c>
      <c r="F91" s="127">
        <v>0.86734693877551017</v>
      </c>
      <c r="G91" s="127">
        <v>0.87628865979381443</v>
      </c>
      <c r="H91" s="127">
        <v>0.82653061224489799</v>
      </c>
      <c r="I91" s="127">
        <v>0.91</v>
      </c>
      <c r="J91" s="127">
        <v>0.80219780219780223</v>
      </c>
      <c r="K91" s="127">
        <v>0.875</v>
      </c>
      <c r="L91" s="127">
        <v>0.93939393939393945</v>
      </c>
      <c r="M91" s="127">
        <v>0.89247311827956988</v>
      </c>
      <c r="N91" s="127">
        <v>0.89156626506024095</v>
      </c>
      <c r="O91" s="127">
        <v>0.92929292929292928</v>
      </c>
      <c r="P91" s="128">
        <v>0.89898989898989901</v>
      </c>
      <c r="Q91" s="153">
        <v>0.88544686838745301</v>
      </c>
      <c r="R91" s="154"/>
    </row>
    <row r="92" spans="1:18" ht="33" customHeight="1" x14ac:dyDescent="0.3">
      <c r="A92" s="151">
        <v>13115</v>
      </c>
      <c r="B92" s="162" t="s">
        <v>77</v>
      </c>
      <c r="C92" s="152">
        <v>44912</v>
      </c>
      <c r="D92" s="127">
        <v>0.77777777777777779</v>
      </c>
      <c r="E92" s="127">
        <v>0.73684210526315785</v>
      </c>
      <c r="F92" s="127">
        <v>0.73684210526315785</v>
      </c>
      <c r="G92" s="127">
        <v>0.68421052631578949</v>
      </c>
      <c r="H92" s="127">
        <v>0.73684210526315785</v>
      </c>
      <c r="I92" s="127">
        <v>0.72222222222222221</v>
      </c>
      <c r="J92" s="127">
        <v>0.58823529411764708</v>
      </c>
      <c r="K92" s="127">
        <v>0.77777777777777779</v>
      </c>
      <c r="L92" s="127">
        <v>0.78947368421052633</v>
      </c>
      <c r="M92" s="127">
        <v>0.72222222222222221</v>
      </c>
      <c r="N92" s="127">
        <v>0.84210526315789469</v>
      </c>
      <c r="O92" s="127">
        <v>0.94444444444444442</v>
      </c>
      <c r="P92" s="128">
        <v>0.73684210526315785</v>
      </c>
      <c r="Q92" s="153">
        <v>0.75277320513143187</v>
      </c>
      <c r="R92" s="154"/>
    </row>
    <row r="93" spans="1:18" ht="33" customHeight="1" x14ac:dyDescent="0.3">
      <c r="A93" s="151">
        <v>13116</v>
      </c>
      <c r="B93" s="162" t="s">
        <v>344</v>
      </c>
      <c r="C93" s="152">
        <v>44912</v>
      </c>
      <c r="D93" s="127">
        <v>0.81818181818181823</v>
      </c>
      <c r="E93" s="127">
        <v>1</v>
      </c>
      <c r="F93" s="127">
        <v>0.90909090909090906</v>
      </c>
      <c r="G93" s="127">
        <v>0.90909090909090906</v>
      </c>
      <c r="H93" s="127">
        <v>0.36363636363636365</v>
      </c>
      <c r="I93" s="127">
        <v>0.90909090909090906</v>
      </c>
      <c r="J93" s="127">
        <v>0.5</v>
      </c>
      <c r="K93" s="127">
        <v>0.5</v>
      </c>
      <c r="L93" s="127">
        <v>0.9</v>
      </c>
      <c r="M93" s="127">
        <v>0.6</v>
      </c>
      <c r="N93" s="127">
        <v>1</v>
      </c>
      <c r="O93" s="127">
        <v>1</v>
      </c>
      <c r="P93" s="128">
        <v>1</v>
      </c>
      <c r="Q93" s="153">
        <v>0.79873170731707288</v>
      </c>
      <c r="R93" s="154"/>
    </row>
    <row r="94" spans="1:18" ht="33" customHeight="1" x14ac:dyDescent="0.3">
      <c r="A94" s="151">
        <v>13028</v>
      </c>
      <c r="B94" s="162" t="s">
        <v>78</v>
      </c>
      <c r="C94" s="152">
        <v>44912</v>
      </c>
      <c r="D94" s="127">
        <v>0.80952380952380953</v>
      </c>
      <c r="E94" s="127">
        <v>0.83333333333333337</v>
      </c>
      <c r="F94" s="127">
        <v>0.75</v>
      </c>
      <c r="G94" s="127">
        <v>0.77777777777777779</v>
      </c>
      <c r="H94" s="127">
        <v>0.63157894736842102</v>
      </c>
      <c r="I94" s="127">
        <v>0.73170731707317072</v>
      </c>
      <c r="J94" s="127">
        <v>0.64864864864864868</v>
      </c>
      <c r="K94" s="127">
        <v>0.69696969696969702</v>
      </c>
      <c r="L94" s="127">
        <v>0.86111111111111116</v>
      </c>
      <c r="M94" s="127">
        <v>0.74193548387096775</v>
      </c>
      <c r="N94" s="127">
        <v>0.77777777777777779</v>
      </c>
      <c r="O94" s="127">
        <v>0.86842105263157898</v>
      </c>
      <c r="P94" s="128">
        <v>0.79411764705882348</v>
      </c>
      <c r="Q94" s="153">
        <v>0.76398321461934171</v>
      </c>
      <c r="R94" s="154"/>
    </row>
    <row r="95" spans="1:18" ht="33" customHeight="1" x14ac:dyDescent="0.3">
      <c r="A95" s="151">
        <v>13117</v>
      </c>
      <c r="B95" s="162" t="s">
        <v>79</v>
      </c>
      <c r="C95" s="152">
        <v>44912</v>
      </c>
      <c r="D95" s="127">
        <v>1</v>
      </c>
      <c r="E95" s="127">
        <v>1</v>
      </c>
      <c r="F95" s="127">
        <v>1</v>
      </c>
      <c r="G95" s="127">
        <v>1</v>
      </c>
      <c r="H95" s="127">
        <v>1</v>
      </c>
      <c r="I95" s="127">
        <v>1</v>
      </c>
      <c r="J95" s="127">
        <v>1</v>
      </c>
      <c r="K95" s="127">
        <v>1</v>
      </c>
      <c r="L95" s="127">
        <v>1</v>
      </c>
      <c r="M95" s="127">
        <v>1</v>
      </c>
      <c r="N95" s="127">
        <v>0.93333333333333335</v>
      </c>
      <c r="O95" s="127">
        <v>1</v>
      </c>
      <c r="P95" s="128">
        <v>1</v>
      </c>
      <c r="Q95" s="153">
        <v>0.99577235772357686</v>
      </c>
      <c r="R95" s="154"/>
    </row>
    <row r="96" spans="1:18" ht="33" customHeight="1" x14ac:dyDescent="0.3">
      <c r="A96" s="151">
        <v>13550</v>
      </c>
      <c r="B96" s="162" t="s">
        <v>80</v>
      </c>
      <c r="C96" s="152">
        <v>44912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53"/>
      <c r="R96" s="154"/>
    </row>
    <row r="97" spans="1:18" ht="33" customHeight="1" x14ac:dyDescent="0.3">
      <c r="A97" s="151">
        <v>12825</v>
      </c>
      <c r="B97" s="162" t="s">
        <v>345</v>
      </c>
      <c r="C97" s="152">
        <v>44912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53"/>
      <c r="R97" s="154"/>
    </row>
    <row r="98" spans="1:18" ht="33" customHeight="1" x14ac:dyDescent="0.3">
      <c r="A98" s="151">
        <v>13119</v>
      </c>
      <c r="B98" s="162" t="s">
        <v>82</v>
      </c>
      <c r="C98" s="152">
        <v>44912</v>
      </c>
      <c r="D98" s="127">
        <v>0.8571428571428571</v>
      </c>
      <c r="E98" s="127">
        <v>0.8571428571428571</v>
      </c>
      <c r="F98" s="127">
        <v>0.8571428571428571</v>
      </c>
      <c r="G98" s="127">
        <v>0.8571428571428571</v>
      </c>
      <c r="H98" s="127">
        <v>0.5714285714285714</v>
      </c>
      <c r="I98" s="127">
        <v>1</v>
      </c>
      <c r="J98" s="127">
        <v>0.66666666666666663</v>
      </c>
      <c r="K98" s="127">
        <v>0.83333333333333337</v>
      </c>
      <c r="L98" s="127">
        <v>0.83333333333333337</v>
      </c>
      <c r="M98" s="127">
        <v>0.83333333333333337</v>
      </c>
      <c r="N98" s="127">
        <v>1</v>
      </c>
      <c r="O98" s="127">
        <v>1</v>
      </c>
      <c r="P98" s="128">
        <v>0.83333333333333337</v>
      </c>
      <c r="Q98" s="153">
        <v>0.84288037166085927</v>
      </c>
      <c r="R98" s="154"/>
    </row>
    <row r="99" spans="1:18" ht="33" customHeight="1" x14ac:dyDescent="0.3">
      <c r="A99" s="151">
        <v>13120</v>
      </c>
      <c r="B99" s="162" t="s">
        <v>83</v>
      </c>
      <c r="C99" s="152">
        <v>44912</v>
      </c>
      <c r="D99" s="127">
        <v>0.92</v>
      </c>
      <c r="E99" s="127">
        <v>0.96153846153846156</v>
      </c>
      <c r="F99" s="127">
        <v>0.88</v>
      </c>
      <c r="G99" s="127">
        <v>0.92</v>
      </c>
      <c r="H99" s="127">
        <v>0.88461538461538458</v>
      </c>
      <c r="I99" s="127">
        <v>0.92307692307692313</v>
      </c>
      <c r="J99" s="127">
        <v>0.90476190476190477</v>
      </c>
      <c r="K99" s="127">
        <v>0.875</v>
      </c>
      <c r="L99" s="127">
        <v>0.96</v>
      </c>
      <c r="M99" s="127">
        <v>0.90909090909090906</v>
      </c>
      <c r="N99" s="127">
        <v>0.95238095238095233</v>
      </c>
      <c r="O99" s="127">
        <v>0.96</v>
      </c>
      <c r="P99" s="128">
        <v>0.92</v>
      </c>
      <c r="Q99" s="153">
        <v>0.9203706293706293</v>
      </c>
      <c r="R99" s="154"/>
    </row>
    <row r="100" spans="1:18" ht="33" customHeight="1" x14ac:dyDescent="0.3">
      <c r="A100" s="151">
        <v>13261</v>
      </c>
      <c r="B100" s="162" t="s">
        <v>86</v>
      </c>
      <c r="C100" s="152">
        <v>44912</v>
      </c>
      <c r="D100" s="127">
        <v>0.625</v>
      </c>
      <c r="E100" s="127">
        <v>1</v>
      </c>
      <c r="F100" s="127">
        <v>0.875</v>
      </c>
      <c r="G100" s="127">
        <v>0.8571428571428571</v>
      </c>
      <c r="H100" s="127">
        <v>0.42857142857142855</v>
      </c>
      <c r="I100" s="127">
        <v>0.625</v>
      </c>
      <c r="J100" s="127">
        <v>0.5714285714285714</v>
      </c>
      <c r="K100" s="127">
        <v>0.5714285714285714</v>
      </c>
      <c r="L100" s="127">
        <v>0.8571428571428571</v>
      </c>
      <c r="M100" s="127">
        <v>0.7142857142857143</v>
      </c>
      <c r="N100" s="127">
        <v>1</v>
      </c>
      <c r="O100" s="127">
        <v>1</v>
      </c>
      <c r="P100" s="128">
        <v>1</v>
      </c>
      <c r="Q100" s="153">
        <v>0.78181184668989523</v>
      </c>
      <c r="R100" s="154"/>
    </row>
    <row r="101" spans="1:18" ht="33" customHeight="1" x14ac:dyDescent="0.3">
      <c r="A101" s="151">
        <v>13262</v>
      </c>
      <c r="B101" s="162" t="s">
        <v>87</v>
      </c>
      <c r="C101" s="152">
        <v>44912</v>
      </c>
      <c r="D101" s="127">
        <v>0.8529411764705882</v>
      </c>
      <c r="E101" s="127">
        <v>0.82352941176470584</v>
      </c>
      <c r="F101" s="127">
        <v>0.78787878787878785</v>
      </c>
      <c r="G101" s="127">
        <v>0.75757575757575757</v>
      </c>
      <c r="H101" s="127">
        <v>0.71875</v>
      </c>
      <c r="I101" s="127">
        <v>0.84848484848484851</v>
      </c>
      <c r="J101" s="127">
        <v>0.63636363636363635</v>
      </c>
      <c r="K101" s="127">
        <v>0.77419354838709675</v>
      </c>
      <c r="L101" s="127">
        <v>0.87878787878787878</v>
      </c>
      <c r="M101" s="127">
        <v>0.8125</v>
      </c>
      <c r="N101" s="127">
        <v>0.8214285714285714</v>
      </c>
      <c r="O101" s="127">
        <v>0.88235294117647056</v>
      </c>
      <c r="P101" s="128">
        <v>0.81818181818181823</v>
      </c>
      <c r="Q101" s="153">
        <v>0.80100309228190225</v>
      </c>
      <c r="R101" s="154"/>
    </row>
    <row r="102" spans="1:18" ht="33" customHeight="1" x14ac:dyDescent="0.3">
      <c r="A102" s="151">
        <v>13121</v>
      </c>
      <c r="B102" s="162" t="s">
        <v>84</v>
      </c>
      <c r="C102" s="152">
        <v>44912</v>
      </c>
      <c r="D102" s="127">
        <v>0.88888888888888884</v>
      </c>
      <c r="E102" s="127">
        <v>0.88888888888888884</v>
      </c>
      <c r="F102" s="127">
        <v>0.875</v>
      </c>
      <c r="G102" s="127">
        <v>0.875</v>
      </c>
      <c r="H102" s="127">
        <v>0.77777777777777779</v>
      </c>
      <c r="I102" s="127">
        <v>0.88888888888888884</v>
      </c>
      <c r="J102" s="127">
        <v>0.8571428571428571</v>
      </c>
      <c r="K102" s="127">
        <v>0.8571428571428571</v>
      </c>
      <c r="L102" s="127">
        <v>1</v>
      </c>
      <c r="M102" s="127">
        <v>0.83333333333333337</v>
      </c>
      <c r="N102" s="127">
        <v>1</v>
      </c>
      <c r="O102" s="127">
        <v>1</v>
      </c>
      <c r="P102" s="128">
        <v>0.8571428571428571</v>
      </c>
      <c r="Q102" s="153">
        <v>0.89159117305458746</v>
      </c>
      <c r="R102" s="154"/>
    </row>
    <row r="103" spans="1:18" ht="33" customHeight="1" x14ac:dyDescent="0.3">
      <c r="A103" s="151">
        <v>13264</v>
      </c>
      <c r="B103" s="162" t="s">
        <v>89</v>
      </c>
      <c r="C103" s="152">
        <v>44912</v>
      </c>
      <c r="D103" s="127">
        <v>0.77777777777777779</v>
      </c>
      <c r="E103" s="127">
        <v>0.66666666666666663</v>
      </c>
      <c r="F103" s="127">
        <v>0.66666666666666663</v>
      </c>
      <c r="G103" s="127">
        <v>0.55555555555555558</v>
      </c>
      <c r="H103" s="127">
        <v>0.66666666666666663</v>
      </c>
      <c r="I103" s="127">
        <v>0.55555555555555558</v>
      </c>
      <c r="J103" s="127">
        <v>0.55555555555555558</v>
      </c>
      <c r="K103" s="127">
        <v>0.66666666666666663</v>
      </c>
      <c r="L103" s="127">
        <v>0.77777777777777779</v>
      </c>
      <c r="M103" s="127">
        <v>0.66666666666666663</v>
      </c>
      <c r="N103" s="127">
        <v>0.77777777777777779</v>
      </c>
      <c r="O103" s="127">
        <v>0.88888888888888884</v>
      </c>
      <c r="P103" s="128">
        <v>0.66666666666666663</v>
      </c>
      <c r="Q103" s="153">
        <v>0.68455284552845508</v>
      </c>
      <c r="R103" s="154"/>
    </row>
    <row r="104" spans="1:18" ht="33" customHeight="1" x14ac:dyDescent="0.3">
      <c r="A104" s="151">
        <v>13265</v>
      </c>
      <c r="B104" s="162" t="s">
        <v>90</v>
      </c>
      <c r="C104" s="152">
        <v>44912</v>
      </c>
      <c r="D104" s="127">
        <v>0.8</v>
      </c>
      <c r="E104" s="127">
        <v>1</v>
      </c>
      <c r="F104" s="127">
        <v>0.8</v>
      </c>
      <c r="G104" s="127">
        <v>0.8</v>
      </c>
      <c r="H104" s="127">
        <v>0.2</v>
      </c>
      <c r="I104" s="127">
        <v>0.8</v>
      </c>
      <c r="J104" s="127">
        <v>0.5</v>
      </c>
      <c r="K104" s="127">
        <v>0.5</v>
      </c>
      <c r="L104" s="127">
        <v>0.75</v>
      </c>
      <c r="M104" s="127">
        <v>0.25</v>
      </c>
      <c r="N104" s="127">
        <v>1</v>
      </c>
      <c r="O104" s="127">
        <v>1</v>
      </c>
      <c r="P104" s="128">
        <v>1</v>
      </c>
      <c r="Q104" s="153">
        <v>0.71907317073170718</v>
      </c>
      <c r="R104" s="154"/>
    </row>
    <row r="105" spans="1:18" ht="33" customHeight="1" x14ac:dyDescent="0.3">
      <c r="A105" s="151">
        <v>13266</v>
      </c>
      <c r="B105" s="162" t="s">
        <v>91</v>
      </c>
      <c r="C105" s="152">
        <v>44912</v>
      </c>
      <c r="D105" s="127">
        <v>0.7</v>
      </c>
      <c r="E105" s="127">
        <v>0.75</v>
      </c>
      <c r="F105" s="127">
        <v>0.63157894736842102</v>
      </c>
      <c r="G105" s="127">
        <v>0.66666666666666663</v>
      </c>
      <c r="H105" s="127">
        <v>0.52941176470588236</v>
      </c>
      <c r="I105" s="127">
        <v>0.57894736842105265</v>
      </c>
      <c r="J105" s="127">
        <v>0.47368421052631576</v>
      </c>
      <c r="K105" s="127">
        <v>0.6</v>
      </c>
      <c r="L105" s="127">
        <v>0.76470588235294112</v>
      </c>
      <c r="M105" s="127">
        <v>0.625</v>
      </c>
      <c r="N105" s="127">
        <v>0.61538461538461542</v>
      </c>
      <c r="O105" s="127">
        <v>0.78947368421052633</v>
      </c>
      <c r="P105" s="128">
        <v>0.70588235294117652</v>
      </c>
      <c r="Q105" s="153">
        <v>0.65033743612977912</v>
      </c>
      <c r="R105" s="154"/>
    </row>
    <row r="106" spans="1:18" ht="33" customHeight="1" x14ac:dyDescent="0.3">
      <c r="A106" s="151">
        <v>13554</v>
      </c>
      <c r="B106" s="162" t="s">
        <v>92</v>
      </c>
      <c r="C106" s="152">
        <v>44912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53"/>
      <c r="R106" s="154"/>
    </row>
    <row r="107" spans="1:18" ht="33" customHeight="1" x14ac:dyDescent="0.3">
      <c r="A107" s="151">
        <v>13263</v>
      </c>
      <c r="B107" s="162" t="s">
        <v>88</v>
      </c>
      <c r="C107" s="152">
        <v>44912</v>
      </c>
      <c r="D107" s="127">
        <v>0.8214285714285714</v>
      </c>
      <c r="E107" s="127">
        <v>0.7857142857142857</v>
      </c>
      <c r="F107" s="127">
        <v>0.75</v>
      </c>
      <c r="G107" s="127">
        <v>0.77777777777777779</v>
      </c>
      <c r="H107" s="127">
        <v>0.59259259259259256</v>
      </c>
      <c r="I107" s="127">
        <v>0.70370370370370372</v>
      </c>
      <c r="J107" s="127">
        <v>0.7407407407407407</v>
      </c>
      <c r="K107" s="127">
        <v>0.72</v>
      </c>
      <c r="L107" s="127">
        <v>0.88</v>
      </c>
      <c r="M107" s="127">
        <v>0.76</v>
      </c>
      <c r="N107" s="127">
        <v>0.60869565217391308</v>
      </c>
      <c r="O107" s="127">
        <v>0.81481481481481477</v>
      </c>
      <c r="P107" s="128">
        <v>0.8</v>
      </c>
      <c r="Q107" s="153">
        <v>0.75435192198712864</v>
      </c>
      <c r="R107" s="154"/>
    </row>
    <row r="108" spans="1:18" ht="33" customHeight="1" x14ac:dyDescent="0.3">
      <c r="A108" s="151">
        <v>13044</v>
      </c>
      <c r="B108" s="162" t="s">
        <v>396</v>
      </c>
      <c r="C108" s="152">
        <v>44912</v>
      </c>
      <c r="D108" s="127">
        <v>0.70967741935483875</v>
      </c>
      <c r="E108" s="127">
        <v>0.76666666666666672</v>
      </c>
      <c r="F108" s="127">
        <v>0.8</v>
      </c>
      <c r="G108" s="127">
        <v>0.85185185185185186</v>
      </c>
      <c r="H108" s="127">
        <v>0.8</v>
      </c>
      <c r="I108" s="127">
        <v>0.73333333333333328</v>
      </c>
      <c r="J108" s="127">
        <v>0.7857142857142857</v>
      </c>
      <c r="K108" s="127">
        <v>0.80645161290322576</v>
      </c>
      <c r="L108" s="127">
        <v>0.80645161290322576</v>
      </c>
      <c r="M108" s="127">
        <v>0.82758620689655171</v>
      </c>
      <c r="N108" s="127">
        <v>0.72413793103448276</v>
      </c>
      <c r="O108" s="127">
        <v>0.8</v>
      </c>
      <c r="P108" s="128">
        <v>0.8</v>
      </c>
      <c r="Q108" s="153">
        <v>0.78756661902335956</v>
      </c>
      <c r="R108" s="154"/>
    </row>
    <row r="109" spans="1:18" ht="33" customHeight="1" x14ac:dyDescent="0.3">
      <c r="A109" s="151">
        <v>13498</v>
      </c>
      <c r="B109" s="162" t="s">
        <v>398</v>
      </c>
      <c r="C109" s="152">
        <v>44912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53"/>
      <c r="R109" s="154"/>
    </row>
    <row r="110" spans="1:18" ht="33" customHeight="1" x14ac:dyDescent="0.3">
      <c r="A110" s="151">
        <v>13502</v>
      </c>
      <c r="B110" s="162" t="s">
        <v>400</v>
      </c>
      <c r="C110" s="152">
        <v>44912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53"/>
      <c r="R110" s="154"/>
    </row>
    <row r="111" spans="1:18" ht="33" customHeight="1" x14ac:dyDescent="0.3">
      <c r="A111" s="151">
        <v>13504</v>
      </c>
      <c r="B111" s="162" t="s">
        <v>407</v>
      </c>
      <c r="C111" s="152">
        <v>44912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53"/>
      <c r="R111" s="154"/>
    </row>
    <row r="112" spans="1:18" ht="33" customHeight="1" x14ac:dyDescent="0.3">
      <c r="A112" s="151">
        <v>13508</v>
      </c>
      <c r="B112" s="162" t="s">
        <v>408</v>
      </c>
      <c r="C112" s="152">
        <v>44912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53"/>
      <c r="R112" s="154"/>
    </row>
    <row r="113" spans="1:18" ht="33" customHeight="1" x14ac:dyDescent="0.3">
      <c r="A113" s="151">
        <v>13510</v>
      </c>
      <c r="B113" s="162" t="s">
        <v>409</v>
      </c>
      <c r="C113" s="152">
        <v>44912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53"/>
      <c r="R113" s="154"/>
    </row>
    <row r="114" spans="1:18" ht="33" customHeight="1" x14ac:dyDescent="0.3">
      <c r="A114" s="151">
        <v>13516</v>
      </c>
      <c r="B114" s="162" t="s">
        <v>411</v>
      </c>
      <c r="C114" s="152">
        <v>44912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53"/>
      <c r="R114" s="154"/>
    </row>
    <row r="115" spans="1:18" ht="33" customHeight="1" x14ac:dyDescent="0.3">
      <c r="A115" s="151">
        <v>12831</v>
      </c>
      <c r="B115" s="162" t="s">
        <v>412</v>
      </c>
      <c r="C115" s="152">
        <v>44912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53"/>
      <c r="R115" s="154"/>
    </row>
    <row r="116" spans="1:18" ht="33" customHeight="1" x14ac:dyDescent="0.3">
      <c r="A116" s="151">
        <v>12827</v>
      </c>
      <c r="B116" s="162" t="s">
        <v>392</v>
      </c>
      <c r="C116" s="152">
        <v>44912</v>
      </c>
      <c r="D116" s="127">
        <v>0.5</v>
      </c>
      <c r="E116" s="127">
        <v>0.58333333333333337</v>
      </c>
      <c r="F116" s="127">
        <v>0.58333333333333337</v>
      </c>
      <c r="G116" s="127">
        <v>0.58333333333333337</v>
      </c>
      <c r="H116" s="127">
        <v>0.5</v>
      </c>
      <c r="I116" s="127">
        <v>0.5</v>
      </c>
      <c r="J116" s="127">
        <v>0.5</v>
      </c>
      <c r="K116" s="127">
        <v>0.66666666666666663</v>
      </c>
      <c r="L116" s="127">
        <v>0.58333333333333337</v>
      </c>
      <c r="M116" s="127">
        <v>0.58333333333333337</v>
      </c>
      <c r="N116" s="127">
        <v>0.58333333333333337</v>
      </c>
      <c r="O116" s="127">
        <v>0.63636363636363635</v>
      </c>
      <c r="P116" s="128">
        <v>0.58333333333333337</v>
      </c>
      <c r="Q116" s="153">
        <v>0.56988174427198812</v>
      </c>
      <c r="R116" s="154"/>
    </row>
    <row r="117" spans="1:18" ht="33" customHeight="1" x14ac:dyDescent="0.3">
      <c r="A117" s="151">
        <v>13054</v>
      </c>
      <c r="B117" s="162" t="s">
        <v>118</v>
      </c>
      <c r="C117" s="152">
        <v>44912</v>
      </c>
      <c r="D117" s="127">
        <v>0.47058823529411764</v>
      </c>
      <c r="E117" s="127">
        <v>0.5625</v>
      </c>
      <c r="F117" s="127">
        <v>0.52941176470588236</v>
      </c>
      <c r="G117" s="127">
        <v>0.4</v>
      </c>
      <c r="H117" s="127">
        <v>0.6428571428571429</v>
      </c>
      <c r="I117" s="127">
        <v>0.6875</v>
      </c>
      <c r="J117" s="127">
        <v>0.66666666666666663</v>
      </c>
      <c r="K117" s="127">
        <v>0.7142857142857143</v>
      </c>
      <c r="L117" s="127">
        <v>0.5625</v>
      </c>
      <c r="M117" s="127">
        <v>0.7142857142857143</v>
      </c>
      <c r="N117" s="127">
        <v>0.6428571428571429</v>
      </c>
      <c r="O117" s="127">
        <v>0.73333333333333328</v>
      </c>
      <c r="P117" s="128">
        <v>0.53333333333333333</v>
      </c>
      <c r="Q117" s="153">
        <v>0.60621800915488133</v>
      </c>
      <c r="R117" s="154"/>
    </row>
    <row r="118" spans="1:18" ht="33" customHeight="1" x14ac:dyDescent="0.3">
      <c r="A118" s="151">
        <v>13106</v>
      </c>
      <c r="B118" s="162" t="s">
        <v>116</v>
      </c>
      <c r="C118" s="152">
        <v>44912</v>
      </c>
      <c r="D118" s="127">
        <v>0.9</v>
      </c>
      <c r="E118" s="127">
        <v>1</v>
      </c>
      <c r="F118" s="127">
        <v>1</v>
      </c>
      <c r="G118" s="127">
        <v>1</v>
      </c>
      <c r="H118" s="127">
        <v>1</v>
      </c>
      <c r="I118" s="127">
        <v>0.9</v>
      </c>
      <c r="J118" s="127">
        <v>1</v>
      </c>
      <c r="K118" s="127">
        <v>1</v>
      </c>
      <c r="L118" s="127">
        <v>1</v>
      </c>
      <c r="M118" s="127">
        <v>1</v>
      </c>
      <c r="N118" s="127">
        <v>1</v>
      </c>
      <c r="O118" s="127">
        <v>1</v>
      </c>
      <c r="P118" s="128">
        <v>1</v>
      </c>
      <c r="Q118" s="153">
        <v>0.98634146341463391</v>
      </c>
      <c r="R118" s="154"/>
    </row>
    <row r="119" spans="1:18" ht="33" customHeight="1" x14ac:dyDescent="0.3">
      <c r="A119" s="151">
        <v>13525</v>
      </c>
      <c r="B119" s="162" t="s">
        <v>119</v>
      </c>
      <c r="C119" s="152">
        <v>44912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53"/>
      <c r="R119" s="154"/>
    </row>
    <row r="120" spans="1:18" ht="33" customHeight="1" x14ac:dyDescent="0.3">
      <c r="A120" s="151">
        <v>12829</v>
      </c>
      <c r="B120" s="162" t="s">
        <v>393</v>
      </c>
      <c r="C120" s="152">
        <v>44912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53"/>
      <c r="R120" s="154"/>
    </row>
    <row r="121" spans="1:18" ht="33" customHeight="1" x14ac:dyDescent="0.3">
      <c r="A121" s="151">
        <v>13032</v>
      </c>
      <c r="B121" s="162" t="s">
        <v>122</v>
      </c>
      <c r="C121" s="152">
        <v>44912</v>
      </c>
      <c r="D121" s="127">
        <v>0.7142857142857143</v>
      </c>
      <c r="E121" s="127">
        <v>0.80555555555555558</v>
      </c>
      <c r="F121" s="127">
        <v>0.73529411764705888</v>
      </c>
      <c r="G121" s="127">
        <v>0.7142857142857143</v>
      </c>
      <c r="H121" s="127">
        <v>0.66666666666666663</v>
      </c>
      <c r="I121" s="127">
        <v>0.77777777777777779</v>
      </c>
      <c r="J121" s="127">
        <v>0.5757575757575758</v>
      </c>
      <c r="K121" s="127">
        <v>0.63636363636363635</v>
      </c>
      <c r="L121" s="127">
        <v>0.82352941176470584</v>
      </c>
      <c r="M121" s="127">
        <v>0.79411764705882348</v>
      </c>
      <c r="N121" s="127">
        <v>0.75</v>
      </c>
      <c r="O121" s="127">
        <v>0.80555555555555558</v>
      </c>
      <c r="P121" s="128">
        <v>0.80555555555555558</v>
      </c>
      <c r="Q121" s="153">
        <v>0.74027532964405263</v>
      </c>
      <c r="R121" s="154"/>
    </row>
    <row r="122" spans="1:18" ht="33" customHeight="1" x14ac:dyDescent="0.3">
      <c r="A122" s="151">
        <v>13036</v>
      </c>
      <c r="B122" s="162" t="s">
        <v>123</v>
      </c>
      <c r="C122" s="152">
        <v>44912</v>
      </c>
      <c r="D122" s="127">
        <v>0.55555555555555558</v>
      </c>
      <c r="E122" s="127">
        <v>0.66666666666666663</v>
      </c>
      <c r="F122" s="127">
        <v>0.66666666666666663</v>
      </c>
      <c r="G122" s="127">
        <v>0.44444444444444442</v>
      </c>
      <c r="H122" s="127">
        <v>0.66666666666666663</v>
      </c>
      <c r="I122" s="127">
        <v>0.55555555555555558</v>
      </c>
      <c r="J122" s="127">
        <v>0.55555555555555558</v>
      </c>
      <c r="K122" s="127">
        <v>0.66666666666666663</v>
      </c>
      <c r="L122" s="127">
        <v>0.66666666666666663</v>
      </c>
      <c r="M122" s="127">
        <v>0.55555555555555558</v>
      </c>
      <c r="N122" s="127">
        <v>0.44444444444444442</v>
      </c>
      <c r="O122" s="127">
        <v>0.77777777777777779</v>
      </c>
      <c r="P122" s="128">
        <v>0.44444444444444442</v>
      </c>
      <c r="Q122" s="153">
        <v>0.59360433604336027</v>
      </c>
      <c r="R122" s="154"/>
    </row>
    <row r="123" spans="1:18" ht="33" customHeight="1" x14ac:dyDescent="0.3">
      <c r="A123" s="151">
        <v>13038</v>
      </c>
      <c r="B123" s="162" t="s">
        <v>124</v>
      </c>
      <c r="C123" s="152">
        <v>44912</v>
      </c>
      <c r="D123" s="127">
        <v>0.68421052631578949</v>
      </c>
      <c r="E123" s="127">
        <v>0.8</v>
      </c>
      <c r="F123" s="127">
        <v>0.57894736842105265</v>
      </c>
      <c r="G123" s="127">
        <v>0.68421052631578949</v>
      </c>
      <c r="H123" s="127">
        <v>0.55000000000000004</v>
      </c>
      <c r="I123" s="127">
        <v>0.85</v>
      </c>
      <c r="J123" s="127">
        <v>0.3888888888888889</v>
      </c>
      <c r="K123" s="127">
        <v>0.52941176470588236</v>
      </c>
      <c r="L123" s="127">
        <v>0.72222222222222221</v>
      </c>
      <c r="M123" s="127">
        <v>0.83333333333333337</v>
      </c>
      <c r="N123" s="127">
        <v>0.70588235294117652</v>
      </c>
      <c r="O123" s="127">
        <v>0.84210526315789469</v>
      </c>
      <c r="P123" s="128">
        <v>0.78947368421052633</v>
      </c>
      <c r="Q123" s="153">
        <v>0.68835951907506687</v>
      </c>
      <c r="R123" s="154"/>
    </row>
    <row r="124" spans="1:18" ht="33" customHeight="1" x14ac:dyDescent="0.3">
      <c r="A124" s="151">
        <v>13548</v>
      </c>
      <c r="B124" s="162" t="s">
        <v>125</v>
      </c>
      <c r="C124" s="152">
        <v>44912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53"/>
      <c r="R124" s="154"/>
    </row>
    <row r="125" spans="1:18" ht="33" customHeight="1" x14ac:dyDescent="0.3">
      <c r="A125" s="151">
        <v>12985</v>
      </c>
      <c r="B125" s="162" t="s">
        <v>131</v>
      </c>
      <c r="C125" s="152">
        <v>44912</v>
      </c>
      <c r="D125" s="127">
        <v>0.5757575757575758</v>
      </c>
      <c r="E125" s="127">
        <v>0.66666666666666663</v>
      </c>
      <c r="F125" s="127">
        <v>0.48484848484848486</v>
      </c>
      <c r="G125" s="127">
        <v>0.59375</v>
      </c>
      <c r="H125" s="127">
        <v>0.65625</v>
      </c>
      <c r="I125" s="127">
        <v>0.75</v>
      </c>
      <c r="J125" s="127">
        <v>0.56666666666666665</v>
      </c>
      <c r="K125" s="127">
        <v>0.61290322580645162</v>
      </c>
      <c r="L125" s="127">
        <v>0.54838709677419351</v>
      </c>
      <c r="M125" s="127">
        <v>0.4838709677419355</v>
      </c>
      <c r="N125" s="127">
        <v>0.68965517241379315</v>
      </c>
      <c r="O125" s="127">
        <v>0.9</v>
      </c>
      <c r="P125" s="128">
        <v>0.64516129032258063</v>
      </c>
      <c r="Q125" s="153">
        <v>0.6249951857899102</v>
      </c>
      <c r="R125" s="154"/>
    </row>
    <row r="126" spans="1:18" ht="33" customHeight="1" x14ac:dyDescent="0.3">
      <c r="A126" s="151">
        <v>12983</v>
      </c>
      <c r="B126" s="162" t="s">
        <v>129</v>
      </c>
      <c r="C126" s="152">
        <v>44912</v>
      </c>
      <c r="D126" s="127">
        <v>0.375</v>
      </c>
      <c r="E126" s="127">
        <v>0.75</v>
      </c>
      <c r="F126" s="127">
        <v>0.75</v>
      </c>
      <c r="G126" s="127">
        <v>0.5</v>
      </c>
      <c r="H126" s="127">
        <v>0.625</v>
      </c>
      <c r="I126" s="127">
        <v>0.875</v>
      </c>
      <c r="J126" s="127">
        <v>0.7142857142857143</v>
      </c>
      <c r="K126" s="127">
        <v>0.7142857142857143</v>
      </c>
      <c r="L126" s="127">
        <v>0.7142857142857143</v>
      </c>
      <c r="M126" s="127">
        <v>0.7142857142857143</v>
      </c>
      <c r="N126" s="127">
        <v>0.8571428571428571</v>
      </c>
      <c r="O126" s="127">
        <v>1</v>
      </c>
      <c r="P126" s="128">
        <v>0.8571428571428571</v>
      </c>
      <c r="Q126" s="153">
        <v>0.73134146341463391</v>
      </c>
      <c r="R126" s="154"/>
    </row>
    <row r="127" spans="1:18" ht="33" customHeight="1" x14ac:dyDescent="0.3">
      <c r="A127" s="151">
        <v>12984</v>
      </c>
      <c r="B127" s="162" t="s">
        <v>130</v>
      </c>
      <c r="C127" s="152">
        <v>44912</v>
      </c>
      <c r="D127" s="127">
        <v>0.5</v>
      </c>
      <c r="E127" s="127">
        <v>0.58064516129032262</v>
      </c>
      <c r="F127" s="127">
        <v>0.5625</v>
      </c>
      <c r="G127" s="127">
        <v>0.59375</v>
      </c>
      <c r="H127" s="127">
        <v>0.64516129032258063</v>
      </c>
      <c r="I127" s="127">
        <v>0.6875</v>
      </c>
      <c r="J127" s="127">
        <v>0.54838709677419351</v>
      </c>
      <c r="K127" s="127">
        <v>0.53125</v>
      </c>
      <c r="L127" s="127">
        <v>0.64516129032258063</v>
      </c>
      <c r="M127" s="127">
        <v>0.54838709677419351</v>
      </c>
      <c r="N127" s="127">
        <v>0.56666666666666665</v>
      </c>
      <c r="O127" s="127">
        <v>0.72727272727272729</v>
      </c>
      <c r="P127" s="128">
        <v>0.63636363636363635</v>
      </c>
      <c r="Q127" s="153">
        <v>0.59844023436568683</v>
      </c>
      <c r="R127" s="154"/>
    </row>
    <row r="128" spans="1:18" ht="33" customHeight="1" x14ac:dyDescent="0.3">
      <c r="A128" s="151">
        <v>12986</v>
      </c>
      <c r="B128" s="162" t="s">
        <v>421</v>
      </c>
      <c r="C128" s="152">
        <v>44912</v>
      </c>
      <c r="D128" s="127">
        <v>0.59523809523809523</v>
      </c>
      <c r="E128" s="127">
        <v>0.57831325301204817</v>
      </c>
      <c r="F128" s="127">
        <v>0.57499999999999996</v>
      </c>
      <c r="G128" s="127">
        <v>0.57499999999999996</v>
      </c>
      <c r="H128" s="127">
        <v>0.59523809523809523</v>
      </c>
      <c r="I128" s="127">
        <v>0.63529411764705879</v>
      </c>
      <c r="J128" s="127">
        <v>0.58333333333333337</v>
      </c>
      <c r="K128" s="127">
        <v>0.53846153846153844</v>
      </c>
      <c r="L128" s="127">
        <v>0.68235294117647061</v>
      </c>
      <c r="M128" s="127">
        <v>0.56470588235294117</v>
      </c>
      <c r="N128" s="127">
        <v>0.68571428571428572</v>
      </c>
      <c r="O128" s="127">
        <v>0.76470588235294112</v>
      </c>
      <c r="P128" s="128">
        <v>0.65</v>
      </c>
      <c r="Q128" s="153">
        <v>0.61707866634526498</v>
      </c>
      <c r="R128" s="154"/>
    </row>
    <row r="129" spans="1:18" ht="33" customHeight="1" x14ac:dyDescent="0.3">
      <c r="A129" s="151">
        <v>12989</v>
      </c>
      <c r="B129" s="162" t="s">
        <v>132</v>
      </c>
      <c r="C129" s="152">
        <v>44912</v>
      </c>
      <c r="D129" s="127">
        <v>0.27272727272727271</v>
      </c>
      <c r="E129" s="127">
        <v>0.36363636363636365</v>
      </c>
      <c r="F129" s="127">
        <v>0.45454545454545453</v>
      </c>
      <c r="G129" s="127">
        <v>0.45454545454545453</v>
      </c>
      <c r="H129" s="127">
        <v>0.4</v>
      </c>
      <c r="I129" s="127">
        <v>0.45454545454545453</v>
      </c>
      <c r="J129" s="127">
        <v>0.27272727272727271</v>
      </c>
      <c r="K129" s="127">
        <v>0.27272727272727271</v>
      </c>
      <c r="L129" s="127">
        <v>0.45454545454545453</v>
      </c>
      <c r="M129" s="127">
        <v>0.36363636363636365</v>
      </c>
      <c r="N129" s="127">
        <v>0.45454545454545453</v>
      </c>
      <c r="O129" s="127">
        <v>0.54545454545454541</v>
      </c>
      <c r="P129" s="128">
        <v>0.45454545454545453</v>
      </c>
      <c r="Q129" s="153">
        <v>0.40159645232815955</v>
      </c>
      <c r="R129" s="154"/>
    </row>
    <row r="130" spans="1:18" ht="33" customHeight="1" x14ac:dyDescent="0.3">
      <c r="A130" s="151">
        <v>13556</v>
      </c>
      <c r="B130" s="162" t="s">
        <v>133</v>
      </c>
      <c r="C130" s="152">
        <v>44912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53"/>
      <c r="R130" s="154"/>
    </row>
    <row r="131" spans="1:18" ht="33" customHeight="1" x14ac:dyDescent="0.3">
      <c r="A131" s="151">
        <v>12995</v>
      </c>
      <c r="B131" s="162" t="s">
        <v>134</v>
      </c>
      <c r="C131" s="152">
        <v>44912</v>
      </c>
      <c r="D131" s="127">
        <v>0.39130434782608697</v>
      </c>
      <c r="E131" s="127">
        <v>0.52173913043478259</v>
      </c>
      <c r="F131" s="127">
        <v>0.43478260869565216</v>
      </c>
      <c r="G131" s="127">
        <v>0.47826086956521741</v>
      </c>
      <c r="H131" s="127">
        <v>0.73913043478260865</v>
      </c>
      <c r="I131" s="127">
        <v>0.69565217391304346</v>
      </c>
      <c r="J131" s="127">
        <v>0.47619047619047616</v>
      </c>
      <c r="K131" s="127">
        <v>0.40909090909090912</v>
      </c>
      <c r="L131" s="127">
        <v>0.5</v>
      </c>
      <c r="M131" s="127">
        <v>0.47619047619047616</v>
      </c>
      <c r="N131" s="127">
        <v>0.65</v>
      </c>
      <c r="O131" s="127">
        <v>0.86363636363636365</v>
      </c>
      <c r="P131" s="128">
        <v>0.52173913043478259</v>
      </c>
      <c r="Q131" s="153">
        <v>0.54711742481625825</v>
      </c>
      <c r="R131" s="154"/>
    </row>
    <row r="132" spans="1:18" ht="33" customHeight="1" x14ac:dyDescent="0.3">
      <c r="A132" s="151">
        <v>13536</v>
      </c>
      <c r="B132" s="162" t="s">
        <v>135</v>
      </c>
      <c r="C132" s="152">
        <v>44912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53"/>
      <c r="R132" s="154"/>
    </row>
    <row r="133" spans="1:18" ht="33" customHeight="1" x14ac:dyDescent="0.3">
      <c r="A133" s="151">
        <v>13542</v>
      </c>
      <c r="B133" s="162" t="s">
        <v>136</v>
      </c>
      <c r="C133" s="152">
        <v>44912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53"/>
      <c r="R133" s="154"/>
    </row>
    <row r="134" spans="1:18" ht="33" customHeight="1" x14ac:dyDescent="0.3">
      <c r="A134" s="151">
        <v>13557</v>
      </c>
      <c r="B134" s="162" t="s">
        <v>114</v>
      </c>
      <c r="C134" s="152">
        <v>44912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53"/>
      <c r="R134" s="154"/>
    </row>
    <row r="135" spans="1:18" ht="33" customHeight="1" x14ac:dyDescent="0.3">
      <c r="A135" s="151">
        <v>13558</v>
      </c>
      <c r="B135" s="162" t="s">
        <v>404</v>
      </c>
      <c r="C135" s="152">
        <v>44912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53"/>
      <c r="R135" s="154"/>
    </row>
    <row r="136" spans="1:18" ht="33" customHeight="1" x14ac:dyDescent="0.3">
      <c r="A136" s="151">
        <v>13559</v>
      </c>
      <c r="B136" s="162" t="s">
        <v>115</v>
      </c>
      <c r="C136" s="152">
        <v>44912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53"/>
      <c r="R136" s="154"/>
    </row>
    <row r="137" spans="1:18" ht="33" customHeight="1" x14ac:dyDescent="0.3">
      <c r="A137" s="151">
        <v>13561</v>
      </c>
      <c r="B137" s="162" t="s">
        <v>347</v>
      </c>
      <c r="C137" s="152">
        <v>44912</v>
      </c>
      <c r="D137" s="127">
        <v>0.65671641791044777</v>
      </c>
      <c r="E137" s="127">
        <v>0.77142857142857146</v>
      </c>
      <c r="F137" s="127">
        <v>0.7142857142857143</v>
      </c>
      <c r="G137" s="127">
        <v>0.69117647058823528</v>
      </c>
      <c r="H137" s="127">
        <v>0.73134328358208955</v>
      </c>
      <c r="I137" s="127">
        <v>0.75</v>
      </c>
      <c r="J137" s="127">
        <v>0.6875</v>
      </c>
      <c r="K137" s="127">
        <v>0.69696969696969702</v>
      </c>
      <c r="L137" s="127">
        <v>0.81818181818181823</v>
      </c>
      <c r="M137" s="127">
        <v>0.74603174603174605</v>
      </c>
      <c r="N137" s="127">
        <v>0.69841269841269837</v>
      </c>
      <c r="O137" s="127">
        <v>0.88059701492537312</v>
      </c>
      <c r="P137" s="128">
        <v>0.73770491803278693</v>
      </c>
      <c r="Q137" s="153">
        <v>0.73925217481227001</v>
      </c>
      <c r="R137" s="154"/>
    </row>
    <row r="138" spans="1:18" ht="33" customHeight="1" x14ac:dyDescent="0.3">
      <c r="A138" s="151">
        <v>13011</v>
      </c>
      <c r="B138" s="162" t="s">
        <v>348</v>
      </c>
      <c r="C138" s="152">
        <v>44912</v>
      </c>
      <c r="D138" s="127">
        <v>0.7142857142857143</v>
      </c>
      <c r="E138" s="127">
        <v>0.8571428571428571</v>
      </c>
      <c r="F138" s="127">
        <v>0.42857142857142855</v>
      </c>
      <c r="G138" s="127">
        <v>0.5714285714285714</v>
      </c>
      <c r="H138" s="127">
        <v>0.7142857142857143</v>
      </c>
      <c r="I138" s="127">
        <v>0.7142857142857143</v>
      </c>
      <c r="J138" s="127">
        <v>0.83333333333333337</v>
      </c>
      <c r="K138" s="127">
        <v>0.5</v>
      </c>
      <c r="L138" s="127">
        <v>1</v>
      </c>
      <c r="M138" s="127">
        <v>0.83333333333333337</v>
      </c>
      <c r="N138" s="127">
        <v>0.66666666666666663</v>
      </c>
      <c r="O138" s="127">
        <v>1</v>
      </c>
      <c r="P138" s="128">
        <v>1</v>
      </c>
      <c r="Q138" s="153">
        <v>0.76343786295005778</v>
      </c>
      <c r="R138" s="154"/>
    </row>
    <row r="139" spans="1:18" ht="33" customHeight="1" x14ac:dyDescent="0.3">
      <c r="A139" s="151">
        <v>13012</v>
      </c>
      <c r="B139" s="162" t="s">
        <v>349</v>
      </c>
      <c r="C139" s="152">
        <v>44912</v>
      </c>
      <c r="D139" s="127">
        <v>0.6875</v>
      </c>
      <c r="E139" s="127">
        <v>0.77142857142857146</v>
      </c>
      <c r="F139" s="127">
        <v>0.77142857142857146</v>
      </c>
      <c r="G139" s="127">
        <v>0.73529411764705888</v>
      </c>
      <c r="H139" s="127">
        <v>0.76470588235294112</v>
      </c>
      <c r="I139" s="127">
        <v>0.8</v>
      </c>
      <c r="J139" s="127">
        <v>0.625</v>
      </c>
      <c r="K139" s="127">
        <v>0.73529411764705888</v>
      </c>
      <c r="L139" s="127">
        <v>0.79411764705882348</v>
      </c>
      <c r="M139" s="127">
        <v>0.75</v>
      </c>
      <c r="N139" s="127">
        <v>0.69696969696969702</v>
      </c>
      <c r="O139" s="127">
        <v>0.82857142857142863</v>
      </c>
      <c r="P139" s="128">
        <v>0.8125</v>
      </c>
      <c r="Q139" s="153">
        <v>0.7536186563317121</v>
      </c>
      <c r="R139" s="154"/>
    </row>
    <row r="140" spans="1:18" ht="33" customHeight="1" x14ac:dyDescent="0.3">
      <c r="A140" s="151">
        <v>13578</v>
      </c>
      <c r="B140" s="162" t="s">
        <v>351</v>
      </c>
      <c r="C140" s="152">
        <v>44912</v>
      </c>
      <c r="D140" s="127">
        <v>0.625</v>
      </c>
      <c r="E140" s="127">
        <v>0.77777777777777779</v>
      </c>
      <c r="F140" s="127">
        <v>0.66666666666666663</v>
      </c>
      <c r="G140" s="127">
        <v>0.66666666666666663</v>
      </c>
      <c r="H140" s="127">
        <v>0.66666666666666663</v>
      </c>
      <c r="I140" s="127">
        <v>0.55555555555555558</v>
      </c>
      <c r="J140" s="127">
        <v>0.55555555555555558</v>
      </c>
      <c r="K140" s="127">
        <v>0.55555555555555558</v>
      </c>
      <c r="L140" s="127">
        <v>0.77777777777777779</v>
      </c>
      <c r="M140" s="127">
        <v>0.77777777777777779</v>
      </c>
      <c r="N140" s="127">
        <v>0.66666666666666663</v>
      </c>
      <c r="O140" s="127">
        <v>0.88888888888888884</v>
      </c>
      <c r="P140" s="128">
        <v>0.66666666666666663</v>
      </c>
      <c r="Q140" s="153">
        <v>0.68355013550135479</v>
      </c>
      <c r="R140" s="154"/>
    </row>
    <row r="141" spans="1:18" ht="33" customHeight="1" x14ac:dyDescent="0.3">
      <c r="A141" s="151">
        <v>13560</v>
      </c>
      <c r="B141" s="162" t="s">
        <v>405</v>
      </c>
      <c r="C141" s="152">
        <v>44912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53"/>
      <c r="R141" s="154"/>
    </row>
    <row r="142" spans="1:18" ht="33" customHeight="1" x14ac:dyDescent="0.3">
      <c r="A142" s="151">
        <v>12930</v>
      </c>
      <c r="B142" s="162" t="s">
        <v>263</v>
      </c>
      <c r="C142" s="152">
        <v>44912</v>
      </c>
      <c r="D142" s="127">
        <v>0.55555555555555558</v>
      </c>
      <c r="E142" s="127">
        <v>0.61538461538461542</v>
      </c>
      <c r="F142" s="127"/>
      <c r="G142" s="127"/>
      <c r="H142" s="127">
        <v>0.61538461538461542</v>
      </c>
      <c r="I142" s="127">
        <v>0.64</v>
      </c>
      <c r="J142" s="127">
        <v>0.57692307692307687</v>
      </c>
      <c r="K142" s="127"/>
      <c r="L142" s="127">
        <v>0.51851851851851849</v>
      </c>
      <c r="M142" s="127">
        <v>0.5</v>
      </c>
      <c r="N142" s="127"/>
      <c r="O142" s="127">
        <v>0.53846153846153844</v>
      </c>
      <c r="P142" s="128"/>
      <c r="Q142" s="153">
        <v>0.56730847994671063</v>
      </c>
      <c r="R142" s="154"/>
    </row>
    <row r="143" spans="1:18" ht="33" customHeight="1" x14ac:dyDescent="0.3">
      <c r="A143" s="151">
        <v>12933</v>
      </c>
      <c r="B143" s="162" t="s">
        <v>264</v>
      </c>
      <c r="C143" s="152">
        <v>44912</v>
      </c>
      <c r="D143" s="127">
        <v>0.82926829268292679</v>
      </c>
      <c r="E143" s="127">
        <v>0.80487804878048785</v>
      </c>
      <c r="F143" s="127"/>
      <c r="G143" s="127"/>
      <c r="H143" s="127">
        <v>0.82499999999999996</v>
      </c>
      <c r="I143" s="127">
        <v>0.77500000000000002</v>
      </c>
      <c r="J143" s="127">
        <v>0.83333333333333337</v>
      </c>
      <c r="K143" s="127"/>
      <c r="L143" s="127">
        <v>0.85365853658536583</v>
      </c>
      <c r="M143" s="127">
        <v>0.84615384615384615</v>
      </c>
      <c r="N143" s="127"/>
      <c r="O143" s="127">
        <v>0.87804878048780488</v>
      </c>
      <c r="P143" s="128"/>
      <c r="Q143" s="153">
        <v>0.83221580529695194</v>
      </c>
      <c r="R143" s="154"/>
    </row>
    <row r="144" spans="1:18" ht="33" customHeight="1" x14ac:dyDescent="0.3">
      <c r="A144" s="151">
        <v>12932</v>
      </c>
      <c r="B144" s="162" t="s">
        <v>265</v>
      </c>
      <c r="C144" s="152">
        <v>44912</v>
      </c>
      <c r="D144" s="127">
        <v>0.82978723404255317</v>
      </c>
      <c r="E144" s="127">
        <v>0.75</v>
      </c>
      <c r="F144" s="127"/>
      <c r="G144" s="127"/>
      <c r="H144" s="127">
        <v>0.84782608695652173</v>
      </c>
      <c r="I144" s="127">
        <v>0.76595744680851063</v>
      </c>
      <c r="J144" s="127">
        <v>0.77272727272727271</v>
      </c>
      <c r="K144" s="127"/>
      <c r="L144" s="127">
        <v>0.79545454545454541</v>
      </c>
      <c r="M144" s="127">
        <v>0.86363636363636365</v>
      </c>
      <c r="N144" s="127"/>
      <c r="O144" s="127">
        <v>0.86956521739130432</v>
      </c>
      <c r="P144" s="128"/>
      <c r="Q144" s="153">
        <v>0.81228817100245598</v>
      </c>
      <c r="R144" s="154"/>
    </row>
    <row r="145" spans="1:18" ht="33" customHeight="1" x14ac:dyDescent="0.3">
      <c r="A145" s="151">
        <v>12936</v>
      </c>
      <c r="B145" s="162" t="s">
        <v>323</v>
      </c>
      <c r="C145" s="152">
        <v>44912</v>
      </c>
      <c r="D145" s="127">
        <v>0.75</v>
      </c>
      <c r="E145" s="127">
        <v>0.69230769230769229</v>
      </c>
      <c r="F145" s="127"/>
      <c r="G145" s="127"/>
      <c r="H145" s="127">
        <v>0.70833333333333337</v>
      </c>
      <c r="I145" s="127">
        <v>0.7857142857142857</v>
      </c>
      <c r="J145" s="127">
        <v>0.55555555555555558</v>
      </c>
      <c r="K145" s="127"/>
      <c r="L145" s="127">
        <v>0.6785714285714286</v>
      </c>
      <c r="M145" s="127">
        <v>0.79166666666666663</v>
      </c>
      <c r="N145" s="127"/>
      <c r="O145" s="127">
        <v>0.85185185185185186</v>
      </c>
      <c r="P145" s="128"/>
      <c r="Q145" s="153">
        <v>0.72496778717157873</v>
      </c>
      <c r="R145" s="154"/>
    </row>
    <row r="146" spans="1:18" ht="33" customHeight="1" x14ac:dyDescent="0.3">
      <c r="A146" s="151">
        <v>13083</v>
      </c>
      <c r="B146" s="162" t="s">
        <v>324</v>
      </c>
      <c r="C146" s="152">
        <v>44912</v>
      </c>
      <c r="D146" s="127">
        <v>0.8</v>
      </c>
      <c r="E146" s="127">
        <v>0.77777777777777779</v>
      </c>
      <c r="F146" s="127"/>
      <c r="G146" s="127"/>
      <c r="H146" s="127">
        <v>0.8</v>
      </c>
      <c r="I146" s="127">
        <v>0.8</v>
      </c>
      <c r="J146" s="127">
        <v>0.66666666666666663</v>
      </c>
      <c r="K146" s="127"/>
      <c r="L146" s="127">
        <v>0.77777777777777779</v>
      </c>
      <c r="M146" s="127">
        <v>0.77777777777777779</v>
      </c>
      <c r="N146" s="127"/>
      <c r="O146" s="127">
        <v>0.77777777777777779</v>
      </c>
      <c r="P146" s="128"/>
      <c r="Q146" s="153">
        <v>0.77075653852905035</v>
      </c>
      <c r="R146" s="154"/>
    </row>
    <row r="147" spans="1:18" ht="33" customHeight="1" x14ac:dyDescent="0.3">
      <c r="A147" s="151">
        <v>12848</v>
      </c>
      <c r="B147" s="162" t="s">
        <v>326</v>
      </c>
      <c r="C147" s="152">
        <v>44912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53"/>
      <c r="R147" s="154"/>
    </row>
    <row r="148" spans="1:18" ht="33" customHeight="1" x14ac:dyDescent="0.3">
      <c r="A148" s="151">
        <v>12847</v>
      </c>
      <c r="B148" s="162" t="s">
        <v>325</v>
      </c>
      <c r="C148" s="152">
        <v>44912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53"/>
      <c r="R148" s="154"/>
    </row>
    <row r="149" spans="1:18" ht="33" customHeight="1" thickBot="1" x14ac:dyDescent="0.35">
      <c r="A149" s="151">
        <v>13470</v>
      </c>
      <c r="B149" s="162" t="s">
        <v>270</v>
      </c>
      <c r="C149" s="155">
        <v>44912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53"/>
      <c r="R149" s="154"/>
    </row>
    <row r="150" spans="1:18" ht="33" customHeight="1" x14ac:dyDescent="0.3">
      <c r="A150" s="151">
        <v>13476</v>
      </c>
      <c r="B150" s="162" t="s">
        <v>271</v>
      </c>
      <c r="C150" s="156">
        <v>44912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53"/>
      <c r="R150" s="154"/>
    </row>
    <row r="151" spans="1:18" ht="33" customHeight="1" x14ac:dyDescent="0.3">
      <c r="A151" s="151">
        <v>12970</v>
      </c>
      <c r="B151" s="162" t="s">
        <v>272</v>
      </c>
      <c r="C151" s="157">
        <v>44912</v>
      </c>
      <c r="D151" s="138">
        <v>0.5714285714285714</v>
      </c>
      <c r="E151" s="138">
        <v>0.4642857142857143</v>
      </c>
      <c r="F151" s="138"/>
      <c r="G151" s="138"/>
      <c r="H151" s="138">
        <v>0.6</v>
      </c>
      <c r="I151" s="138">
        <v>0.64</v>
      </c>
      <c r="J151" s="138">
        <v>0.59259259259259256</v>
      </c>
      <c r="K151" s="138"/>
      <c r="L151" s="138">
        <v>0.59259259259259256</v>
      </c>
      <c r="M151" s="138">
        <v>0.51851851851851849</v>
      </c>
      <c r="N151" s="138"/>
      <c r="O151" s="138">
        <v>0.69230769230769229</v>
      </c>
      <c r="P151" s="139"/>
      <c r="Q151" s="153">
        <v>0.5830553128341438</v>
      </c>
      <c r="R151" s="154"/>
    </row>
    <row r="152" spans="1:18" ht="33" customHeight="1" x14ac:dyDescent="0.3">
      <c r="A152" s="151">
        <v>12973</v>
      </c>
      <c r="B152" s="162" t="s">
        <v>273</v>
      </c>
      <c r="C152" s="157">
        <v>44912</v>
      </c>
      <c r="D152" s="138">
        <v>0.7142857142857143</v>
      </c>
      <c r="E152" s="138">
        <v>0.76744186046511631</v>
      </c>
      <c r="F152" s="138"/>
      <c r="G152" s="138"/>
      <c r="H152" s="138">
        <v>0.66666666666666663</v>
      </c>
      <c r="I152" s="138">
        <v>0.78048780487804881</v>
      </c>
      <c r="J152" s="138">
        <v>0.76190476190476186</v>
      </c>
      <c r="K152" s="138"/>
      <c r="L152" s="138">
        <v>0.7441860465116279</v>
      </c>
      <c r="M152" s="138">
        <v>0.86046511627906974</v>
      </c>
      <c r="N152" s="138"/>
      <c r="O152" s="138">
        <v>0.79069767441860461</v>
      </c>
      <c r="P152" s="139"/>
      <c r="Q152" s="153">
        <v>0.7626843891370374</v>
      </c>
      <c r="R152" s="154"/>
    </row>
    <row r="153" spans="1:18" ht="33" customHeight="1" x14ac:dyDescent="0.3">
      <c r="A153" s="151">
        <v>12972</v>
      </c>
      <c r="B153" s="162" t="s">
        <v>274</v>
      </c>
      <c r="C153" s="157">
        <v>44912</v>
      </c>
      <c r="D153" s="138">
        <v>0.71111111111111114</v>
      </c>
      <c r="E153" s="138">
        <v>0.69767441860465118</v>
      </c>
      <c r="F153" s="138"/>
      <c r="G153" s="138"/>
      <c r="H153" s="138">
        <v>0.67441860465116277</v>
      </c>
      <c r="I153" s="138">
        <v>0.66666666666666663</v>
      </c>
      <c r="J153" s="138">
        <v>0.61363636363636365</v>
      </c>
      <c r="K153" s="138"/>
      <c r="L153" s="138">
        <v>0.75</v>
      </c>
      <c r="M153" s="138">
        <v>0.68181818181818177</v>
      </c>
      <c r="N153" s="138"/>
      <c r="O153" s="138">
        <v>0.77777777777777779</v>
      </c>
      <c r="P153" s="139"/>
      <c r="Q153" s="153">
        <v>0.6974096377270631</v>
      </c>
      <c r="R153" s="154"/>
    </row>
    <row r="154" spans="1:18" ht="33" customHeight="1" x14ac:dyDescent="0.3">
      <c r="A154" s="151">
        <v>12976</v>
      </c>
      <c r="B154" s="162" t="s">
        <v>332</v>
      </c>
      <c r="C154" s="157">
        <v>44912</v>
      </c>
      <c r="D154" s="138">
        <v>0.68181818181818177</v>
      </c>
      <c r="E154" s="138">
        <v>0.68181818181818177</v>
      </c>
      <c r="F154" s="138"/>
      <c r="G154" s="138"/>
      <c r="H154" s="138">
        <v>0.66666666666666663</v>
      </c>
      <c r="I154" s="138">
        <v>0.78260869565217395</v>
      </c>
      <c r="J154" s="138">
        <v>0.68181818181818177</v>
      </c>
      <c r="K154" s="138"/>
      <c r="L154" s="138">
        <v>0.72727272727272729</v>
      </c>
      <c r="M154" s="138">
        <v>0.73684210526315785</v>
      </c>
      <c r="N154" s="138"/>
      <c r="O154" s="138">
        <v>0.86363636363636365</v>
      </c>
      <c r="P154" s="139"/>
      <c r="Q154" s="153">
        <v>0.72830121028739347</v>
      </c>
      <c r="R154" s="154"/>
    </row>
    <row r="155" spans="1:18" ht="33" customHeight="1" x14ac:dyDescent="0.3">
      <c r="A155" s="151">
        <v>13095</v>
      </c>
      <c r="B155" s="162" t="s">
        <v>333</v>
      </c>
      <c r="C155" s="157">
        <v>44912</v>
      </c>
      <c r="D155" s="138">
        <v>0.8</v>
      </c>
      <c r="E155" s="138">
        <v>0.8</v>
      </c>
      <c r="F155" s="138"/>
      <c r="G155" s="138"/>
      <c r="H155" s="138">
        <v>0.77777777777777779</v>
      </c>
      <c r="I155" s="138">
        <v>0.8</v>
      </c>
      <c r="J155" s="138">
        <v>0.7</v>
      </c>
      <c r="K155" s="138"/>
      <c r="L155" s="138">
        <v>0.8</v>
      </c>
      <c r="M155" s="138">
        <v>0.8</v>
      </c>
      <c r="N155" s="138"/>
      <c r="O155" s="138">
        <v>0.8</v>
      </c>
      <c r="P155" s="139"/>
      <c r="Q155" s="153">
        <v>0.7842548709847289</v>
      </c>
      <c r="R155" s="154"/>
    </row>
    <row r="156" spans="1:18" ht="33" customHeight="1" x14ac:dyDescent="0.3">
      <c r="A156" s="151">
        <v>12853</v>
      </c>
      <c r="B156" s="162" t="s">
        <v>335</v>
      </c>
      <c r="C156" s="157">
        <v>44912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53"/>
      <c r="R156" s="154"/>
    </row>
    <row r="157" spans="1:18" ht="33" customHeight="1" x14ac:dyDescent="0.3">
      <c r="A157" s="151">
        <v>12852</v>
      </c>
      <c r="B157" s="162" t="s">
        <v>334</v>
      </c>
      <c r="C157" s="157">
        <v>44912</v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53"/>
      <c r="R157" s="154"/>
    </row>
    <row r="158" spans="1:18" ht="33" customHeight="1" x14ac:dyDescent="0.3">
      <c r="A158" s="151">
        <v>13490</v>
      </c>
      <c r="B158" s="162" t="s">
        <v>279</v>
      </c>
      <c r="C158" s="157">
        <v>44912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53"/>
      <c r="R158" s="154"/>
    </row>
    <row r="159" spans="1:18" ht="33" customHeight="1" x14ac:dyDescent="0.3">
      <c r="A159" s="151">
        <v>13496</v>
      </c>
      <c r="B159" s="162" t="s">
        <v>280</v>
      </c>
      <c r="C159" s="157">
        <v>44912</v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53"/>
      <c r="R159" s="154"/>
    </row>
    <row r="160" spans="1:18" ht="33" customHeight="1" x14ac:dyDescent="0.3">
      <c r="A160" s="151">
        <v>12950</v>
      </c>
      <c r="B160" s="162" t="s">
        <v>281</v>
      </c>
      <c r="C160" s="157">
        <v>44912</v>
      </c>
      <c r="D160" s="138">
        <v>0.6428571428571429</v>
      </c>
      <c r="E160" s="138">
        <v>0.6071428571428571</v>
      </c>
      <c r="F160" s="138"/>
      <c r="G160" s="138"/>
      <c r="H160" s="138">
        <v>0.62962962962962965</v>
      </c>
      <c r="I160" s="138">
        <v>0.61538461538461542</v>
      </c>
      <c r="J160" s="138">
        <v>0.66666666666666663</v>
      </c>
      <c r="K160" s="138"/>
      <c r="L160" s="138">
        <v>0.6071428571428571</v>
      </c>
      <c r="M160" s="138">
        <v>0.6071428571428571</v>
      </c>
      <c r="N160" s="138"/>
      <c r="O160" s="138">
        <v>0.62962962962962965</v>
      </c>
      <c r="P160" s="139"/>
      <c r="Q160" s="153">
        <v>0.62535033862048084</v>
      </c>
      <c r="R160" s="154"/>
    </row>
    <row r="161" spans="1:18" ht="33" customHeight="1" x14ac:dyDescent="0.3">
      <c r="A161" s="151">
        <v>12953</v>
      </c>
      <c r="B161" s="162" t="s">
        <v>282</v>
      </c>
      <c r="C161" s="157">
        <v>44912</v>
      </c>
      <c r="D161" s="138">
        <v>0.83333333333333337</v>
      </c>
      <c r="E161" s="138">
        <v>0.83720930232558144</v>
      </c>
      <c r="F161" s="138"/>
      <c r="G161" s="138"/>
      <c r="H161" s="138">
        <v>0.76190476190476186</v>
      </c>
      <c r="I161" s="138">
        <v>0.73170731707317072</v>
      </c>
      <c r="J161" s="138">
        <v>0.86046511627906974</v>
      </c>
      <c r="K161" s="138"/>
      <c r="L161" s="138">
        <v>0.88095238095238093</v>
      </c>
      <c r="M161" s="138">
        <v>0.83333333333333337</v>
      </c>
      <c r="N161" s="138"/>
      <c r="O161" s="138">
        <v>0.83720930232558144</v>
      </c>
      <c r="P161" s="139"/>
      <c r="Q161" s="153">
        <v>0.82486449331121137</v>
      </c>
      <c r="R161" s="154"/>
    </row>
    <row r="162" spans="1:18" ht="33" customHeight="1" x14ac:dyDescent="0.3">
      <c r="A162" s="151">
        <v>12952</v>
      </c>
      <c r="B162" s="162" t="s">
        <v>283</v>
      </c>
      <c r="C162" s="157">
        <v>44912</v>
      </c>
      <c r="D162" s="138">
        <v>0.82608695652173914</v>
      </c>
      <c r="E162" s="138">
        <v>0.73913043478260865</v>
      </c>
      <c r="F162" s="138"/>
      <c r="G162" s="138"/>
      <c r="H162" s="138">
        <v>0.78260869565217395</v>
      </c>
      <c r="I162" s="138">
        <v>0.76595744680851063</v>
      </c>
      <c r="J162" s="138">
        <v>0.76086956521739135</v>
      </c>
      <c r="K162" s="138"/>
      <c r="L162" s="138">
        <v>0.80434782608695654</v>
      </c>
      <c r="M162" s="138">
        <v>0.80434782608695654</v>
      </c>
      <c r="N162" s="138"/>
      <c r="O162" s="138">
        <v>0.80851063829787229</v>
      </c>
      <c r="P162" s="139"/>
      <c r="Q162" s="153">
        <v>0.78662317525315195</v>
      </c>
      <c r="R162" s="154"/>
    </row>
    <row r="163" spans="1:18" ht="33" customHeight="1" x14ac:dyDescent="0.3">
      <c r="A163" s="151">
        <v>12956</v>
      </c>
      <c r="B163" s="162" t="s">
        <v>340</v>
      </c>
      <c r="C163" s="157">
        <v>44912</v>
      </c>
      <c r="D163" s="138">
        <v>0.75862068965517238</v>
      </c>
      <c r="E163" s="138">
        <v>0.75862068965517238</v>
      </c>
      <c r="F163" s="138"/>
      <c r="G163" s="138"/>
      <c r="H163" s="138">
        <v>0.77777777777777779</v>
      </c>
      <c r="I163" s="138">
        <v>0.7931034482758621</v>
      </c>
      <c r="J163" s="138">
        <v>0.72413793103448276</v>
      </c>
      <c r="K163" s="138"/>
      <c r="L163" s="138">
        <v>0.82758620689655171</v>
      </c>
      <c r="M163" s="138">
        <v>0.78260869565217395</v>
      </c>
      <c r="N163" s="138"/>
      <c r="O163" s="138">
        <v>0.89655172413793105</v>
      </c>
      <c r="P163" s="139"/>
      <c r="Q163" s="153">
        <v>0.7907878604141847</v>
      </c>
      <c r="R163" s="154"/>
    </row>
    <row r="164" spans="1:18" ht="33" customHeight="1" x14ac:dyDescent="0.3">
      <c r="A164" s="151">
        <v>13089</v>
      </c>
      <c r="B164" s="162" t="s">
        <v>341</v>
      </c>
      <c r="C164" s="157">
        <v>44912</v>
      </c>
      <c r="D164" s="138">
        <v>0.7</v>
      </c>
      <c r="E164" s="138">
        <v>0.8</v>
      </c>
      <c r="F164" s="138"/>
      <c r="G164" s="138"/>
      <c r="H164" s="138">
        <v>0.8</v>
      </c>
      <c r="I164" s="138">
        <v>0.8</v>
      </c>
      <c r="J164" s="138">
        <v>0.6</v>
      </c>
      <c r="K164" s="138"/>
      <c r="L164" s="138">
        <v>0.8</v>
      </c>
      <c r="M164" s="138">
        <v>0.66666666666666663</v>
      </c>
      <c r="N164" s="138"/>
      <c r="O164" s="138">
        <v>0.8</v>
      </c>
      <c r="P164" s="139"/>
      <c r="Q164" s="153">
        <v>0.74460242232754092</v>
      </c>
      <c r="R164" s="154"/>
    </row>
    <row r="165" spans="1:18" ht="33" customHeight="1" x14ac:dyDescent="0.3">
      <c r="A165" s="151">
        <v>12857</v>
      </c>
      <c r="B165" s="162" t="s">
        <v>343</v>
      </c>
      <c r="C165" s="157">
        <v>44912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53"/>
      <c r="R165" s="154"/>
    </row>
    <row r="166" spans="1:18" ht="33" customHeight="1" x14ac:dyDescent="0.3">
      <c r="A166" s="151">
        <v>12856</v>
      </c>
      <c r="B166" s="162" t="s">
        <v>342</v>
      </c>
      <c r="C166" s="157">
        <v>44912</v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53"/>
      <c r="R166" s="154"/>
    </row>
    <row r="167" spans="1:18" ht="33" customHeight="1" x14ac:dyDescent="0.3">
      <c r="A167" s="151">
        <v>13480</v>
      </c>
      <c r="B167" s="162" t="s">
        <v>288</v>
      </c>
      <c r="C167" s="157">
        <v>44912</v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53"/>
      <c r="R167" s="154"/>
    </row>
    <row r="168" spans="1:18" ht="33" customHeight="1" x14ac:dyDescent="0.3">
      <c r="A168" s="151">
        <v>13486</v>
      </c>
      <c r="B168" s="162" t="s">
        <v>289</v>
      </c>
      <c r="C168" s="157">
        <v>44912</v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53"/>
      <c r="R168" s="154"/>
    </row>
    <row r="169" spans="1:18" ht="33" customHeight="1" x14ac:dyDescent="0.3">
      <c r="A169" s="151">
        <v>13049</v>
      </c>
      <c r="B169" s="162" t="s">
        <v>290</v>
      </c>
      <c r="C169" s="157">
        <v>44912</v>
      </c>
      <c r="D169" s="138">
        <v>0.61538461538461542</v>
      </c>
      <c r="E169" s="138">
        <v>0.57692307692307687</v>
      </c>
      <c r="F169" s="138"/>
      <c r="G169" s="138"/>
      <c r="H169" s="138">
        <v>0.58333333333333337</v>
      </c>
      <c r="I169" s="138">
        <v>0.66666666666666663</v>
      </c>
      <c r="J169" s="138">
        <v>0.51851851851851849</v>
      </c>
      <c r="K169" s="138"/>
      <c r="L169" s="138">
        <v>0.57692307692307687</v>
      </c>
      <c r="M169" s="138">
        <v>0.6</v>
      </c>
      <c r="N169" s="138"/>
      <c r="O169" s="138">
        <v>0.53846153846153844</v>
      </c>
      <c r="P169" s="139"/>
      <c r="Q169" s="153">
        <v>0.5824156213571694</v>
      </c>
      <c r="R169" s="154"/>
    </row>
    <row r="170" spans="1:18" ht="33" customHeight="1" x14ac:dyDescent="0.3">
      <c r="A170" s="151">
        <v>13506</v>
      </c>
      <c r="B170" s="162" t="s">
        <v>291</v>
      </c>
      <c r="C170" s="157">
        <v>44912</v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53"/>
      <c r="R170" s="154"/>
    </row>
    <row r="171" spans="1:18" ht="33" customHeight="1" x14ac:dyDescent="0.3">
      <c r="A171" s="151">
        <v>13507</v>
      </c>
      <c r="B171" s="162" t="s">
        <v>292</v>
      </c>
      <c r="C171" s="157">
        <v>44912</v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53"/>
      <c r="R171" s="154"/>
    </row>
    <row r="172" spans="1:18" ht="33" customHeight="1" x14ac:dyDescent="0.3">
      <c r="A172" s="151">
        <v>13055</v>
      </c>
      <c r="B172" s="162" t="s">
        <v>414</v>
      </c>
      <c r="C172" s="157">
        <v>44912</v>
      </c>
      <c r="D172" s="138">
        <v>0.88461538461538458</v>
      </c>
      <c r="E172" s="138">
        <v>0.92</v>
      </c>
      <c r="F172" s="138"/>
      <c r="G172" s="138"/>
      <c r="H172" s="138">
        <v>0.77272727272727271</v>
      </c>
      <c r="I172" s="138">
        <v>0.80769230769230771</v>
      </c>
      <c r="J172" s="138">
        <v>0.68</v>
      </c>
      <c r="K172" s="138"/>
      <c r="L172" s="138">
        <v>0.83333333333333337</v>
      </c>
      <c r="M172" s="138">
        <v>0.7142857142857143</v>
      </c>
      <c r="N172" s="138"/>
      <c r="O172" s="138">
        <v>0.8</v>
      </c>
      <c r="P172" s="139"/>
      <c r="Q172" s="153">
        <v>0.79925959243494804</v>
      </c>
      <c r="R172" s="154"/>
    </row>
    <row r="173" spans="1:18" ht="33" customHeight="1" x14ac:dyDescent="0.3">
      <c r="A173" s="151">
        <v>13107</v>
      </c>
      <c r="B173" s="162" t="s">
        <v>415</v>
      </c>
      <c r="C173" s="157">
        <v>44912</v>
      </c>
      <c r="D173" s="138">
        <v>0.9</v>
      </c>
      <c r="E173" s="138">
        <v>0.9</v>
      </c>
      <c r="F173" s="138"/>
      <c r="G173" s="138"/>
      <c r="H173" s="138">
        <v>0.9</v>
      </c>
      <c r="I173" s="138">
        <v>0.88888888888888884</v>
      </c>
      <c r="J173" s="138">
        <v>0.9</v>
      </c>
      <c r="K173" s="138"/>
      <c r="L173" s="138">
        <v>0.9</v>
      </c>
      <c r="M173" s="138">
        <v>0.9</v>
      </c>
      <c r="N173" s="138"/>
      <c r="O173" s="138">
        <v>0.88888888888888884</v>
      </c>
      <c r="P173" s="139"/>
      <c r="Q173" s="153">
        <v>0.89734948218360544</v>
      </c>
      <c r="R173" s="154"/>
    </row>
    <row r="174" spans="1:18" ht="33" customHeight="1" x14ac:dyDescent="0.3">
      <c r="A174" s="151">
        <v>12890</v>
      </c>
      <c r="B174" s="162" t="s">
        <v>417</v>
      </c>
      <c r="C174" s="157">
        <v>44912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53"/>
      <c r="R174" s="154"/>
    </row>
    <row r="175" spans="1:18" ht="33" customHeight="1" x14ac:dyDescent="0.3">
      <c r="A175" s="151">
        <v>12830</v>
      </c>
      <c r="B175" s="162" t="s">
        <v>416</v>
      </c>
      <c r="C175" s="157">
        <v>44912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53"/>
      <c r="R175" s="154"/>
    </row>
    <row r="176" spans="1:18" ht="33" customHeight="1" x14ac:dyDescent="0.3">
      <c r="A176" s="151">
        <v>13517</v>
      </c>
      <c r="B176" s="162" t="s">
        <v>297</v>
      </c>
      <c r="C176" s="157">
        <v>44912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53"/>
      <c r="R176" s="154"/>
    </row>
    <row r="177" spans="1:18" ht="33" customHeight="1" x14ac:dyDescent="0.3">
      <c r="A177" s="151">
        <v>13522</v>
      </c>
      <c r="B177" s="162" t="s">
        <v>298</v>
      </c>
      <c r="C177" s="157">
        <v>44912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53"/>
      <c r="R177" s="154"/>
    </row>
    <row r="178" spans="1:18" ht="33" customHeight="1" x14ac:dyDescent="0.3">
      <c r="A178" s="151">
        <v>13599</v>
      </c>
      <c r="B178" s="162" t="s">
        <v>299</v>
      </c>
      <c r="C178" s="157">
        <v>44912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53"/>
      <c r="R178" s="154"/>
    </row>
    <row r="179" spans="1:18" ht="33" customHeight="1" x14ac:dyDescent="0.3">
      <c r="A179" s="151">
        <v>13600</v>
      </c>
      <c r="B179" s="162" t="s">
        <v>300</v>
      </c>
      <c r="C179" s="157">
        <v>44912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53"/>
      <c r="R179" s="154"/>
    </row>
    <row r="180" spans="1:18" ht="33" customHeight="1" x14ac:dyDescent="0.3">
      <c r="A180" s="151">
        <v>13601</v>
      </c>
      <c r="B180" s="162" t="s">
        <v>301</v>
      </c>
      <c r="C180" s="157">
        <v>44912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53"/>
      <c r="R180" s="154"/>
    </row>
    <row r="181" spans="1:18" ht="33" customHeight="1" x14ac:dyDescent="0.3">
      <c r="A181" s="151">
        <v>13602</v>
      </c>
      <c r="B181" s="162" t="s">
        <v>386</v>
      </c>
      <c r="C181" s="157">
        <v>44912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53"/>
      <c r="R181" s="154"/>
    </row>
    <row r="182" spans="1:18" ht="33" customHeight="1" x14ac:dyDescent="0.3">
      <c r="A182" s="151">
        <v>13603</v>
      </c>
      <c r="B182" s="162" t="s">
        <v>387</v>
      </c>
      <c r="C182" s="157">
        <v>44912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53"/>
      <c r="R182" s="154"/>
    </row>
    <row r="183" spans="1:18" ht="33" customHeight="1" x14ac:dyDescent="0.3">
      <c r="A183" s="151">
        <v>12884</v>
      </c>
      <c r="B183" s="162" t="s">
        <v>389</v>
      </c>
      <c r="C183" s="157">
        <v>44912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53"/>
      <c r="R183" s="154"/>
    </row>
    <row r="184" spans="1:18" ht="33" customHeight="1" x14ac:dyDescent="0.3">
      <c r="A184" s="151">
        <v>12883</v>
      </c>
      <c r="B184" s="162" t="s">
        <v>388</v>
      </c>
      <c r="C184" s="157">
        <v>44912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53"/>
      <c r="R184" s="154"/>
    </row>
    <row r="185" spans="1:18" ht="33" customHeight="1" x14ac:dyDescent="0.3">
      <c r="A185" s="151">
        <v>13606</v>
      </c>
      <c r="B185" s="162" t="s">
        <v>306</v>
      </c>
      <c r="C185" s="157">
        <v>44912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53"/>
      <c r="R185" s="154"/>
    </row>
    <row r="186" spans="1:18" ht="33" customHeight="1" x14ac:dyDescent="0.3">
      <c r="A186" s="151">
        <v>13607</v>
      </c>
      <c r="B186" s="162" t="s">
        <v>307</v>
      </c>
      <c r="C186" s="157">
        <v>44912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53"/>
      <c r="R186" s="154"/>
    </row>
    <row r="187" spans="1:18" ht="33" customHeight="1" x14ac:dyDescent="0.3">
      <c r="A187" s="151">
        <v>12990</v>
      </c>
      <c r="B187" s="162" t="s">
        <v>308</v>
      </c>
      <c r="C187" s="157">
        <v>44912</v>
      </c>
      <c r="D187" s="138">
        <v>0.42857142857142855</v>
      </c>
      <c r="E187" s="138">
        <v>0.4642857142857143</v>
      </c>
      <c r="F187" s="138"/>
      <c r="G187" s="138"/>
      <c r="H187" s="138">
        <v>0.57692307692307687</v>
      </c>
      <c r="I187" s="138">
        <v>0.56000000000000005</v>
      </c>
      <c r="J187" s="138">
        <v>0.4642857142857143</v>
      </c>
      <c r="K187" s="138"/>
      <c r="L187" s="138">
        <v>0.44444444444444442</v>
      </c>
      <c r="M187" s="138">
        <v>0.5</v>
      </c>
      <c r="N187" s="138"/>
      <c r="O187" s="138">
        <v>0.51851851851851849</v>
      </c>
      <c r="P187" s="139"/>
      <c r="Q187" s="153">
        <v>0.49326867620706483</v>
      </c>
      <c r="R187" s="154"/>
    </row>
    <row r="188" spans="1:18" ht="33" customHeight="1" x14ac:dyDescent="0.3">
      <c r="A188" s="151">
        <v>12993</v>
      </c>
      <c r="B188" s="162" t="s">
        <v>309</v>
      </c>
      <c r="C188" s="157">
        <v>44912</v>
      </c>
      <c r="D188" s="138">
        <v>0.7441860465116279</v>
      </c>
      <c r="E188" s="138">
        <v>0.7441860465116279</v>
      </c>
      <c r="F188" s="138"/>
      <c r="G188" s="138"/>
      <c r="H188" s="138">
        <v>0.7857142857142857</v>
      </c>
      <c r="I188" s="138">
        <v>0.8</v>
      </c>
      <c r="J188" s="138">
        <v>0.79069767441860461</v>
      </c>
      <c r="K188" s="138"/>
      <c r="L188" s="138">
        <v>0.79069767441860461</v>
      </c>
      <c r="M188" s="138">
        <v>0.80952380952380953</v>
      </c>
      <c r="N188" s="138"/>
      <c r="O188" s="138">
        <v>0.79069767441860461</v>
      </c>
      <c r="P188" s="139"/>
      <c r="Q188" s="153">
        <v>0.7827454211781335</v>
      </c>
      <c r="R188" s="154"/>
    </row>
    <row r="189" spans="1:18" ht="33" customHeight="1" x14ac:dyDescent="0.3">
      <c r="A189" s="151">
        <v>12992</v>
      </c>
      <c r="B189" s="162" t="s">
        <v>310</v>
      </c>
      <c r="C189" s="157">
        <v>44912</v>
      </c>
      <c r="D189" s="138">
        <v>0.69565217391304346</v>
      </c>
      <c r="E189" s="138">
        <v>0.65957446808510634</v>
      </c>
      <c r="F189" s="138"/>
      <c r="G189" s="138"/>
      <c r="H189" s="138">
        <v>0.68085106382978722</v>
      </c>
      <c r="I189" s="138">
        <v>0.68085106382978722</v>
      </c>
      <c r="J189" s="138">
        <v>0.69565217391304346</v>
      </c>
      <c r="K189" s="138"/>
      <c r="L189" s="138">
        <v>0.76595744680851063</v>
      </c>
      <c r="M189" s="138">
        <v>0.7021276595744681</v>
      </c>
      <c r="N189" s="138"/>
      <c r="O189" s="138">
        <v>0.82978723404255317</v>
      </c>
      <c r="P189" s="139"/>
      <c r="Q189" s="153">
        <v>0.71568803679233284</v>
      </c>
      <c r="R189" s="154"/>
    </row>
    <row r="190" spans="1:18" ht="33" customHeight="1" x14ac:dyDescent="0.3">
      <c r="A190" s="151">
        <v>12996</v>
      </c>
      <c r="B190" s="162" t="s">
        <v>424</v>
      </c>
      <c r="C190" s="157">
        <v>44912</v>
      </c>
      <c r="D190" s="138">
        <v>0.42857142857142855</v>
      </c>
      <c r="E190" s="138">
        <v>0.5</v>
      </c>
      <c r="F190" s="138"/>
      <c r="G190" s="138"/>
      <c r="H190" s="138">
        <v>0.66666666666666663</v>
      </c>
      <c r="I190" s="138">
        <v>0.5714285714285714</v>
      </c>
      <c r="J190" s="138">
        <v>0.55172413793103448</v>
      </c>
      <c r="K190" s="138"/>
      <c r="L190" s="138">
        <v>0.6071428571428571</v>
      </c>
      <c r="M190" s="138">
        <v>0.4</v>
      </c>
      <c r="N190" s="138"/>
      <c r="O190" s="138">
        <v>0.75</v>
      </c>
      <c r="P190" s="139"/>
      <c r="Q190" s="153">
        <v>0.559998132281185</v>
      </c>
      <c r="R190" s="154"/>
    </row>
    <row r="191" spans="1:18" ht="33" customHeight="1" x14ac:dyDescent="0.3">
      <c r="A191" s="151">
        <v>13101</v>
      </c>
      <c r="B191" s="162" t="s">
        <v>425</v>
      </c>
      <c r="C191" s="157">
        <v>44912</v>
      </c>
      <c r="D191" s="138">
        <v>0.77777777777777779</v>
      </c>
      <c r="E191" s="138">
        <v>0.88888888888888884</v>
      </c>
      <c r="F191" s="138"/>
      <c r="G191" s="138"/>
      <c r="H191" s="138">
        <v>0.88888888888888884</v>
      </c>
      <c r="I191" s="138">
        <v>0.88888888888888884</v>
      </c>
      <c r="J191" s="138">
        <v>0.66666666666666663</v>
      </c>
      <c r="K191" s="138"/>
      <c r="L191" s="138">
        <v>0.88888888888888884</v>
      </c>
      <c r="M191" s="138">
        <v>0.77777777777777779</v>
      </c>
      <c r="N191" s="138"/>
      <c r="O191" s="138">
        <v>0.77777777777777779</v>
      </c>
      <c r="P191" s="139"/>
      <c r="Q191" s="153">
        <v>0.81814990345796024</v>
      </c>
      <c r="R191" s="154"/>
    </row>
    <row r="192" spans="1:18" ht="33" customHeight="1" x14ac:dyDescent="0.3">
      <c r="A192" s="151">
        <v>12898</v>
      </c>
      <c r="B192" s="162" t="s">
        <v>427</v>
      </c>
      <c r="C192" s="157">
        <v>44912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53"/>
      <c r="R192" s="154"/>
    </row>
    <row r="193" spans="1:18" ht="33" customHeight="1" x14ac:dyDescent="0.3">
      <c r="A193" s="151">
        <v>12897</v>
      </c>
      <c r="B193" s="162" t="s">
        <v>426</v>
      </c>
      <c r="C193" s="157">
        <v>44912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53"/>
      <c r="R193" s="154"/>
    </row>
    <row r="194" spans="1:18" ht="33" customHeight="1" x14ac:dyDescent="0.3">
      <c r="A194" s="151">
        <v>13537</v>
      </c>
      <c r="B194" s="162" t="s">
        <v>315</v>
      </c>
      <c r="C194" s="157">
        <v>44912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53"/>
      <c r="R194" s="154"/>
    </row>
    <row r="195" spans="1:18" ht="33" customHeight="1" x14ac:dyDescent="0.3">
      <c r="A195" s="151">
        <v>13543</v>
      </c>
      <c r="B195" s="162" t="s">
        <v>316</v>
      </c>
      <c r="C195" s="157">
        <v>44912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53"/>
      <c r="R195" s="154"/>
    </row>
    <row r="196" spans="1:18" ht="33" customHeight="1" x14ac:dyDescent="0.3">
      <c r="A196" s="151">
        <v>12817</v>
      </c>
      <c r="B196" s="162" t="s">
        <v>318</v>
      </c>
      <c r="C196" s="157">
        <v>44912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53"/>
      <c r="R196" s="154"/>
    </row>
    <row r="197" spans="1:18" ht="33" customHeight="1" x14ac:dyDescent="0.3">
      <c r="A197" s="151">
        <v>12846</v>
      </c>
      <c r="B197" s="162" t="s">
        <v>322</v>
      </c>
      <c r="C197" s="157">
        <v>44912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53"/>
      <c r="R197" s="154"/>
    </row>
    <row r="198" spans="1:18" ht="33" customHeight="1" x14ac:dyDescent="0.3">
      <c r="A198" s="151">
        <v>12849</v>
      </c>
      <c r="B198" s="162" t="s">
        <v>329</v>
      </c>
      <c r="C198" s="157">
        <v>44912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53"/>
      <c r="R198" s="154"/>
    </row>
    <row r="199" spans="1:18" ht="33" customHeight="1" x14ac:dyDescent="0.3">
      <c r="A199" s="151">
        <v>12851</v>
      </c>
      <c r="B199" s="162" t="s">
        <v>331</v>
      </c>
      <c r="C199" s="157">
        <v>44912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53"/>
      <c r="R199" s="154"/>
    </row>
    <row r="200" spans="1:18" ht="33" customHeight="1" x14ac:dyDescent="0.3">
      <c r="A200" s="151">
        <v>13565</v>
      </c>
      <c r="B200" s="162" t="s">
        <v>66</v>
      </c>
      <c r="C200" s="157">
        <v>44912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53"/>
      <c r="R200" s="154"/>
    </row>
    <row r="201" spans="1:18" ht="33" customHeight="1" x14ac:dyDescent="0.3">
      <c r="A201" s="151">
        <v>12855</v>
      </c>
      <c r="B201" s="162" t="s">
        <v>339</v>
      </c>
      <c r="C201" s="157">
        <v>44912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53"/>
      <c r="R201" s="154"/>
    </row>
    <row r="202" spans="1:18" ht="33" customHeight="1" x14ac:dyDescent="0.3">
      <c r="A202" s="151">
        <v>12859</v>
      </c>
      <c r="B202" s="162" t="s">
        <v>346</v>
      </c>
      <c r="C202" s="157">
        <v>44912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53"/>
      <c r="R202" s="154"/>
    </row>
    <row r="203" spans="1:18" ht="33" customHeight="1" x14ac:dyDescent="0.3">
      <c r="A203" s="151">
        <v>13591</v>
      </c>
      <c r="B203" s="162" t="s">
        <v>93</v>
      </c>
      <c r="C203" s="157">
        <v>44912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53"/>
      <c r="R203" s="154"/>
    </row>
    <row r="204" spans="1:18" ht="33" customHeight="1" x14ac:dyDescent="0.3">
      <c r="A204" s="151">
        <v>13013</v>
      </c>
      <c r="B204" s="162" t="s">
        <v>350</v>
      </c>
      <c r="C204" s="157">
        <v>44912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53"/>
      <c r="R204" s="154"/>
    </row>
    <row r="205" spans="1:18" ht="33" customHeight="1" x14ac:dyDescent="0.3">
      <c r="A205" s="151">
        <v>13017</v>
      </c>
      <c r="B205" s="162" t="s">
        <v>352</v>
      </c>
      <c r="C205" s="157">
        <v>44912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53"/>
      <c r="R205" s="154"/>
    </row>
    <row r="206" spans="1:18" ht="33" customHeight="1" x14ac:dyDescent="0.3">
      <c r="A206" s="151">
        <v>12819</v>
      </c>
      <c r="B206" s="162" t="s">
        <v>353</v>
      </c>
      <c r="C206" s="157">
        <v>44912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53"/>
      <c r="R206" s="154"/>
    </row>
    <row r="207" spans="1:18" ht="33" customHeight="1" x14ac:dyDescent="0.3">
      <c r="A207" s="151">
        <v>13579</v>
      </c>
      <c r="B207" s="162" t="s">
        <v>354</v>
      </c>
      <c r="C207" s="157">
        <v>44912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53"/>
      <c r="R207" s="154"/>
    </row>
    <row r="208" spans="1:18" ht="33" customHeight="1" x14ac:dyDescent="0.3">
      <c r="A208" s="151">
        <v>13110</v>
      </c>
      <c r="B208" s="162" t="s">
        <v>355</v>
      </c>
      <c r="C208" s="157">
        <v>44912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53"/>
      <c r="R208" s="154"/>
    </row>
    <row r="209" spans="1:18" ht="33" customHeight="1" x14ac:dyDescent="0.3">
      <c r="A209" s="151">
        <v>12820</v>
      </c>
      <c r="B209" s="162" t="s">
        <v>356</v>
      </c>
      <c r="C209" s="157">
        <v>44912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53"/>
      <c r="R209" s="154"/>
    </row>
    <row r="210" spans="1:18" ht="33" customHeight="1" x14ac:dyDescent="0.3">
      <c r="A210" s="151">
        <v>13580</v>
      </c>
      <c r="B210" s="162" t="s">
        <v>357</v>
      </c>
      <c r="C210" s="157">
        <v>44912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53"/>
      <c r="R210" s="154"/>
    </row>
    <row r="211" spans="1:18" ht="33" customHeight="1" x14ac:dyDescent="0.3">
      <c r="A211" s="151">
        <v>12821</v>
      </c>
      <c r="B211" s="162" t="s">
        <v>358</v>
      </c>
      <c r="C211" s="157">
        <v>44912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53"/>
      <c r="R211" s="154"/>
    </row>
    <row r="212" spans="1:18" ht="33" customHeight="1" x14ac:dyDescent="0.3">
      <c r="A212" s="151">
        <v>12822</v>
      </c>
      <c r="B212" s="162" t="s">
        <v>359</v>
      </c>
      <c r="C212" s="157">
        <v>44912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53"/>
      <c r="R212" s="154"/>
    </row>
    <row r="213" spans="1:18" ht="33" customHeight="1" x14ac:dyDescent="0.3">
      <c r="A213" s="151">
        <v>12838</v>
      </c>
      <c r="B213" s="162" t="s">
        <v>360</v>
      </c>
      <c r="C213" s="157">
        <v>44912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53"/>
      <c r="R213" s="154"/>
    </row>
    <row r="214" spans="1:18" ht="33" customHeight="1" x14ac:dyDescent="0.3">
      <c r="A214" s="151">
        <v>12811</v>
      </c>
      <c r="B214" s="162" t="s">
        <v>361</v>
      </c>
      <c r="C214" s="157">
        <v>44912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53"/>
      <c r="R214" s="154"/>
    </row>
    <row r="215" spans="1:18" ht="33" customHeight="1" x14ac:dyDescent="0.3">
      <c r="A215" s="151">
        <v>12860</v>
      </c>
      <c r="B215" s="162" t="s">
        <v>362</v>
      </c>
      <c r="C215" s="157">
        <v>44912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53"/>
      <c r="R215" s="154"/>
    </row>
    <row r="216" spans="1:18" ht="33" customHeight="1" x14ac:dyDescent="0.3">
      <c r="A216" s="151">
        <v>12861</v>
      </c>
      <c r="B216" s="162" t="s">
        <v>363</v>
      </c>
      <c r="C216" s="157">
        <v>44912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53"/>
      <c r="R216" s="154"/>
    </row>
    <row r="217" spans="1:18" ht="33" customHeight="1" x14ac:dyDescent="0.3">
      <c r="A217" s="151">
        <v>12865</v>
      </c>
      <c r="B217" s="162" t="s">
        <v>364</v>
      </c>
      <c r="C217" s="157">
        <v>44912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53"/>
      <c r="R217" s="154"/>
    </row>
    <row r="218" spans="1:18" ht="33" customHeight="1" x14ac:dyDescent="0.3">
      <c r="A218" s="151">
        <v>12863</v>
      </c>
      <c r="B218" s="162" t="s">
        <v>365</v>
      </c>
      <c r="C218" s="157">
        <v>44912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53"/>
      <c r="R218" s="154"/>
    </row>
    <row r="219" spans="1:18" ht="33" customHeight="1" x14ac:dyDescent="0.3">
      <c r="A219" s="151">
        <v>12862</v>
      </c>
      <c r="B219" s="162" t="s">
        <v>366</v>
      </c>
      <c r="C219" s="157">
        <v>44912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53"/>
      <c r="R219" s="154"/>
    </row>
    <row r="220" spans="1:18" ht="33" customHeight="1" x14ac:dyDescent="0.3">
      <c r="A220" s="151">
        <v>12864</v>
      </c>
      <c r="B220" s="162" t="s">
        <v>367</v>
      </c>
      <c r="C220" s="157">
        <v>44912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53"/>
      <c r="R220" s="154"/>
    </row>
    <row r="221" spans="1:18" ht="33" customHeight="1" x14ac:dyDescent="0.3">
      <c r="A221" s="151">
        <v>12839</v>
      </c>
      <c r="B221" s="162" t="s">
        <v>368</v>
      </c>
      <c r="C221" s="157">
        <v>44912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53"/>
      <c r="R221" s="154"/>
    </row>
    <row r="222" spans="1:18" ht="33" customHeight="1" x14ac:dyDescent="0.3">
      <c r="A222" s="151">
        <v>12812</v>
      </c>
      <c r="B222" s="162" t="s">
        <v>369</v>
      </c>
      <c r="C222" s="157">
        <v>44912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53"/>
      <c r="R222" s="154"/>
    </row>
    <row r="223" spans="1:18" ht="33" customHeight="1" x14ac:dyDescent="0.3">
      <c r="A223" s="151">
        <v>12867</v>
      </c>
      <c r="B223" s="162" t="s">
        <v>370</v>
      </c>
      <c r="C223" s="157">
        <v>44912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53"/>
      <c r="R223" s="154"/>
    </row>
    <row r="224" spans="1:18" ht="33" customHeight="1" x14ac:dyDescent="0.3">
      <c r="A224" s="151">
        <v>12868</v>
      </c>
      <c r="B224" s="162" t="s">
        <v>371</v>
      </c>
      <c r="C224" s="157">
        <v>44912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53"/>
      <c r="R224" s="154"/>
    </row>
    <row r="225" spans="1:18" ht="33" customHeight="1" x14ac:dyDescent="0.3">
      <c r="A225" s="151">
        <v>12870</v>
      </c>
      <c r="B225" s="162" t="s">
        <v>372</v>
      </c>
      <c r="C225" s="157">
        <v>44912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53"/>
      <c r="R225" s="154"/>
    </row>
    <row r="226" spans="1:18" ht="33" customHeight="1" x14ac:dyDescent="0.3">
      <c r="A226" s="151">
        <v>12869</v>
      </c>
      <c r="B226" s="162" t="s">
        <v>373</v>
      </c>
      <c r="C226" s="157">
        <v>44912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53"/>
      <c r="R226" s="154"/>
    </row>
    <row r="227" spans="1:18" ht="33" customHeight="1" x14ac:dyDescent="0.3">
      <c r="A227" s="151">
        <v>12871</v>
      </c>
      <c r="B227" s="162" t="s">
        <v>374</v>
      </c>
      <c r="C227" s="157">
        <v>44912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53"/>
      <c r="R227" s="154"/>
    </row>
    <row r="228" spans="1:18" ht="33" customHeight="1" x14ac:dyDescent="0.3">
      <c r="A228" s="151">
        <v>12840</v>
      </c>
      <c r="B228" s="162" t="s">
        <v>375</v>
      </c>
      <c r="C228" s="157">
        <v>44912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53"/>
      <c r="R228" s="154"/>
    </row>
    <row r="229" spans="1:18" ht="33" customHeight="1" x14ac:dyDescent="0.3">
      <c r="A229" s="151">
        <v>12813</v>
      </c>
      <c r="B229" s="162" t="s">
        <v>376</v>
      </c>
      <c r="C229" s="157">
        <v>44912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53"/>
      <c r="R229" s="154"/>
    </row>
    <row r="230" spans="1:18" ht="33" customHeight="1" x14ac:dyDescent="0.3">
      <c r="A230" s="151">
        <v>12873</v>
      </c>
      <c r="B230" s="162" t="s">
        <v>377</v>
      </c>
      <c r="C230" s="157">
        <v>44912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53"/>
      <c r="R230" s="154"/>
    </row>
    <row r="231" spans="1:18" ht="33" customHeight="1" x14ac:dyDescent="0.3">
      <c r="A231" s="151">
        <v>12874</v>
      </c>
      <c r="B231" s="162" t="s">
        <v>378</v>
      </c>
      <c r="C231" s="157">
        <v>44912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53"/>
      <c r="R231" s="154"/>
    </row>
    <row r="232" spans="1:18" ht="33" customHeight="1" x14ac:dyDescent="0.3">
      <c r="A232" s="151">
        <v>12878</v>
      </c>
      <c r="B232" s="162" t="s">
        <v>379</v>
      </c>
      <c r="C232" s="157">
        <v>44912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53"/>
      <c r="R232" s="154"/>
    </row>
    <row r="233" spans="1:18" ht="33" customHeight="1" x14ac:dyDescent="0.3">
      <c r="A233" s="151">
        <v>12876</v>
      </c>
      <c r="B233" s="162" t="s">
        <v>380</v>
      </c>
      <c r="C233" s="157">
        <v>44912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53"/>
      <c r="R233" s="154"/>
    </row>
    <row r="234" spans="1:18" ht="33" customHeight="1" x14ac:dyDescent="0.3">
      <c r="A234" s="151">
        <v>12875</v>
      </c>
      <c r="B234" s="162" t="s">
        <v>381</v>
      </c>
      <c r="C234" s="157">
        <v>44912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53"/>
      <c r="R234" s="154"/>
    </row>
    <row r="235" spans="1:18" ht="33" customHeight="1" x14ac:dyDescent="0.3">
      <c r="A235" s="151">
        <v>12877</v>
      </c>
      <c r="B235" s="162" t="s">
        <v>382</v>
      </c>
      <c r="C235" s="157">
        <v>44912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53"/>
      <c r="R235" s="154"/>
    </row>
    <row r="236" spans="1:18" ht="33" customHeight="1" x14ac:dyDescent="0.3">
      <c r="A236" s="151">
        <v>13562</v>
      </c>
      <c r="B236" s="162" t="s">
        <v>95</v>
      </c>
      <c r="C236" s="157">
        <v>44912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53"/>
      <c r="R236" s="154"/>
    </row>
    <row r="237" spans="1:18" ht="33" customHeight="1" x14ac:dyDescent="0.3">
      <c r="A237" s="151">
        <v>13566</v>
      </c>
      <c r="B237" s="162" t="s">
        <v>96</v>
      </c>
      <c r="C237" s="157">
        <v>44912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53"/>
      <c r="R237" s="154"/>
    </row>
    <row r="238" spans="1:18" ht="33" customHeight="1" x14ac:dyDescent="0.3">
      <c r="A238" s="151">
        <v>13573</v>
      </c>
      <c r="B238" s="162" t="s">
        <v>97</v>
      </c>
      <c r="C238" s="157">
        <v>44912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53"/>
      <c r="R238" s="154"/>
    </row>
    <row r="239" spans="1:18" ht="33" customHeight="1" x14ac:dyDescent="0.3">
      <c r="A239" s="151">
        <v>13581</v>
      </c>
      <c r="B239" s="162" t="s">
        <v>98</v>
      </c>
      <c r="C239" s="157">
        <v>44912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53"/>
      <c r="R239" s="154"/>
    </row>
    <row r="240" spans="1:18" ht="33" customHeight="1" x14ac:dyDescent="0.3">
      <c r="A240" s="151">
        <v>13582</v>
      </c>
      <c r="B240" s="162" t="s">
        <v>99</v>
      </c>
      <c r="C240" s="157">
        <v>44912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53"/>
      <c r="R240" s="154"/>
    </row>
    <row r="241" spans="1:18" ht="33" customHeight="1" x14ac:dyDescent="0.3">
      <c r="A241" s="151">
        <v>13583</v>
      </c>
      <c r="B241" s="162" t="s">
        <v>100</v>
      </c>
      <c r="C241" s="157">
        <v>44912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53"/>
      <c r="R241" s="154"/>
    </row>
    <row r="242" spans="1:18" ht="33" customHeight="1" x14ac:dyDescent="0.3">
      <c r="A242" s="151">
        <v>13594</v>
      </c>
      <c r="B242" s="162" t="s">
        <v>101</v>
      </c>
      <c r="C242" s="157">
        <v>44912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53"/>
      <c r="R242" s="154"/>
    </row>
    <row r="243" spans="1:18" ht="33" customHeight="1" x14ac:dyDescent="0.3">
      <c r="A243" s="151">
        <v>13563</v>
      </c>
      <c r="B243" s="162" t="s">
        <v>102</v>
      </c>
      <c r="C243" s="157">
        <v>44912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53"/>
      <c r="R243" s="154"/>
    </row>
    <row r="244" spans="1:18" ht="33" customHeight="1" x14ac:dyDescent="0.3">
      <c r="A244" s="151">
        <v>13279</v>
      </c>
      <c r="B244" s="162" t="s">
        <v>103</v>
      </c>
      <c r="C244" s="157">
        <v>44912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53"/>
      <c r="R244" s="154"/>
    </row>
    <row r="245" spans="1:18" ht="33" customHeight="1" x14ac:dyDescent="0.3">
      <c r="A245" s="151">
        <v>13570</v>
      </c>
      <c r="B245" s="162" t="s">
        <v>104</v>
      </c>
      <c r="C245" s="157">
        <v>44912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53"/>
      <c r="R245" s="154"/>
    </row>
    <row r="246" spans="1:18" ht="33" customHeight="1" x14ac:dyDescent="0.3">
      <c r="A246" s="151">
        <v>13574</v>
      </c>
      <c r="B246" s="162" t="s">
        <v>105</v>
      </c>
      <c r="C246" s="157">
        <v>44912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53"/>
      <c r="R246" s="154"/>
    </row>
    <row r="247" spans="1:18" ht="33" customHeight="1" x14ac:dyDescent="0.3">
      <c r="A247" s="151">
        <v>13575</v>
      </c>
      <c r="B247" s="162" t="s">
        <v>106</v>
      </c>
      <c r="C247" s="157">
        <v>44912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53"/>
      <c r="R247" s="154"/>
    </row>
    <row r="248" spans="1:18" ht="33" customHeight="1" x14ac:dyDescent="0.3">
      <c r="A248" s="151">
        <v>12814</v>
      </c>
      <c r="B248" s="162" t="s">
        <v>383</v>
      </c>
      <c r="C248" s="157">
        <v>44912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53"/>
      <c r="R248" s="154"/>
    </row>
    <row r="249" spans="1:18" ht="33" customHeight="1" x14ac:dyDescent="0.3">
      <c r="A249" s="151">
        <v>13584</v>
      </c>
      <c r="B249" s="162" t="s">
        <v>107</v>
      </c>
      <c r="C249" s="157">
        <v>44912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53"/>
      <c r="R249" s="154"/>
    </row>
    <row r="250" spans="1:18" ht="33" customHeight="1" x14ac:dyDescent="0.3">
      <c r="A250" s="151">
        <v>13588</v>
      </c>
      <c r="B250" s="162" t="s">
        <v>111</v>
      </c>
      <c r="C250" s="157">
        <v>44912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53"/>
      <c r="R250" s="154"/>
    </row>
    <row r="251" spans="1:18" ht="33" customHeight="1" x14ac:dyDescent="0.3">
      <c r="A251" s="151">
        <v>13585</v>
      </c>
      <c r="B251" s="162" t="s">
        <v>108</v>
      </c>
      <c r="C251" s="157">
        <v>44912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53"/>
      <c r="R251" s="154"/>
    </row>
    <row r="252" spans="1:18" ht="33" customHeight="1" x14ac:dyDescent="0.3">
      <c r="A252" s="151">
        <v>13586</v>
      </c>
      <c r="B252" s="162" t="s">
        <v>109</v>
      </c>
      <c r="C252" s="157">
        <v>44912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53"/>
      <c r="R252" s="154"/>
    </row>
    <row r="253" spans="1:18" ht="33" customHeight="1" x14ac:dyDescent="0.3">
      <c r="A253" s="151">
        <v>12880</v>
      </c>
      <c r="B253" s="162" t="s">
        <v>384</v>
      </c>
      <c r="C253" s="157">
        <v>44912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53"/>
      <c r="R253" s="154"/>
    </row>
    <row r="254" spans="1:18" ht="33" customHeight="1" x14ac:dyDescent="0.3">
      <c r="A254" s="151">
        <v>13587</v>
      </c>
      <c r="B254" s="162" t="s">
        <v>110</v>
      </c>
      <c r="C254" s="157">
        <v>44912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53"/>
      <c r="R254" s="154"/>
    </row>
    <row r="255" spans="1:18" ht="33" customHeight="1" x14ac:dyDescent="0.3">
      <c r="A255" s="151">
        <v>12882</v>
      </c>
      <c r="B255" s="162" t="s">
        <v>385</v>
      </c>
      <c r="C255" s="157">
        <v>44912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53"/>
      <c r="R255" s="154"/>
    </row>
    <row r="256" spans="1:18" ht="33" customHeight="1" x14ac:dyDescent="0.3">
      <c r="A256" s="151">
        <v>13567</v>
      </c>
      <c r="B256" s="162" t="s">
        <v>113</v>
      </c>
      <c r="C256" s="157">
        <v>44912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53"/>
      <c r="R256" s="154"/>
    </row>
    <row r="257" spans="1:18" ht="33" customHeight="1" x14ac:dyDescent="0.3">
      <c r="A257" s="151">
        <v>12815</v>
      </c>
      <c r="B257" s="162" t="s">
        <v>391</v>
      </c>
      <c r="C257" s="157">
        <v>44912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53"/>
      <c r="R257" s="154"/>
    </row>
    <row r="258" spans="1:18" ht="33" customHeight="1" x14ac:dyDescent="0.3">
      <c r="A258" s="151">
        <v>12828</v>
      </c>
      <c r="B258" s="162" t="s">
        <v>117</v>
      </c>
      <c r="C258" s="157">
        <v>44912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53"/>
      <c r="R258" s="154"/>
    </row>
    <row r="259" spans="1:18" ht="33" customHeight="1" x14ac:dyDescent="0.3">
      <c r="A259" s="151">
        <v>13043</v>
      </c>
      <c r="B259" s="162" t="s">
        <v>395</v>
      </c>
      <c r="C259" s="157">
        <v>44912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53"/>
      <c r="R259" s="154"/>
    </row>
    <row r="260" spans="1:18" ht="33" customHeight="1" x14ac:dyDescent="0.3">
      <c r="A260" s="151">
        <v>12885</v>
      </c>
      <c r="B260" s="162" t="s">
        <v>397</v>
      </c>
      <c r="C260" s="157">
        <v>44912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53"/>
      <c r="R260" s="154"/>
    </row>
    <row r="261" spans="1:18" ht="33" customHeight="1" x14ac:dyDescent="0.3">
      <c r="A261" s="151">
        <v>13590</v>
      </c>
      <c r="B261" s="162" t="s">
        <v>399</v>
      </c>
      <c r="C261" s="157">
        <v>44912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53"/>
      <c r="R261" s="154"/>
    </row>
    <row r="262" spans="1:18" ht="33" customHeight="1" x14ac:dyDescent="0.3">
      <c r="A262" s="151">
        <v>12816</v>
      </c>
      <c r="B262" s="162" t="s">
        <v>406</v>
      </c>
      <c r="C262" s="157">
        <v>44912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53"/>
      <c r="R262" s="154"/>
    </row>
    <row r="263" spans="1:18" ht="33" customHeight="1" x14ac:dyDescent="0.3">
      <c r="A263" s="151">
        <v>12886</v>
      </c>
      <c r="B263" s="162" t="s">
        <v>410</v>
      </c>
      <c r="C263" s="157">
        <v>44912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53"/>
      <c r="R263" s="154"/>
    </row>
    <row r="264" spans="1:18" ht="33" customHeight="1" x14ac:dyDescent="0.3">
      <c r="A264" s="151">
        <v>12888</v>
      </c>
      <c r="B264" s="162" t="s">
        <v>413</v>
      </c>
      <c r="C264" s="157">
        <v>44912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53"/>
      <c r="R264" s="154"/>
    </row>
    <row r="265" spans="1:18" ht="33" customHeight="1" x14ac:dyDescent="0.3">
      <c r="A265" s="151">
        <v>13031</v>
      </c>
      <c r="B265" s="162" t="s">
        <v>121</v>
      </c>
      <c r="C265" s="157">
        <v>44912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53"/>
      <c r="R265" s="154"/>
    </row>
    <row r="266" spans="1:18" ht="33" customHeight="1" x14ac:dyDescent="0.3">
      <c r="A266" s="151">
        <v>12891</v>
      </c>
      <c r="B266" s="162" t="s">
        <v>418</v>
      </c>
      <c r="C266" s="157">
        <v>44912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53"/>
      <c r="R266" s="154"/>
    </row>
    <row r="267" spans="1:18" ht="33" customHeight="1" x14ac:dyDescent="0.3">
      <c r="A267" s="151">
        <v>12892</v>
      </c>
      <c r="B267" s="162" t="s">
        <v>419</v>
      </c>
      <c r="C267" s="157">
        <v>44912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53"/>
      <c r="R267" s="154"/>
    </row>
    <row r="268" spans="1:18" ht="33" customHeight="1" x14ac:dyDescent="0.3">
      <c r="A268" s="151">
        <v>13112</v>
      </c>
      <c r="B268" s="162" t="s">
        <v>420</v>
      </c>
      <c r="C268" s="157">
        <v>44912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53"/>
      <c r="R268" s="154"/>
    </row>
    <row r="269" spans="1:18" ht="33" customHeight="1" x14ac:dyDescent="0.3">
      <c r="A269" s="151">
        <v>12894</v>
      </c>
      <c r="B269" s="162" t="s">
        <v>422</v>
      </c>
      <c r="C269" s="157">
        <v>44912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53"/>
      <c r="R269" s="154"/>
    </row>
    <row r="270" spans="1:18" ht="33" customHeight="1" x14ac:dyDescent="0.3">
      <c r="A270" s="151">
        <v>12896</v>
      </c>
      <c r="B270" s="162" t="s">
        <v>423</v>
      </c>
      <c r="C270" s="157">
        <v>44912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53"/>
      <c r="R270" s="154"/>
    </row>
    <row r="271" spans="1:18" ht="33" customHeight="1" x14ac:dyDescent="0.3">
      <c r="A271" s="151">
        <v>12832</v>
      </c>
      <c r="B271" s="162" t="s">
        <v>434</v>
      </c>
      <c r="C271" s="157">
        <v>44912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53"/>
      <c r="R271" s="154"/>
    </row>
    <row r="272" spans="1:18" ht="33" customHeight="1" x14ac:dyDescent="0.3">
      <c r="A272" s="151">
        <v>12841</v>
      </c>
      <c r="B272" s="162" t="s">
        <v>438</v>
      </c>
      <c r="C272" s="157">
        <v>44912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53"/>
      <c r="R272" s="154"/>
    </row>
    <row r="273" spans="1:18" ht="33" customHeight="1" x14ac:dyDescent="0.3">
      <c r="A273" s="151">
        <v>12833</v>
      </c>
      <c r="B273" s="162" t="s">
        <v>442</v>
      </c>
      <c r="C273" s="157">
        <v>44912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53"/>
      <c r="R273" s="154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</sheetData>
  <autoFilter ref="A1:R195" xr:uid="{00000000-0001-0000-0800-000000000000}"/>
  <pageMargins left="0.51180555555555496" right="0.51180555555555496" top="0.78749999999999998" bottom="0.78749999999999998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820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C2" sqref="C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36" ht="33" customHeight="1" x14ac:dyDescent="0.3">
      <c r="A2" s="147">
        <v>2900</v>
      </c>
      <c r="B2" s="161" t="s">
        <v>28</v>
      </c>
      <c r="C2" s="148">
        <v>44547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49"/>
      <c r="R2" s="150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51">
        <v>12900</v>
      </c>
      <c r="B3" s="162" t="s">
        <v>428</v>
      </c>
      <c r="C3" s="152">
        <v>44547</v>
      </c>
      <c r="D3" s="127">
        <v>0.69907813871817381</v>
      </c>
      <c r="E3" s="127">
        <v>0.69607410674900749</v>
      </c>
      <c r="F3" s="127">
        <v>0.72073170731707314</v>
      </c>
      <c r="G3" s="127">
        <v>0.73580246913580249</v>
      </c>
      <c r="H3" s="127">
        <v>0.70481661511268223</v>
      </c>
      <c r="I3" s="127">
        <v>0.73021425448185395</v>
      </c>
      <c r="J3" s="127">
        <v>0.68543423751994526</v>
      </c>
      <c r="K3" s="127">
        <v>0.73654390934844194</v>
      </c>
      <c r="L3" s="127">
        <v>0.72422332282755519</v>
      </c>
      <c r="M3" s="127">
        <v>0.71481310567604983</v>
      </c>
      <c r="N3" s="127">
        <v>0.74805598755832037</v>
      </c>
      <c r="O3" s="127">
        <v>0.76163705869125253</v>
      </c>
      <c r="P3" s="128">
        <v>0.76304654442877295</v>
      </c>
      <c r="Q3" s="153">
        <v>0.72589168311197516</v>
      </c>
      <c r="R3" s="154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51">
        <v>12901</v>
      </c>
      <c r="B4" s="162" t="s">
        <v>29</v>
      </c>
      <c r="C4" s="152">
        <v>44547</v>
      </c>
      <c r="D4" s="127">
        <v>0.73748473748473753</v>
      </c>
      <c r="E4" s="127">
        <v>0.74845105328376704</v>
      </c>
      <c r="F4" s="127">
        <v>0.72073170731707314</v>
      </c>
      <c r="G4" s="127">
        <v>0.73580246913580249</v>
      </c>
      <c r="H4" s="127">
        <v>0.71393341553637479</v>
      </c>
      <c r="I4" s="127">
        <v>0.77533577533577536</v>
      </c>
      <c r="J4" s="127">
        <v>0.74037089871611983</v>
      </c>
      <c r="K4" s="127">
        <v>0.73654390934844194</v>
      </c>
      <c r="L4" s="127">
        <v>0.78412256267409475</v>
      </c>
      <c r="M4" s="127">
        <v>0.75352112676056338</v>
      </c>
      <c r="N4" s="127">
        <v>0.74805598755832037</v>
      </c>
      <c r="O4" s="127">
        <v>0.834924965893588</v>
      </c>
      <c r="P4" s="128">
        <v>0.76304654442877295</v>
      </c>
      <c r="Q4" s="153">
        <v>0.75304864651726566</v>
      </c>
      <c r="R4" s="154"/>
    </row>
    <row r="5" spans="1:36" ht="33" customHeight="1" x14ac:dyDescent="0.3">
      <c r="A5" s="151">
        <v>12902</v>
      </c>
      <c r="B5" s="162" t="s">
        <v>429</v>
      </c>
      <c r="C5" s="152">
        <v>44547</v>
      </c>
      <c r="D5" s="127">
        <v>0.69066095798769067</v>
      </c>
      <c r="E5" s="127">
        <v>0.6847330292460424</v>
      </c>
      <c r="F5" s="127"/>
      <c r="G5" s="127"/>
      <c r="H5" s="127">
        <v>0.70282637954239569</v>
      </c>
      <c r="I5" s="127">
        <v>0.72037283621837545</v>
      </c>
      <c r="J5" s="127">
        <v>0.67498643516006507</v>
      </c>
      <c r="K5" s="127"/>
      <c r="L5" s="127">
        <v>0.71267454350161119</v>
      </c>
      <c r="M5" s="127">
        <v>0.70722958057395147</v>
      </c>
      <c r="N5" s="127"/>
      <c r="O5" s="127">
        <v>0.74717285945072698</v>
      </c>
      <c r="P5" s="128"/>
      <c r="Q5" s="153">
        <v>0.70542954745156894</v>
      </c>
      <c r="R5" s="154"/>
    </row>
    <row r="6" spans="1:36" ht="33" customHeight="1" x14ac:dyDescent="0.3">
      <c r="A6" s="151">
        <v>13000</v>
      </c>
      <c r="B6" s="162" t="s">
        <v>40</v>
      </c>
      <c r="C6" s="152">
        <v>44547</v>
      </c>
      <c r="D6" s="127">
        <v>0.83561643835616439</v>
      </c>
      <c r="E6" s="127">
        <v>0.77027027027027029</v>
      </c>
      <c r="F6" s="127">
        <v>0.71621621621621623</v>
      </c>
      <c r="G6" s="127">
        <v>0.6216216216216216</v>
      </c>
      <c r="H6" s="127">
        <v>0.61643835616438358</v>
      </c>
      <c r="I6" s="127">
        <v>0.75342465753424659</v>
      </c>
      <c r="J6" s="127">
        <v>0.75384615384615383</v>
      </c>
      <c r="K6" s="127">
        <v>0.77777777777777779</v>
      </c>
      <c r="L6" s="127">
        <v>0.86363636363636365</v>
      </c>
      <c r="M6" s="127">
        <v>0.85483870967741937</v>
      </c>
      <c r="N6" s="127">
        <v>0.80701754385964908</v>
      </c>
      <c r="O6" s="127">
        <v>0.82089552238805974</v>
      </c>
      <c r="P6" s="128">
        <v>0.765625</v>
      </c>
      <c r="Q6" s="153">
        <v>0.76450228239125217</v>
      </c>
      <c r="R6" s="154"/>
    </row>
    <row r="7" spans="1:36" ht="33" customHeight="1" x14ac:dyDescent="0.3">
      <c r="A7" s="151">
        <v>12920</v>
      </c>
      <c r="B7" s="162" t="s">
        <v>44</v>
      </c>
      <c r="C7" s="152">
        <v>44547</v>
      </c>
      <c r="D7" s="127">
        <v>0.74125874125874125</v>
      </c>
      <c r="E7" s="127">
        <v>0.71562867215041126</v>
      </c>
      <c r="F7" s="127">
        <v>0.77777777777777779</v>
      </c>
      <c r="G7" s="127">
        <v>0.79245283018867929</v>
      </c>
      <c r="H7" s="127">
        <v>0.73144876325088337</v>
      </c>
      <c r="I7" s="127">
        <v>0.75898030127462346</v>
      </c>
      <c r="J7" s="127">
        <v>0.71463414634146338</v>
      </c>
      <c r="K7" s="127">
        <v>0.81521739130434778</v>
      </c>
      <c r="L7" s="127">
        <v>0.75478468899521534</v>
      </c>
      <c r="M7" s="127">
        <v>0.76054590570719605</v>
      </c>
      <c r="N7" s="127">
        <v>0.70731707317073167</v>
      </c>
      <c r="O7" s="127">
        <v>0.76849642004773266</v>
      </c>
      <c r="P7" s="128">
        <v>0.81111111111111112</v>
      </c>
      <c r="Q7" s="153">
        <v>0.75968885091162497</v>
      </c>
      <c r="R7" s="154"/>
    </row>
    <row r="8" spans="1:36" ht="33" customHeight="1" x14ac:dyDescent="0.3">
      <c r="A8" s="151">
        <v>12960</v>
      </c>
      <c r="B8" s="162" t="s">
        <v>54</v>
      </c>
      <c r="C8" s="152">
        <v>44547</v>
      </c>
      <c r="D8" s="127">
        <v>0.64539007092198586</v>
      </c>
      <c r="E8" s="127">
        <v>0.64768683274021355</v>
      </c>
      <c r="F8" s="127">
        <v>0.75</v>
      </c>
      <c r="G8" s="127">
        <v>0.79047619047619044</v>
      </c>
      <c r="H8" s="127">
        <v>0.68252080856123665</v>
      </c>
      <c r="I8" s="127">
        <v>0.68985849056603776</v>
      </c>
      <c r="J8" s="127">
        <v>0.64555420219244819</v>
      </c>
      <c r="K8" s="127">
        <v>0.77777777777777779</v>
      </c>
      <c r="L8" s="127">
        <v>0.68389423076923073</v>
      </c>
      <c r="M8" s="127">
        <v>0.65470297029702973</v>
      </c>
      <c r="N8" s="127">
        <v>0.76543209876543206</v>
      </c>
      <c r="O8" s="127">
        <v>0.72716199756394639</v>
      </c>
      <c r="P8" s="128">
        <v>0.76086956521739135</v>
      </c>
      <c r="Q8" s="153">
        <v>0.71330730985349389</v>
      </c>
      <c r="R8" s="154"/>
    </row>
    <row r="9" spans="1:36" ht="33" customHeight="1" x14ac:dyDescent="0.3">
      <c r="A9" s="151">
        <v>12940</v>
      </c>
      <c r="B9" s="162" t="s">
        <v>63</v>
      </c>
      <c r="C9" s="152">
        <v>44547</v>
      </c>
      <c r="D9" s="127">
        <v>0.72084805653710249</v>
      </c>
      <c r="E9" s="127">
        <v>0.72867298578199047</v>
      </c>
      <c r="F9" s="127">
        <v>0.68367346938775508</v>
      </c>
      <c r="G9" s="127">
        <v>0.70707070707070707</v>
      </c>
      <c r="H9" s="127">
        <v>0.73190984578884932</v>
      </c>
      <c r="I9" s="127">
        <v>0.74238875878220145</v>
      </c>
      <c r="J9" s="127">
        <v>0.70823244552058107</v>
      </c>
      <c r="K9" s="127">
        <v>0.72941176470588232</v>
      </c>
      <c r="L9" s="127">
        <v>0.73855421686746991</v>
      </c>
      <c r="M9" s="127">
        <v>0.73774509803921573</v>
      </c>
      <c r="N9" s="127">
        <v>0.77777777777777779</v>
      </c>
      <c r="O9" s="127">
        <v>0.78110047846889952</v>
      </c>
      <c r="P9" s="128">
        <v>0.77647058823529413</v>
      </c>
      <c r="Q9" s="153">
        <v>0.73559321959128665</v>
      </c>
      <c r="R9" s="154"/>
    </row>
    <row r="10" spans="1:36" ht="33" customHeight="1" x14ac:dyDescent="0.3">
      <c r="A10" s="151">
        <v>13118</v>
      </c>
      <c r="B10" s="162" t="s">
        <v>81</v>
      </c>
      <c r="C10" s="152">
        <v>44547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8"/>
      <c r="Q10" s="153"/>
      <c r="R10" s="154"/>
    </row>
    <row r="11" spans="1:36" ht="33" customHeight="1" x14ac:dyDescent="0.3">
      <c r="A11" s="151">
        <v>13260</v>
      </c>
      <c r="B11" s="162" t="s">
        <v>85</v>
      </c>
      <c r="C11" s="152">
        <v>44547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8"/>
      <c r="Q11" s="153"/>
      <c r="R11" s="154"/>
    </row>
    <row r="12" spans="1:36" ht="33" customHeight="1" x14ac:dyDescent="0.3">
      <c r="A12" s="151">
        <v>13269</v>
      </c>
      <c r="B12" s="162" t="s">
        <v>94</v>
      </c>
      <c r="C12" s="152">
        <v>44547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53"/>
      <c r="R12" s="154"/>
    </row>
    <row r="13" spans="1:36" ht="33" customHeight="1" x14ac:dyDescent="0.3">
      <c r="A13" s="151">
        <v>13462</v>
      </c>
      <c r="B13" s="162" t="s">
        <v>394</v>
      </c>
      <c r="C13" s="152">
        <v>44547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53"/>
      <c r="R13" s="154"/>
    </row>
    <row r="14" spans="1:36" ht="33" customHeight="1" x14ac:dyDescent="0.3">
      <c r="A14" s="151">
        <v>13463</v>
      </c>
      <c r="B14" s="162" t="s">
        <v>401</v>
      </c>
      <c r="C14" s="152">
        <v>44547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53"/>
      <c r="R14" s="154"/>
    </row>
    <row r="15" spans="1:36" ht="33" customHeight="1" x14ac:dyDescent="0.3">
      <c r="A15" s="151">
        <v>13030</v>
      </c>
      <c r="B15" s="162" t="s">
        <v>120</v>
      </c>
      <c r="C15" s="152">
        <v>44547</v>
      </c>
      <c r="D15" s="127">
        <v>0.75806451612903225</v>
      </c>
      <c r="E15" s="127">
        <v>0.78688524590163933</v>
      </c>
      <c r="F15" s="127">
        <v>0.75</v>
      </c>
      <c r="G15" s="127">
        <v>0.75409836065573765</v>
      </c>
      <c r="H15" s="127">
        <v>0.6166666666666667</v>
      </c>
      <c r="I15" s="127">
        <v>0.75409836065573765</v>
      </c>
      <c r="J15" s="127">
        <v>0.73076923076923073</v>
      </c>
      <c r="K15" s="127">
        <v>0.75</v>
      </c>
      <c r="L15" s="127">
        <v>0.75471698113207553</v>
      </c>
      <c r="M15" s="127">
        <v>0.81818181818181823</v>
      </c>
      <c r="N15" s="127">
        <v>0.8125</v>
      </c>
      <c r="O15" s="127">
        <v>0.90740740740740744</v>
      </c>
      <c r="P15" s="128">
        <v>0.76923076923076927</v>
      </c>
      <c r="Q15" s="153">
        <v>0.76672680629765588</v>
      </c>
      <c r="R15" s="154"/>
    </row>
    <row r="16" spans="1:36" ht="33" customHeight="1" x14ac:dyDescent="0.3">
      <c r="A16" s="151">
        <v>12980</v>
      </c>
      <c r="B16" s="162" t="s">
        <v>126</v>
      </c>
      <c r="C16" s="152">
        <v>44547</v>
      </c>
      <c r="D16" s="127">
        <v>0.61843640606767791</v>
      </c>
      <c r="E16" s="127">
        <v>0.62470862470862476</v>
      </c>
      <c r="F16" s="127">
        <v>0.58181818181818179</v>
      </c>
      <c r="G16" s="127">
        <v>0.65137614678899081</v>
      </c>
      <c r="H16" s="127">
        <v>0.66666666666666663</v>
      </c>
      <c r="I16" s="127">
        <v>0.70104287369640783</v>
      </c>
      <c r="J16" s="127">
        <v>0.63668639053254439</v>
      </c>
      <c r="K16" s="127">
        <v>0.57291666666666663</v>
      </c>
      <c r="L16" s="127">
        <v>0.68439716312056742</v>
      </c>
      <c r="M16" s="127">
        <v>0.63875598086124397</v>
      </c>
      <c r="N16" s="127">
        <v>0.61363636363636365</v>
      </c>
      <c r="O16" s="127">
        <v>0.71445497630331756</v>
      </c>
      <c r="P16" s="128">
        <v>0.59793814432989689</v>
      </c>
      <c r="Q16" s="153">
        <v>0.63684802094101989</v>
      </c>
      <c r="R16" s="154"/>
    </row>
    <row r="17" spans="1:18" ht="33" customHeight="1" x14ac:dyDescent="0.3">
      <c r="A17" s="151">
        <v>13020</v>
      </c>
      <c r="B17" s="162" t="s">
        <v>73</v>
      </c>
      <c r="C17" s="152">
        <v>44547</v>
      </c>
      <c r="D17" s="127">
        <v>0.84210526315789469</v>
      </c>
      <c r="E17" s="127">
        <v>0.89189189189189189</v>
      </c>
      <c r="F17" s="127">
        <v>0.89189189189189189</v>
      </c>
      <c r="G17" s="127">
        <v>0.86842105263157898</v>
      </c>
      <c r="H17" s="127">
        <v>0.83333333333333337</v>
      </c>
      <c r="I17" s="127">
        <v>0.86842105263157898</v>
      </c>
      <c r="J17" s="127">
        <v>0.84375</v>
      </c>
      <c r="K17" s="127">
        <v>0.87878787878787878</v>
      </c>
      <c r="L17" s="127">
        <v>0.94117647058823528</v>
      </c>
      <c r="M17" s="127">
        <v>0.94117647058823528</v>
      </c>
      <c r="N17" s="127">
        <v>0.89655172413793105</v>
      </c>
      <c r="O17" s="127">
        <v>0.93939393939393945</v>
      </c>
      <c r="P17" s="128">
        <v>0.94117647058823528</v>
      </c>
      <c r="Q17" s="153">
        <v>0.89197445669518804</v>
      </c>
      <c r="R17" s="154"/>
    </row>
    <row r="18" spans="1:18" ht="33" customHeight="1" x14ac:dyDescent="0.3">
      <c r="A18" s="151">
        <v>12837</v>
      </c>
      <c r="B18" s="162" t="s">
        <v>390</v>
      </c>
      <c r="C18" s="152">
        <v>44547</v>
      </c>
      <c r="D18" s="127">
        <v>0.74586288416075652</v>
      </c>
      <c r="E18" s="127">
        <v>0.73515439429928742</v>
      </c>
      <c r="F18" s="127">
        <v>0.76041666666666663</v>
      </c>
      <c r="G18" s="127">
        <v>0.78125</v>
      </c>
      <c r="H18" s="127">
        <v>0.72274881516587675</v>
      </c>
      <c r="I18" s="127">
        <v>0.74911660777385158</v>
      </c>
      <c r="J18" s="127">
        <v>0.70624235006119951</v>
      </c>
      <c r="K18" s="127">
        <v>0.72413793103448276</v>
      </c>
      <c r="L18" s="127">
        <v>0.73557692307692313</v>
      </c>
      <c r="M18" s="127">
        <v>0.74752475247524752</v>
      </c>
      <c r="N18" s="127">
        <v>0.759493670886076</v>
      </c>
      <c r="O18" s="127">
        <v>0.78997613365155128</v>
      </c>
      <c r="P18" s="128">
        <v>0.7441860465116279</v>
      </c>
      <c r="Q18" s="153">
        <v>0.74675992573551198</v>
      </c>
      <c r="R18" s="154"/>
    </row>
    <row r="19" spans="1:18" ht="33" customHeight="1" x14ac:dyDescent="0.3">
      <c r="A19" s="151">
        <v>12921</v>
      </c>
      <c r="B19" s="162" t="s">
        <v>45</v>
      </c>
      <c r="C19" s="152">
        <v>44547</v>
      </c>
      <c r="D19" s="127">
        <v>0.82242990654205606</v>
      </c>
      <c r="E19" s="127">
        <v>0.80373831775700932</v>
      </c>
      <c r="F19" s="127">
        <v>0.77777777777777779</v>
      </c>
      <c r="G19" s="127">
        <v>0.79245283018867929</v>
      </c>
      <c r="H19" s="127">
        <v>0.79047619047619044</v>
      </c>
      <c r="I19" s="127">
        <v>0.87155963302752293</v>
      </c>
      <c r="J19" s="127">
        <v>0.82222222222222219</v>
      </c>
      <c r="K19" s="127">
        <v>0.81521739130434778</v>
      </c>
      <c r="L19" s="127">
        <v>0.87368421052631584</v>
      </c>
      <c r="M19" s="127">
        <v>0.85869565217391308</v>
      </c>
      <c r="N19" s="127">
        <v>0.70731707317073167</v>
      </c>
      <c r="O19" s="127">
        <v>0.86458333333333337</v>
      </c>
      <c r="P19" s="128">
        <v>0.81111111111111112</v>
      </c>
      <c r="Q19" s="153">
        <v>0.81499589586642962</v>
      </c>
      <c r="R19" s="154"/>
    </row>
    <row r="20" spans="1:18" ht="33" customHeight="1" x14ac:dyDescent="0.3">
      <c r="A20" s="151">
        <v>12922</v>
      </c>
      <c r="B20" s="162" t="s">
        <v>46</v>
      </c>
      <c r="C20" s="152">
        <v>44547</v>
      </c>
      <c r="D20" s="127">
        <v>0.72969374167776302</v>
      </c>
      <c r="E20" s="127">
        <v>0.70295698924731187</v>
      </c>
      <c r="F20" s="127"/>
      <c r="G20" s="127"/>
      <c r="H20" s="127">
        <v>0.7231182795698925</v>
      </c>
      <c r="I20" s="127">
        <v>0.7427055702917772</v>
      </c>
      <c r="J20" s="127">
        <v>0.70136986301369864</v>
      </c>
      <c r="K20" s="127"/>
      <c r="L20" s="127">
        <v>0.73954116059379216</v>
      </c>
      <c r="M20" s="127">
        <v>0.74789915966386555</v>
      </c>
      <c r="N20" s="127"/>
      <c r="O20" s="127">
        <v>0.7560646900269542</v>
      </c>
      <c r="P20" s="128"/>
      <c r="Q20" s="153">
        <v>0.73048274514544875</v>
      </c>
      <c r="R20" s="154"/>
    </row>
    <row r="21" spans="1:18" ht="33" customHeight="1" x14ac:dyDescent="0.3">
      <c r="A21" s="151">
        <v>12961</v>
      </c>
      <c r="B21" s="162" t="s">
        <v>55</v>
      </c>
      <c r="C21" s="152">
        <v>44547</v>
      </c>
      <c r="D21" s="127">
        <v>0.71844660194174759</v>
      </c>
      <c r="E21" s="127">
        <v>0.75728155339805825</v>
      </c>
      <c r="F21" s="127">
        <v>0.75</v>
      </c>
      <c r="G21" s="127">
        <v>0.79047619047619044</v>
      </c>
      <c r="H21" s="127">
        <v>0.79807692307692313</v>
      </c>
      <c r="I21" s="127">
        <v>0.81372549019607843</v>
      </c>
      <c r="J21" s="127">
        <v>0.76666666666666672</v>
      </c>
      <c r="K21" s="127">
        <v>0.77777777777777779</v>
      </c>
      <c r="L21" s="127">
        <v>0.78888888888888886</v>
      </c>
      <c r="M21" s="127">
        <v>0.7142857142857143</v>
      </c>
      <c r="N21" s="127">
        <v>0.76543209876543206</v>
      </c>
      <c r="O21" s="127">
        <v>0.8351648351648352</v>
      </c>
      <c r="P21" s="128">
        <v>0.76086956521739135</v>
      </c>
      <c r="Q21" s="153">
        <v>0.7724735399643472</v>
      </c>
      <c r="R21" s="154"/>
    </row>
    <row r="22" spans="1:18" ht="33" customHeight="1" x14ac:dyDescent="0.3">
      <c r="A22" s="151">
        <v>12962</v>
      </c>
      <c r="B22" s="162" t="s">
        <v>56</v>
      </c>
      <c r="C22" s="152">
        <v>44547</v>
      </c>
      <c r="D22" s="127">
        <v>0.63526244952893673</v>
      </c>
      <c r="E22" s="127">
        <v>0.63243243243243241</v>
      </c>
      <c r="F22" s="127"/>
      <c r="G22" s="127"/>
      <c r="H22" s="127">
        <v>0.66621438263229305</v>
      </c>
      <c r="I22" s="127">
        <v>0.67292225201072386</v>
      </c>
      <c r="J22" s="127">
        <v>0.63064295485636113</v>
      </c>
      <c r="K22" s="127"/>
      <c r="L22" s="127">
        <v>0.67115902964959573</v>
      </c>
      <c r="M22" s="127">
        <v>0.64714086471408649</v>
      </c>
      <c r="N22" s="127"/>
      <c r="O22" s="127">
        <v>0.71369863013698631</v>
      </c>
      <c r="P22" s="128"/>
      <c r="Q22" s="153">
        <v>0.65916910910511772</v>
      </c>
      <c r="R22" s="154"/>
    </row>
    <row r="23" spans="1:18" ht="33" customHeight="1" x14ac:dyDescent="0.3">
      <c r="A23" s="151">
        <v>12941</v>
      </c>
      <c r="B23" s="162" t="s">
        <v>64</v>
      </c>
      <c r="C23" s="152">
        <v>44547</v>
      </c>
      <c r="D23" s="127">
        <v>0.7010309278350515</v>
      </c>
      <c r="E23" s="127">
        <v>0.73195876288659789</v>
      </c>
      <c r="F23" s="127">
        <v>0.68367346938775508</v>
      </c>
      <c r="G23" s="127">
        <v>0.70707070707070707</v>
      </c>
      <c r="H23" s="127">
        <v>0.77319587628865982</v>
      </c>
      <c r="I23" s="127">
        <v>0.75247524752475248</v>
      </c>
      <c r="J23" s="127">
        <v>0.75308641975308643</v>
      </c>
      <c r="K23" s="127">
        <v>0.72941176470588232</v>
      </c>
      <c r="L23" s="127">
        <v>0.77647058823529413</v>
      </c>
      <c r="M23" s="127">
        <v>0.6785714285714286</v>
      </c>
      <c r="N23" s="127">
        <v>0.77777777777777779</v>
      </c>
      <c r="O23" s="127">
        <v>0.84090909090909094</v>
      </c>
      <c r="P23" s="128">
        <v>0.77647058823529413</v>
      </c>
      <c r="Q23" s="153">
        <v>0.74454649944910178</v>
      </c>
      <c r="R23" s="154"/>
    </row>
    <row r="24" spans="1:18" ht="33" customHeight="1" x14ac:dyDescent="0.3">
      <c r="A24" s="151">
        <v>12942</v>
      </c>
      <c r="B24" s="162" t="s">
        <v>65</v>
      </c>
      <c r="C24" s="152">
        <v>44547</v>
      </c>
      <c r="D24" s="127">
        <v>0.72340425531914898</v>
      </c>
      <c r="E24" s="127">
        <v>0.72824631860776434</v>
      </c>
      <c r="F24" s="127"/>
      <c r="G24" s="127"/>
      <c r="H24" s="127">
        <v>0.72654155495978556</v>
      </c>
      <c r="I24" s="127">
        <v>0.74103585657370519</v>
      </c>
      <c r="J24" s="127">
        <v>0.70335570469798658</v>
      </c>
      <c r="K24" s="127"/>
      <c r="L24" s="127">
        <v>0.73422818791946309</v>
      </c>
      <c r="M24" s="127">
        <v>0.74453551912568305</v>
      </c>
      <c r="N24" s="127"/>
      <c r="O24" s="127">
        <v>0.77406417112299464</v>
      </c>
      <c r="P24" s="128"/>
      <c r="Q24" s="153">
        <v>0.7347166652380096</v>
      </c>
      <c r="R24" s="154"/>
    </row>
    <row r="25" spans="1:18" ht="33" customHeight="1" x14ac:dyDescent="0.3">
      <c r="A25" s="151">
        <v>13464</v>
      </c>
      <c r="B25" s="162" t="s">
        <v>402</v>
      </c>
      <c r="C25" s="152">
        <v>44547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53"/>
      <c r="R25" s="154"/>
    </row>
    <row r="26" spans="1:18" ht="33" customHeight="1" x14ac:dyDescent="0.3">
      <c r="A26" s="151">
        <v>13042</v>
      </c>
      <c r="B26" s="162" t="s">
        <v>403</v>
      </c>
      <c r="C26" s="152">
        <v>44547</v>
      </c>
      <c r="D26" s="127">
        <v>0.74630872483221478</v>
      </c>
      <c r="E26" s="127">
        <v>0.73190348525469173</v>
      </c>
      <c r="F26" s="127"/>
      <c r="G26" s="127"/>
      <c r="H26" s="127">
        <v>0.72543741588156119</v>
      </c>
      <c r="I26" s="127">
        <v>0.74533333333333329</v>
      </c>
      <c r="J26" s="127">
        <v>0.69808743169398912</v>
      </c>
      <c r="K26" s="127"/>
      <c r="L26" s="127">
        <v>0.72922252010723865</v>
      </c>
      <c r="M26" s="127">
        <v>0.74376731301939059</v>
      </c>
      <c r="N26" s="127"/>
      <c r="O26" s="127">
        <v>0.78342245989304815</v>
      </c>
      <c r="P26" s="128"/>
      <c r="Q26" s="153">
        <v>0.73794838395707651</v>
      </c>
      <c r="R26" s="154"/>
    </row>
    <row r="27" spans="1:18" ht="33" customHeight="1" x14ac:dyDescent="0.3">
      <c r="A27" s="151">
        <v>12981</v>
      </c>
      <c r="B27" s="162" t="s">
        <v>127</v>
      </c>
      <c r="C27" s="152">
        <v>44547</v>
      </c>
      <c r="D27" s="127">
        <v>0.6216216216216216</v>
      </c>
      <c r="E27" s="127">
        <v>0.60185185185185186</v>
      </c>
      <c r="F27" s="127">
        <v>0.58181818181818179</v>
      </c>
      <c r="G27" s="127">
        <v>0.65137614678899081</v>
      </c>
      <c r="H27" s="127">
        <v>0.62727272727272732</v>
      </c>
      <c r="I27" s="127">
        <v>0.71171171171171166</v>
      </c>
      <c r="J27" s="127">
        <v>0.59793814432989689</v>
      </c>
      <c r="K27" s="127">
        <v>0.57291666666666663</v>
      </c>
      <c r="L27" s="127">
        <v>0.64583333333333337</v>
      </c>
      <c r="M27" s="127">
        <v>0.52577319587628868</v>
      </c>
      <c r="N27" s="127">
        <v>0.61363636363636365</v>
      </c>
      <c r="O27" s="127">
        <v>0.76530612244897955</v>
      </c>
      <c r="P27" s="128">
        <v>0.59793814432989689</v>
      </c>
      <c r="Q27" s="153">
        <v>0.62339824224033114</v>
      </c>
      <c r="R27" s="154"/>
    </row>
    <row r="28" spans="1:18" ht="33" customHeight="1" x14ac:dyDescent="0.3">
      <c r="A28" s="151">
        <v>12982</v>
      </c>
      <c r="B28" s="162" t="s">
        <v>128</v>
      </c>
      <c r="C28" s="152">
        <v>44547</v>
      </c>
      <c r="D28" s="127">
        <v>0.61796246648793562</v>
      </c>
      <c r="E28" s="127">
        <v>0.628</v>
      </c>
      <c r="F28" s="127"/>
      <c r="G28" s="127"/>
      <c r="H28" s="127">
        <v>0.67248322147651007</v>
      </c>
      <c r="I28" s="127">
        <v>0.69946808510638303</v>
      </c>
      <c r="J28" s="127">
        <v>0.64171122994652408</v>
      </c>
      <c r="K28" s="127"/>
      <c r="L28" s="127">
        <v>0.68933333333333335</v>
      </c>
      <c r="M28" s="127">
        <v>0.65358592692828144</v>
      </c>
      <c r="N28" s="127"/>
      <c r="O28" s="127">
        <v>0.70777479892761397</v>
      </c>
      <c r="P28" s="128"/>
      <c r="Q28" s="153">
        <v>0.66467959207593075</v>
      </c>
      <c r="R28" s="154"/>
    </row>
    <row r="29" spans="1:18" ht="33" customHeight="1" x14ac:dyDescent="0.3">
      <c r="A29" s="151">
        <v>13041</v>
      </c>
      <c r="B29" s="162" t="s">
        <v>112</v>
      </c>
      <c r="C29" s="152">
        <v>44547</v>
      </c>
      <c r="D29" s="127">
        <v>0.74257425742574257</v>
      </c>
      <c r="E29" s="127">
        <v>0.76041666666666663</v>
      </c>
      <c r="F29" s="127">
        <v>0.76041666666666663</v>
      </c>
      <c r="G29" s="127">
        <v>0.78125</v>
      </c>
      <c r="H29" s="127">
        <v>0.70297029702970293</v>
      </c>
      <c r="I29" s="127">
        <v>0.77777777777777779</v>
      </c>
      <c r="J29" s="127">
        <v>0.77647058823529413</v>
      </c>
      <c r="K29" s="127">
        <v>0.72413793103448276</v>
      </c>
      <c r="L29" s="127">
        <v>0.79069767441860461</v>
      </c>
      <c r="M29" s="127">
        <v>0.77906976744186052</v>
      </c>
      <c r="N29" s="127">
        <v>0.759493670886076</v>
      </c>
      <c r="O29" s="127">
        <v>0.84444444444444444</v>
      </c>
      <c r="P29" s="128">
        <v>0.7441860465116279</v>
      </c>
      <c r="Q29" s="153">
        <v>0.76474060371592412</v>
      </c>
      <c r="R29" s="154"/>
    </row>
    <row r="30" spans="1:18" ht="33" customHeight="1" x14ac:dyDescent="0.3">
      <c r="A30" s="151">
        <v>12903</v>
      </c>
      <c r="B30" s="162" t="s">
        <v>430</v>
      </c>
      <c r="C30" s="152">
        <v>44547</v>
      </c>
      <c r="D30" s="127">
        <v>0.65048543689320393</v>
      </c>
      <c r="E30" s="127">
        <v>0.6470588235294118</v>
      </c>
      <c r="F30" s="127">
        <v>0.60194174757281549</v>
      </c>
      <c r="G30" s="127">
        <v>0.65979381443298968</v>
      </c>
      <c r="H30" s="127">
        <v>0.59183673469387754</v>
      </c>
      <c r="I30" s="127">
        <v>0.61764705882352944</v>
      </c>
      <c r="J30" s="127">
        <v>0.58064516129032262</v>
      </c>
      <c r="K30" s="127">
        <v>0.60215053763440862</v>
      </c>
      <c r="L30" s="127">
        <v>0.7142857142857143</v>
      </c>
      <c r="M30" s="127">
        <v>0.68888888888888888</v>
      </c>
      <c r="N30" s="127">
        <v>0.70370370370370372</v>
      </c>
      <c r="O30" s="127">
        <v>0.76344086021505375</v>
      </c>
      <c r="P30" s="128">
        <v>0.73626373626373631</v>
      </c>
      <c r="Q30" s="153">
        <v>0.6590295530482092</v>
      </c>
      <c r="R30" s="154"/>
    </row>
    <row r="31" spans="1:18" ht="33" customHeight="1" x14ac:dyDescent="0.3">
      <c r="A31" s="151">
        <v>12904</v>
      </c>
      <c r="B31" s="162" t="s">
        <v>431</v>
      </c>
      <c r="C31" s="152">
        <v>44547</v>
      </c>
      <c r="D31" s="127">
        <v>0.78888888888888886</v>
      </c>
      <c r="E31" s="127">
        <v>0.80784313725490198</v>
      </c>
      <c r="F31" s="127">
        <v>0.78409090909090906</v>
      </c>
      <c r="G31" s="127">
        <v>0.76538461538461533</v>
      </c>
      <c r="H31" s="127">
        <v>0.72830188679245278</v>
      </c>
      <c r="I31" s="127">
        <v>0.82129277566539927</v>
      </c>
      <c r="J31" s="127">
        <v>0.77973568281938321</v>
      </c>
      <c r="K31" s="127">
        <v>0.81276595744680846</v>
      </c>
      <c r="L31" s="127">
        <v>0.82786885245901642</v>
      </c>
      <c r="M31" s="127">
        <v>0.79916317991631802</v>
      </c>
      <c r="N31" s="127">
        <v>0.79090909090909089</v>
      </c>
      <c r="O31" s="127">
        <v>0.86991869918699183</v>
      </c>
      <c r="P31" s="128">
        <v>0.83122362869198307</v>
      </c>
      <c r="Q31" s="153">
        <v>0.80117403593264613</v>
      </c>
      <c r="R31" s="154"/>
    </row>
    <row r="32" spans="1:18" ht="33" customHeight="1" x14ac:dyDescent="0.3">
      <c r="A32" s="151">
        <v>12905</v>
      </c>
      <c r="B32" s="162" t="s">
        <v>432</v>
      </c>
      <c r="C32" s="152">
        <v>44547</v>
      </c>
      <c r="D32" s="127">
        <v>0.67234042553191486</v>
      </c>
      <c r="E32" s="127">
        <v>0.69874476987447698</v>
      </c>
      <c r="F32" s="127">
        <v>0.68699186991869921</v>
      </c>
      <c r="G32" s="127">
        <v>0.69834710743801653</v>
      </c>
      <c r="H32" s="127">
        <v>0.6958333333333333</v>
      </c>
      <c r="I32" s="127">
        <v>0.74590163934426235</v>
      </c>
      <c r="J32" s="127">
        <v>0.70618556701030932</v>
      </c>
      <c r="K32" s="127">
        <v>0.65104166666666663</v>
      </c>
      <c r="L32" s="127">
        <v>0.68341708542713564</v>
      </c>
      <c r="M32" s="127">
        <v>0.68020304568527923</v>
      </c>
      <c r="N32" s="127">
        <v>0.7183908045977011</v>
      </c>
      <c r="O32" s="127">
        <v>0.80193236714975846</v>
      </c>
      <c r="P32" s="128">
        <v>0.65816326530612246</v>
      </c>
      <c r="Q32" s="153">
        <v>0.69872937566822335</v>
      </c>
      <c r="R32" s="154"/>
    </row>
    <row r="33" spans="1:18" ht="33" customHeight="1" x14ac:dyDescent="0.3">
      <c r="A33" s="151">
        <v>12906</v>
      </c>
      <c r="B33" s="162" t="s">
        <v>433</v>
      </c>
      <c r="C33" s="152">
        <v>44547</v>
      </c>
      <c r="D33" s="127">
        <v>0.78672985781990523</v>
      </c>
      <c r="E33" s="127">
        <v>0.78199052132701419</v>
      </c>
      <c r="F33" s="127">
        <v>0.73913043478260865</v>
      </c>
      <c r="G33" s="127">
        <v>0.77725118483412325</v>
      </c>
      <c r="H33" s="127">
        <v>0.77403846153846156</v>
      </c>
      <c r="I33" s="127">
        <v>0.82857142857142863</v>
      </c>
      <c r="J33" s="127">
        <v>0.80748663101604279</v>
      </c>
      <c r="K33" s="127">
        <v>0.79569892473118276</v>
      </c>
      <c r="L33" s="127">
        <v>0.86956521739130432</v>
      </c>
      <c r="M33" s="127">
        <v>0.80434782608695654</v>
      </c>
      <c r="N33" s="127">
        <v>0.74404761904761907</v>
      </c>
      <c r="O33" s="127">
        <v>0.86096256684491979</v>
      </c>
      <c r="P33" s="128">
        <v>0.8</v>
      </c>
      <c r="Q33" s="153">
        <v>0.79690505517473265</v>
      </c>
      <c r="R33" s="154"/>
    </row>
    <row r="34" spans="1:18" ht="33" customHeight="1" x14ac:dyDescent="0.3">
      <c r="A34" s="151">
        <v>12908</v>
      </c>
      <c r="B34" s="162" t="s">
        <v>30</v>
      </c>
      <c r="C34" s="152">
        <v>44547</v>
      </c>
      <c r="D34" s="127">
        <v>0.54583333333333328</v>
      </c>
      <c r="E34" s="127">
        <v>0.56485355648535562</v>
      </c>
      <c r="F34" s="127">
        <v>0.28813559322033899</v>
      </c>
      <c r="G34" s="127">
        <v>0.18965517241379309</v>
      </c>
      <c r="H34" s="127">
        <v>0.6</v>
      </c>
      <c r="I34" s="127">
        <v>0.63070539419087135</v>
      </c>
      <c r="J34" s="127">
        <v>0.59545454545454546</v>
      </c>
      <c r="K34" s="127">
        <v>0.22500000000000001</v>
      </c>
      <c r="L34" s="127">
        <v>0.62325581395348839</v>
      </c>
      <c r="M34" s="127">
        <v>0.61926605504587151</v>
      </c>
      <c r="N34" s="127">
        <v>0.21621621621621623</v>
      </c>
      <c r="O34" s="127">
        <v>0.65116279069767447</v>
      </c>
      <c r="P34" s="128">
        <v>0.3</v>
      </c>
      <c r="Q34" s="153">
        <v>0.45244015994906384</v>
      </c>
      <c r="R34" s="154"/>
    </row>
    <row r="35" spans="1:18" ht="33" customHeight="1" x14ac:dyDescent="0.3">
      <c r="A35" s="151">
        <v>12914</v>
      </c>
      <c r="B35" s="162" t="s">
        <v>435</v>
      </c>
      <c r="C35" s="152">
        <v>44547</v>
      </c>
      <c r="D35" s="127">
        <v>0.64871794871794874</v>
      </c>
      <c r="E35" s="127">
        <v>0.66666666666666663</v>
      </c>
      <c r="F35" s="127">
        <v>0.71634615384615385</v>
      </c>
      <c r="G35" s="127">
        <v>0.71717171717171713</v>
      </c>
      <c r="H35" s="127">
        <v>0.67292225201072386</v>
      </c>
      <c r="I35" s="127">
        <v>0.70418848167539272</v>
      </c>
      <c r="J35" s="127">
        <v>0.58620689655172409</v>
      </c>
      <c r="K35" s="127">
        <v>0.65384615384615385</v>
      </c>
      <c r="L35" s="127">
        <v>0.67127071823204421</v>
      </c>
      <c r="M35" s="127">
        <v>0.63746223564954685</v>
      </c>
      <c r="N35" s="127">
        <v>0.6785714285714286</v>
      </c>
      <c r="O35" s="127">
        <v>0.77235772357723576</v>
      </c>
      <c r="P35" s="128">
        <v>0.68852459016393441</v>
      </c>
      <c r="Q35" s="153">
        <v>0.67947015661038634</v>
      </c>
      <c r="R35" s="154"/>
    </row>
    <row r="36" spans="1:18" ht="33" customHeight="1" x14ac:dyDescent="0.3">
      <c r="A36" s="151">
        <v>13075</v>
      </c>
      <c r="B36" s="162" t="s">
        <v>34</v>
      </c>
      <c r="C36" s="152">
        <v>44547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/>
      <c r="Q36" s="153"/>
      <c r="R36" s="154"/>
    </row>
    <row r="37" spans="1:18" ht="33" customHeight="1" x14ac:dyDescent="0.3">
      <c r="A37" s="151">
        <v>13459</v>
      </c>
      <c r="B37" s="162" t="s">
        <v>437</v>
      </c>
      <c r="C37" s="152">
        <v>44547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53"/>
      <c r="R37" s="154"/>
    </row>
    <row r="38" spans="1:18" ht="33" customHeight="1" x14ac:dyDescent="0.3">
      <c r="A38" s="151">
        <v>13450</v>
      </c>
      <c r="B38" s="162" t="s">
        <v>36</v>
      </c>
      <c r="C38" s="152">
        <v>44547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53"/>
      <c r="R38" s="154"/>
    </row>
    <row r="39" spans="1:18" ht="33" customHeight="1" x14ac:dyDescent="0.3">
      <c r="A39" s="151">
        <v>13456</v>
      </c>
      <c r="B39" s="162" t="s">
        <v>38</v>
      </c>
      <c r="C39" s="152">
        <v>44547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53"/>
      <c r="R39" s="154"/>
    </row>
    <row r="40" spans="1:18" ht="33" customHeight="1" x14ac:dyDescent="0.3">
      <c r="A40" s="151">
        <v>12834</v>
      </c>
      <c r="B40" s="162" t="s">
        <v>436</v>
      </c>
      <c r="C40" s="152">
        <v>44547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53"/>
      <c r="R40" s="154"/>
    </row>
    <row r="41" spans="1:18" ht="33" customHeight="1" x14ac:dyDescent="0.3">
      <c r="A41" s="151">
        <v>12909</v>
      </c>
      <c r="B41" s="162" t="s">
        <v>31</v>
      </c>
      <c r="C41" s="152">
        <v>44547</v>
      </c>
      <c r="D41" s="127">
        <v>0.22807017543859648</v>
      </c>
      <c r="E41" s="127">
        <v>0.2807017543859649</v>
      </c>
      <c r="F41" s="127">
        <v>0.28813559322033899</v>
      </c>
      <c r="G41" s="127">
        <v>0.18965517241379309</v>
      </c>
      <c r="H41" s="127">
        <v>0.2413793103448276</v>
      </c>
      <c r="I41" s="127">
        <v>0.3728813559322034</v>
      </c>
      <c r="J41" s="127">
        <v>0.21951219512195122</v>
      </c>
      <c r="K41" s="127">
        <v>0.22500000000000001</v>
      </c>
      <c r="L41" s="127">
        <v>0.26829268292682928</v>
      </c>
      <c r="M41" s="127">
        <v>0.22500000000000001</v>
      </c>
      <c r="N41" s="127">
        <v>0.21621621621621623</v>
      </c>
      <c r="O41" s="127">
        <v>0.31707317073170732</v>
      </c>
      <c r="P41" s="128">
        <v>0.3</v>
      </c>
      <c r="Q41" s="153">
        <v>0.2597265666536408</v>
      </c>
      <c r="R41" s="154"/>
    </row>
    <row r="42" spans="1:18" ht="33" customHeight="1" x14ac:dyDescent="0.3">
      <c r="A42" s="151">
        <v>12913</v>
      </c>
      <c r="B42" s="162" t="s">
        <v>32</v>
      </c>
      <c r="C42" s="152">
        <v>44547</v>
      </c>
      <c r="D42" s="127">
        <v>0.58571428571428574</v>
      </c>
      <c r="E42" s="127">
        <v>0.59154929577464788</v>
      </c>
      <c r="F42" s="127">
        <v>0.47826086956521741</v>
      </c>
      <c r="G42" s="127">
        <v>0.53521126760563376</v>
      </c>
      <c r="H42" s="127">
        <v>0.55714285714285716</v>
      </c>
      <c r="I42" s="127">
        <v>0.57746478873239437</v>
      </c>
      <c r="J42" s="127">
        <v>0.546875</v>
      </c>
      <c r="K42" s="127">
        <v>0.609375</v>
      </c>
      <c r="L42" s="127">
        <v>0.71875</v>
      </c>
      <c r="M42" s="127">
        <v>0.66666666666666663</v>
      </c>
      <c r="N42" s="127">
        <v>0.6785714285714286</v>
      </c>
      <c r="O42" s="127">
        <v>0.71875</v>
      </c>
      <c r="P42" s="128">
        <v>0.62903225806451613</v>
      </c>
      <c r="Q42" s="153">
        <v>0.60638827672066231</v>
      </c>
      <c r="R42" s="154"/>
    </row>
    <row r="43" spans="1:18" ht="33" customHeight="1" x14ac:dyDescent="0.3">
      <c r="A43" s="151">
        <v>12915</v>
      </c>
      <c r="B43" s="162" t="s">
        <v>33</v>
      </c>
      <c r="C43" s="152">
        <v>44547</v>
      </c>
      <c r="D43" s="127">
        <v>0.68867924528301883</v>
      </c>
      <c r="E43" s="127">
        <v>0.70646766169154229</v>
      </c>
      <c r="F43" s="127">
        <v>0.71634615384615385</v>
      </c>
      <c r="G43" s="127">
        <v>0.71717171717171713</v>
      </c>
      <c r="H43" s="127">
        <v>0.7009803921568627</v>
      </c>
      <c r="I43" s="127">
        <v>0.70443349753694584</v>
      </c>
      <c r="J43" s="127">
        <v>0.65027322404371579</v>
      </c>
      <c r="K43" s="127">
        <v>0.65384615384615385</v>
      </c>
      <c r="L43" s="127">
        <v>0.7021276595744681</v>
      </c>
      <c r="M43" s="127">
        <v>0.67759562841530052</v>
      </c>
      <c r="N43" s="127">
        <v>0.6785714285714286</v>
      </c>
      <c r="O43" s="127">
        <v>0.80412371134020622</v>
      </c>
      <c r="P43" s="128">
        <v>0.68852459016393441</v>
      </c>
      <c r="Q43" s="153">
        <v>0.69912927403923109</v>
      </c>
      <c r="R43" s="154"/>
    </row>
    <row r="44" spans="1:18" ht="33" customHeight="1" x14ac:dyDescent="0.3">
      <c r="A44" s="151">
        <v>13076</v>
      </c>
      <c r="B44" s="162" t="s">
        <v>35</v>
      </c>
      <c r="C44" s="152">
        <v>44547</v>
      </c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8"/>
      <c r="Q44" s="153"/>
      <c r="R44" s="154"/>
    </row>
    <row r="45" spans="1:18" ht="33" customHeight="1" x14ac:dyDescent="0.3">
      <c r="A45" s="151">
        <v>13460</v>
      </c>
      <c r="B45" s="162" t="s">
        <v>451</v>
      </c>
      <c r="C45" s="152">
        <v>44547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53"/>
      <c r="R45" s="154"/>
    </row>
    <row r="46" spans="1:18" ht="33" customHeight="1" x14ac:dyDescent="0.3">
      <c r="A46" s="151">
        <v>13451</v>
      </c>
      <c r="B46" s="162" t="s">
        <v>37</v>
      </c>
      <c r="C46" s="152">
        <v>44547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53"/>
      <c r="R46" s="154"/>
    </row>
    <row r="47" spans="1:18" ht="33" customHeight="1" x14ac:dyDescent="0.3">
      <c r="A47" s="151">
        <v>13457</v>
      </c>
      <c r="B47" s="162" t="s">
        <v>450</v>
      </c>
      <c r="C47" s="152">
        <v>44547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53"/>
      <c r="R47" s="154"/>
    </row>
    <row r="48" spans="1:18" ht="33" customHeight="1" x14ac:dyDescent="0.3">
      <c r="A48" s="151">
        <v>12835</v>
      </c>
      <c r="B48" s="162" t="s">
        <v>449</v>
      </c>
      <c r="C48" s="152">
        <v>44547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53"/>
      <c r="R48" s="154"/>
    </row>
    <row r="49" spans="1:18" ht="33" customHeight="1" x14ac:dyDescent="0.3">
      <c r="A49" s="151">
        <v>12910</v>
      </c>
      <c r="B49" s="162" t="s">
        <v>439</v>
      </c>
      <c r="C49" s="152">
        <v>44547</v>
      </c>
      <c r="D49" s="127">
        <v>0.64480874316939896</v>
      </c>
      <c r="E49" s="127">
        <v>0.65384615384615385</v>
      </c>
      <c r="F49" s="127"/>
      <c r="G49" s="127"/>
      <c r="H49" s="127">
        <v>0.7142857142857143</v>
      </c>
      <c r="I49" s="127">
        <v>0.7142857142857143</v>
      </c>
      <c r="J49" s="127">
        <v>0.68156424581005581</v>
      </c>
      <c r="K49" s="127"/>
      <c r="L49" s="127">
        <v>0.7068965517241379</v>
      </c>
      <c r="M49" s="127">
        <v>0.7078651685393258</v>
      </c>
      <c r="N49" s="127"/>
      <c r="O49" s="127">
        <v>0.72988505747126442</v>
      </c>
      <c r="P49" s="128"/>
      <c r="Q49" s="153">
        <v>0.69464074187642089</v>
      </c>
      <c r="R49" s="154"/>
    </row>
    <row r="50" spans="1:18" ht="33" customHeight="1" x14ac:dyDescent="0.3">
      <c r="A50" s="151">
        <v>12912</v>
      </c>
      <c r="B50" s="162" t="s">
        <v>440</v>
      </c>
      <c r="C50" s="152">
        <v>44547</v>
      </c>
      <c r="D50" s="127">
        <v>0.6967741935483871</v>
      </c>
      <c r="E50" s="127">
        <v>0.73856209150326801</v>
      </c>
      <c r="F50" s="127"/>
      <c r="G50" s="127"/>
      <c r="H50" s="127">
        <v>0.73376623376623373</v>
      </c>
      <c r="I50" s="127">
        <v>0.76623376623376627</v>
      </c>
      <c r="J50" s="127">
        <v>0.73684210526315785</v>
      </c>
      <c r="K50" s="127"/>
      <c r="L50" s="127">
        <v>0.77922077922077926</v>
      </c>
      <c r="M50" s="127">
        <v>0.75816993464052285</v>
      </c>
      <c r="N50" s="127"/>
      <c r="O50" s="127">
        <v>0.79220779220779225</v>
      </c>
      <c r="P50" s="128"/>
      <c r="Q50" s="153">
        <v>0.75143575200513646</v>
      </c>
      <c r="R50" s="154"/>
    </row>
    <row r="51" spans="1:18" ht="33" customHeight="1" x14ac:dyDescent="0.3">
      <c r="A51" s="151">
        <v>12911</v>
      </c>
      <c r="B51" s="162" t="s">
        <v>441</v>
      </c>
      <c r="C51" s="152">
        <v>44547</v>
      </c>
      <c r="D51" s="127">
        <v>0.51744186046511631</v>
      </c>
      <c r="E51" s="127">
        <v>0.52601156069364163</v>
      </c>
      <c r="F51" s="127"/>
      <c r="G51" s="127"/>
      <c r="H51" s="127">
        <v>0.54252199413489732</v>
      </c>
      <c r="I51" s="127">
        <v>0.52785923753665687</v>
      </c>
      <c r="J51" s="127">
        <v>0.48985507246376814</v>
      </c>
      <c r="K51" s="127"/>
      <c r="L51" s="127">
        <v>0.52</v>
      </c>
      <c r="M51" s="127">
        <v>0.53550295857988162</v>
      </c>
      <c r="N51" s="127"/>
      <c r="O51" s="127">
        <v>0.64117647058823535</v>
      </c>
      <c r="P51" s="128"/>
      <c r="Q51" s="153">
        <v>0.53774451689276825</v>
      </c>
      <c r="R51" s="154"/>
    </row>
    <row r="52" spans="1:18" ht="33" customHeight="1" x14ac:dyDescent="0.3">
      <c r="A52" s="151">
        <v>12916</v>
      </c>
      <c r="B52" s="162" t="s">
        <v>443</v>
      </c>
      <c r="C52" s="152">
        <v>44547</v>
      </c>
      <c r="D52" s="127">
        <v>0.601123595505618</v>
      </c>
      <c r="E52" s="127">
        <v>0.62222222222222223</v>
      </c>
      <c r="F52" s="127"/>
      <c r="G52" s="127"/>
      <c r="H52" s="127">
        <v>0.63905325443786987</v>
      </c>
      <c r="I52" s="127">
        <v>0.7039106145251397</v>
      </c>
      <c r="J52" s="127">
        <v>0.51515151515151514</v>
      </c>
      <c r="K52" s="127"/>
      <c r="L52" s="127">
        <v>0.63793103448275867</v>
      </c>
      <c r="M52" s="127">
        <v>0.58783783783783783</v>
      </c>
      <c r="N52" s="127"/>
      <c r="O52" s="127">
        <v>0.7371428571428571</v>
      </c>
      <c r="P52" s="128"/>
      <c r="Q52" s="153">
        <v>0.63191214417569763</v>
      </c>
      <c r="R52" s="154"/>
    </row>
    <row r="53" spans="1:18" ht="33" customHeight="1" x14ac:dyDescent="0.3">
      <c r="A53" s="151">
        <v>13077</v>
      </c>
      <c r="B53" s="162" t="s">
        <v>444</v>
      </c>
      <c r="C53" s="152">
        <v>44547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8"/>
      <c r="Q53" s="153"/>
      <c r="R53" s="154"/>
    </row>
    <row r="54" spans="1:18" ht="33" customHeight="1" x14ac:dyDescent="0.3">
      <c r="A54" s="151">
        <v>13461</v>
      </c>
      <c r="B54" s="162" t="s">
        <v>448</v>
      </c>
      <c r="C54" s="152">
        <v>44547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53"/>
      <c r="R54" s="154"/>
    </row>
    <row r="55" spans="1:18" ht="33" customHeight="1" x14ac:dyDescent="0.3">
      <c r="A55" s="151">
        <v>13452</v>
      </c>
      <c r="B55" s="162" t="s">
        <v>446</v>
      </c>
      <c r="C55" s="152">
        <v>44547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53"/>
      <c r="R55" s="154"/>
    </row>
    <row r="56" spans="1:18" ht="33" customHeight="1" x14ac:dyDescent="0.3">
      <c r="A56" s="151">
        <v>13458</v>
      </c>
      <c r="B56" s="162" t="s">
        <v>447</v>
      </c>
      <c r="C56" s="152">
        <v>44547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53"/>
      <c r="R56" s="154"/>
    </row>
    <row r="57" spans="1:18" ht="33" customHeight="1" x14ac:dyDescent="0.3">
      <c r="A57" s="151">
        <v>12836</v>
      </c>
      <c r="B57" s="162" t="s">
        <v>445</v>
      </c>
      <c r="C57" s="152">
        <v>44547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53"/>
      <c r="R57" s="154"/>
    </row>
    <row r="58" spans="1:18" ht="33" customHeight="1" x14ac:dyDescent="0.3">
      <c r="A58" s="151">
        <v>13003</v>
      </c>
      <c r="B58" s="162" t="s">
        <v>42</v>
      </c>
      <c r="C58" s="152">
        <v>44547</v>
      </c>
      <c r="D58" s="127">
        <v>0.80952380952380953</v>
      </c>
      <c r="E58" s="127">
        <v>0.73913043478260865</v>
      </c>
      <c r="F58" s="127">
        <v>0.68181818181818177</v>
      </c>
      <c r="G58" s="127">
        <v>0.63636363636363635</v>
      </c>
      <c r="H58" s="127">
        <v>0.52380952380952384</v>
      </c>
      <c r="I58" s="127">
        <v>0.66666666666666663</v>
      </c>
      <c r="J58" s="127">
        <v>0.73684210526315785</v>
      </c>
      <c r="K58" s="127">
        <v>0.58823529411764708</v>
      </c>
      <c r="L58" s="127">
        <v>0.84210526315789469</v>
      </c>
      <c r="M58" s="127">
        <v>0.83333333333333337</v>
      </c>
      <c r="N58" s="127">
        <v>0.8125</v>
      </c>
      <c r="O58" s="127">
        <v>0.7</v>
      </c>
      <c r="P58" s="128">
        <v>0.73684210526315785</v>
      </c>
      <c r="Q58" s="153">
        <v>0.71441492099620929</v>
      </c>
      <c r="R58" s="154"/>
    </row>
    <row r="59" spans="1:18" ht="33" customHeight="1" x14ac:dyDescent="0.3">
      <c r="A59" s="151">
        <v>13002</v>
      </c>
      <c r="B59" s="162" t="s">
        <v>41</v>
      </c>
      <c r="C59" s="152">
        <v>44547</v>
      </c>
      <c r="D59" s="127">
        <v>0.8</v>
      </c>
      <c r="E59" s="127">
        <v>0.7142857142857143</v>
      </c>
      <c r="F59" s="127">
        <v>0.66666666666666663</v>
      </c>
      <c r="G59" s="127">
        <v>0.4</v>
      </c>
      <c r="H59" s="127">
        <v>0.46666666666666667</v>
      </c>
      <c r="I59" s="127">
        <v>0.66666666666666663</v>
      </c>
      <c r="J59" s="127">
        <v>0.76923076923076927</v>
      </c>
      <c r="K59" s="127">
        <v>0.84615384615384615</v>
      </c>
      <c r="L59" s="127">
        <v>0.7857142857142857</v>
      </c>
      <c r="M59" s="127">
        <v>0.91666666666666663</v>
      </c>
      <c r="N59" s="127">
        <v>0.84615384615384615</v>
      </c>
      <c r="O59" s="127">
        <v>0.7857142857142857</v>
      </c>
      <c r="P59" s="128">
        <v>0.69230769230769229</v>
      </c>
      <c r="Q59" s="153">
        <v>0.71729772622996446</v>
      </c>
      <c r="R59" s="154"/>
    </row>
    <row r="60" spans="1:18" ht="33" customHeight="1" x14ac:dyDescent="0.3">
      <c r="A60" s="151">
        <v>13545</v>
      </c>
      <c r="B60" s="162" t="s">
        <v>43</v>
      </c>
      <c r="C60" s="152">
        <v>44547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53"/>
      <c r="R60" s="154"/>
    </row>
    <row r="61" spans="1:18" ht="33" customHeight="1" x14ac:dyDescent="0.3">
      <c r="A61" s="151">
        <v>12925</v>
      </c>
      <c r="B61" s="162" t="s">
        <v>49</v>
      </c>
      <c r="C61" s="152">
        <v>44547</v>
      </c>
      <c r="D61" s="127">
        <v>0.78787878787878785</v>
      </c>
      <c r="E61" s="127">
        <v>0.79411764705882348</v>
      </c>
      <c r="F61" s="127">
        <v>0.79411764705882348</v>
      </c>
      <c r="G61" s="127">
        <v>0.75757575757575757</v>
      </c>
      <c r="H61" s="127">
        <v>0.81818181818181823</v>
      </c>
      <c r="I61" s="127">
        <v>0.8571428571428571</v>
      </c>
      <c r="J61" s="127">
        <v>0.85185185185185186</v>
      </c>
      <c r="K61" s="127">
        <v>0.84615384615384615</v>
      </c>
      <c r="L61" s="127">
        <v>0.7857142857142857</v>
      </c>
      <c r="M61" s="127">
        <v>0.80769230769230771</v>
      </c>
      <c r="N61" s="127">
        <v>0.73913043478260865</v>
      </c>
      <c r="O61" s="127">
        <v>0.82758620689655171</v>
      </c>
      <c r="P61" s="128">
        <v>0.72</v>
      </c>
      <c r="Q61" s="153">
        <v>0.79731623958198927</v>
      </c>
      <c r="R61" s="154"/>
    </row>
    <row r="62" spans="1:18" ht="33" customHeight="1" x14ac:dyDescent="0.3">
      <c r="A62" s="151">
        <v>12923</v>
      </c>
      <c r="B62" s="162" t="s">
        <v>47</v>
      </c>
      <c r="C62" s="152">
        <v>44547</v>
      </c>
      <c r="D62" s="127">
        <v>0.54545454545454541</v>
      </c>
      <c r="E62" s="127">
        <v>0.63636363636363635</v>
      </c>
      <c r="F62" s="127">
        <v>0.45454545454545453</v>
      </c>
      <c r="G62" s="127">
        <v>0.6</v>
      </c>
      <c r="H62" s="127">
        <v>0.63636363636363635</v>
      </c>
      <c r="I62" s="127">
        <v>0.72727272727272729</v>
      </c>
      <c r="J62" s="127">
        <v>0.7</v>
      </c>
      <c r="K62" s="127">
        <v>0.7</v>
      </c>
      <c r="L62" s="127">
        <v>0.8</v>
      </c>
      <c r="M62" s="127">
        <v>0.9</v>
      </c>
      <c r="N62" s="127">
        <v>0.375</v>
      </c>
      <c r="O62" s="127">
        <v>0.8</v>
      </c>
      <c r="P62" s="128">
        <v>0.8</v>
      </c>
      <c r="Q62" s="153">
        <v>0.6651974052641404</v>
      </c>
      <c r="R62" s="154"/>
    </row>
    <row r="63" spans="1:18" ht="33" customHeight="1" x14ac:dyDescent="0.3">
      <c r="A63" s="151">
        <v>12924</v>
      </c>
      <c r="B63" s="162" t="s">
        <v>48</v>
      </c>
      <c r="C63" s="152">
        <v>44547</v>
      </c>
      <c r="D63" s="127">
        <v>0.8571428571428571</v>
      </c>
      <c r="E63" s="127">
        <v>0.92592592592592593</v>
      </c>
      <c r="F63" s="127">
        <v>0.88888888888888884</v>
      </c>
      <c r="G63" s="127">
        <v>0.85185185185185186</v>
      </c>
      <c r="H63" s="127">
        <v>0.77777777777777779</v>
      </c>
      <c r="I63" s="127">
        <v>0.8928571428571429</v>
      </c>
      <c r="J63" s="127">
        <v>0.86956521739130432</v>
      </c>
      <c r="K63" s="127">
        <v>0.875</v>
      </c>
      <c r="L63" s="127">
        <v>0.92307692307692313</v>
      </c>
      <c r="M63" s="127">
        <v>0.88</v>
      </c>
      <c r="N63" s="127">
        <v>0.77272727272727271</v>
      </c>
      <c r="O63" s="127">
        <v>0.92307692307692313</v>
      </c>
      <c r="P63" s="128">
        <v>0.83333333333333337</v>
      </c>
      <c r="Q63" s="153">
        <v>0.86726479148160229</v>
      </c>
      <c r="R63" s="154"/>
    </row>
    <row r="64" spans="1:18" ht="33" customHeight="1" x14ac:dyDescent="0.3">
      <c r="A64" s="151">
        <v>12926</v>
      </c>
      <c r="B64" s="162" t="s">
        <v>319</v>
      </c>
      <c r="C64" s="152">
        <v>44547</v>
      </c>
      <c r="D64" s="127">
        <v>0.91428571428571426</v>
      </c>
      <c r="E64" s="127">
        <v>0.77142857142857146</v>
      </c>
      <c r="F64" s="127">
        <v>0.77777777777777779</v>
      </c>
      <c r="G64" s="127">
        <v>0.83333333333333337</v>
      </c>
      <c r="H64" s="127">
        <v>0.82352941176470584</v>
      </c>
      <c r="I64" s="127">
        <v>0.91428571428571426</v>
      </c>
      <c r="J64" s="127">
        <v>0.8</v>
      </c>
      <c r="K64" s="127">
        <v>0.78125</v>
      </c>
      <c r="L64" s="127">
        <v>0.93548387096774188</v>
      </c>
      <c r="M64" s="127">
        <v>0.87096774193548387</v>
      </c>
      <c r="N64" s="127">
        <v>0.72413793103448276</v>
      </c>
      <c r="O64" s="127">
        <v>0.87096774193548387</v>
      </c>
      <c r="P64" s="128">
        <v>0.87096774193548387</v>
      </c>
      <c r="Q64" s="153">
        <v>0.83570176194772217</v>
      </c>
      <c r="R64" s="154"/>
    </row>
    <row r="65" spans="1:18" ht="33" customHeight="1" x14ac:dyDescent="0.3">
      <c r="A65" s="151">
        <v>12929</v>
      </c>
      <c r="B65" s="162" t="s">
        <v>50</v>
      </c>
      <c r="C65" s="152">
        <v>44547</v>
      </c>
      <c r="D65" s="127">
        <v>0.5714285714285714</v>
      </c>
      <c r="E65" s="127">
        <v>0.625</v>
      </c>
      <c r="F65" s="127">
        <v>0.5</v>
      </c>
      <c r="G65" s="127">
        <v>0.42857142857142855</v>
      </c>
      <c r="H65" s="127">
        <v>0.5</v>
      </c>
      <c r="I65" s="127">
        <v>0.625</v>
      </c>
      <c r="J65" s="127">
        <v>0.33333333333333331</v>
      </c>
      <c r="K65" s="127">
        <v>0.4</v>
      </c>
      <c r="L65" s="127">
        <v>0.4</v>
      </c>
      <c r="M65" s="127">
        <v>0.4</v>
      </c>
      <c r="N65" s="127">
        <v>0.2</v>
      </c>
      <c r="O65" s="127">
        <v>0.5</v>
      </c>
      <c r="P65" s="128">
        <v>0.4</v>
      </c>
      <c r="Q65" s="153">
        <v>0.44988144128287866</v>
      </c>
      <c r="R65" s="154"/>
    </row>
    <row r="66" spans="1:18" ht="33" customHeight="1" x14ac:dyDescent="0.3">
      <c r="A66" s="151">
        <v>12931</v>
      </c>
      <c r="B66" s="162" t="s">
        <v>51</v>
      </c>
      <c r="C66" s="152">
        <v>44547</v>
      </c>
      <c r="D66" s="127">
        <v>0.77777777777777779</v>
      </c>
      <c r="E66" s="127">
        <v>0.6</v>
      </c>
      <c r="F66" s="127">
        <v>0.6</v>
      </c>
      <c r="G66" s="127">
        <v>0.5</v>
      </c>
      <c r="H66" s="127">
        <v>0.77777777777777779</v>
      </c>
      <c r="I66" s="127">
        <v>0.8</v>
      </c>
      <c r="J66" s="127">
        <v>0.77777777777777779</v>
      </c>
      <c r="K66" s="127">
        <v>0.66666666666666663</v>
      </c>
      <c r="L66" s="127">
        <v>0.88888888888888884</v>
      </c>
      <c r="M66" s="127">
        <v>0.88888888888888884</v>
      </c>
      <c r="N66" s="127">
        <v>0.75</v>
      </c>
      <c r="O66" s="127">
        <v>0.77777777777777779</v>
      </c>
      <c r="P66" s="128">
        <v>0.88888888888888884</v>
      </c>
      <c r="Q66" s="153">
        <v>0.74151836641569702</v>
      </c>
      <c r="R66" s="154"/>
    </row>
    <row r="67" spans="1:18" ht="33" customHeight="1" x14ac:dyDescent="0.3">
      <c r="A67" s="151">
        <v>12935</v>
      </c>
      <c r="B67" s="162" t="s">
        <v>320</v>
      </c>
      <c r="C67" s="152">
        <v>44547</v>
      </c>
      <c r="D67" s="127">
        <v>0.76923076923076927</v>
      </c>
      <c r="E67" s="127">
        <v>0.8</v>
      </c>
      <c r="F67" s="127">
        <v>0.76</v>
      </c>
      <c r="G67" s="127">
        <v>0.79166666666666663</v>
      </c>
      <c r="H67" s="127">
        <v>0.8</v>
      </c>
      <c r="I67" s="127">
        <v>0.84615384615384615</v>
      </c>
      <c r="J67" s="127">
        <v>0.8571428571428571</v>
      </c>
      <c r="K67" s="127">
        <v>0.81818181818181823</v>
      </c>
      <c r="L67" s="127">
        <v>0.83333333333333337</v>
      </c>
      <c r="M67" s="127">
        <v>0.86956521739130432</v>
      </c>
      <c r="N67" s="127">
        <v>0.63157894736842102</v>
      </c>
      <c r="O67" s="127">
        <v>0.91666666666666663</v>
      </c>
      <c r="P67" s="128">
        <v>0.72727272727272729</v>
      </c>
      <c r="Q67" s="153">
        <v>0.79913718288252511</v>
      </c>
      <c r="R67" s="154"/>
    </row>
    <row r="68" spans="1:18" ht="33" customHeight="1" x14ac:dyDescent="0.3">
      <c r="A68" s="151">
        <v>13082</v>
      </c>
      <c r="B68" s="162" t="s">
        <v>52</v>
      </c>
      <c r="C68" s="152">
        <v>44547</v>
      </c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8"/>
      <c r="Q68" s="153"/>
      <c r="R68" s="154"/>
    </row>
    <row r="69" spans="1:18" ht="33" customHeight="1" x14ac:dyDescent="0.3">
      <c r="A69" s="151">
        <v>13469</v>
      </c>
      <c r="B69" s="162" t="s">
        <v>53</v>
      </c>
      <c r="C69" s="152">
        <v>44547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53"/>
      <c r="R69" s="154"/>
    </row>
    <row r="70" spans="1:18" ht="33" customHeight="1" x14ac:dyDescent="0.3">
      <c r="A70" s="151">
        <v>12818</v>
      </c>
      <c r="B70" s="162" t="s">
        <v>321</v>
      </c>
      <c r="C70" s="152">
        <v>44547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53"/>
      <c r="R70" s="154"/>
    </row>
    <row r="71" spans="1:18" ht="33" customHeight="1" x14ac:dyDescent="0.3">
      <c r="A71" s="151">
        <v>12809</v>
      </c>
      <c r="B71" s="162" t="s">
        <v>59</v>
      </c>
      <c r="C71" s="152">
        <v>44547</v>
      </c>
      <c r="D71" s="127">
        <v>0.53125</v>
      </c>
      <c r="E71" s="127">
        <v>0.59375</v>
      </c>
      <c r="F71" s="127">
        <v>0.66666666666666663</v>
      </c>
      <c r="G71" s="127">
        <v>0.72727272727272729</v>
      </c>
      <c r="H71" s="127">
        <v>0.78787878787878785</v>
      </c>
      <c r="I71" s="127">
        <v>0.75757575757575757</v>
      </c>
      <c r="J71" s="127">
        <v>0.66666666666666663</v>
      </c>
      <c r="K71" s="127">
        <v>0.69230769230769229</v>
      </c>
      <c r="L71" s="127">
        <v>0.65384615384615385</v>
      </c>
      <c r="M71" s="127">
        <v>0.55555555555555558</v>
      </c>
      <c r="N71" s="127">
        <v>0.73913043478260865</v>
      </c>
      <c r="O71" s="127">
        <v>0.81481481481481477</v>
      </c>
      <c r="P71" s="128">
        <v>0.62962962962962965</v>
      </c>
      <c r="Q71" s="153">
        <v>0.67915033578813599</v>
      </c>
      <c r="R71" s="154"/>
    </row>
    <row r="72" spans="1:18" ht="33" customHeight="1" x14ac:dyDescent="0.3">
      <c r="A72" s="151">
        <v>12963</v>
      </c>
      <c r="B72" s="162" t="s">
        <v>57</v>
      </c>
      <c r="C72" s="152">
        <v>44547</v>
      </c>
      <c r="D72" s="127">
        <v>0.7</v>
      </c>
      <c r="E72" s="127">
        <v>0.7</v>
      </c>
      <c r="F72" s="127">
        <v>0.7</v>
      </c>
      <c r="G72" s="127">
        <v>0.7</v>
      </c>
      <c r="H72" s="127">
        <v>0.7</v>
      </c>
      <c r="I72" s="127">
        <v>0.7</v>
      </c>
      <c r="J72" s="127">
        <v>0.55555555555555558</v>
      </c>
      <c r="K72" s="127">
        <v>0.77777777777777779</v>
      </c>
      <c r="L72" s="127">
        <v>0.66666666666666663</v>
      </c>
      <c r="M72" s="127">
        <v>0.77777777777777779</v>
      </c>
      <c r="N72" s="127">
        <v>0.75</v>
      </c>
      <c r="O72" s="127">
        <v>0.66666666666666663</v>
      </c>
      <c r="P72" s="128">
        <v>0.66666666666666663</v>
      </c>
      <c r="Q72" s="153">
        <v>0.69791809263061821</v>
      </c>
      <c r="R72" s="154"/>
    </row>
    <row r="73" spans="1:18" ht="33" customHeight="1" x14ac:dyDescent="0.3">
      <c r="A73" s="151">
        <v>12808</v>
      </c>
      <c r="B73" s="162" t="s">
        <v>58</v>
      </c>
      <c r="C73" s="152">
        <v>44547</v>
      </c>
      <c r="D73" s="127">
        <v>0.8571428571428571</v>
      </c>
      <c r="E73" s="127">
        <v>0.85185185185185186</v>
      </c>
      <c r="F73" s="127">
        <v>0.8214285714285714</v>
      </c>
      <c r="G73" s="127">
        <v>0.8928571428571429</v>
      </c>
      <c r="H73" s="127">
        <v>0.8571428571428571</v>
      </c>
      <c r="I73" s="127">
        <v>0.92307692307692313</v>
      </c>
      <c r="J73" s="127">
        <v>0.875</v>
      </c>
      <c r="K73" s="127">
        <v>0.84</v>
      </c>
      <c r="L73" s="127">
        <v>0.88461538461538458</v>
      </c>
      <c r="M73" s="127">
        <v>0.72</v>
      </c>
      <c r="N73" s="127">
        <v>0.81818181818181823</v>
      </c>
      <c r="O73" s="127">
        <v>0.92307692307692313</v>
      </c>
      <c r="P73" s="128">
        <v>0.88461538461538458</v>
      </c>
      <c r="Q73" s="153">
        <v>0.85803437607339039</v>
      </c>
      <c r="R73" s="154"/>
    </row>
    <row r="74" spans="1:18" ht="33" customHeight="1" x14ac:dyDescent="0.3">
      <c r="A74" s="151">
        <v>12810</v>
      </c>
      <c r="B74" s="162" t="s">
        <v>327</v>
      </c>
      <c r="C74" s="152">
        <v>44547</v>
      </c>
      <c r="D74" s="127">
        <v>0.78787878787878785</v>
      </c>
      <c r="E74" s="127">
        <v>0.8529411764705882</v>
      </c>
      <c r="F74" s="127">
        <v>0.78787878787878785</v>
      </c>
      <c r="G74" s="127">
        <v>0.79411764705882348</v>
      </c>
      <c r="H74" s="127">
        <v>0.78787878787878785</v>
      </c>
      <c r="I74" s="127">
        <v>0.81818181818181823</v>
      </c>
      <c r="J74" s="127">
        <v>0.83333333333333337</v>
      </c>
      <c r="K74" s="127">
        <v>0.8</v>
      </c>
      <c r="L74" s="127">
        <v>0.86206896551724133</v>
      </c>
      <c r="M74" s="127">
        <v>0.83333333333333337</v>
      </c>
      <c r="N74" s="127">
        <v>0.75</v>
      </c>
      <c r="O74" s="127">
        <v>0.82758620689655171</v>
      </c>
      <c r="P74" s="128">
        <v>0.8</v>
      </c>
      <c r="Q74" s="153">
        <v>0.80993285311137697</v>
      </c>
      <c r="R74" s="154"/>
    </row>
    <row r="75" spans="1:18" ht="33" customHeight="1" x14ac:dyDescent="0.3">
      <c r="A75" s="151">
        <v>12969</v>
      </c>
      <c r="B75" s="162" t="s">
        <v>60</v>
      </c>
      <c r="C75" s="152">
        <v>44547</v>
      </c>
      <c r="D75" s="127">
        <v>0.25</v>
      </c>
      <c r="E75" s="127">
        <v>0.375</v>
      </c>
      <c r="F75" s="127">
        <v>0.375</v>
      </c>
      <c r="G75" s="127">
        <v>0.375</v>
      </c>
      <c r="H75" s="127">
        <v>0.25</v>
      </c>
      <c r="I75" s="127">
        <v>0.5</v>
      </c>
      <c r="J75" s="127">
        <v>0.16666666666666666</v>
      </c>
      <c r="K75" s="127">
        <v>0.16666666666666666</v>
      </c>
      <c r="L75" s="127">
        <v>0.33333333333333331</v>
      </c>
      <c r="M75" s="127">
        <v>0.16666666666666666</v>
      </c>
      <c r="N75" s="127">
        <v>0.2</v>
      </c>
      <c r="O75" s="127">
        <v>0.33333333333333331</v>
      </c>
      <c r="P75" s="128">
        <v>0.33333333333333331</v>
      </c>
      <c r="Q75" s="153">
        <v>0.29686858316221765</v>
      </c>
      <c r="R75" s="154"/>
    </row>
    <row r="76" spans="1:18" ht="33" customHeight="1" x14ac:dyDescent="0.3">
      <c r="A76" s="151">
        <v>12971</v>
      </c>
      <c r="B76" s="162" t="s">
        <v>61</v>
      </c>
      <c r="C76" s="152">
        <v>44547</v>
      </c>
      <c r="D76" s="127">
        <v>0.6</v>
      </c>
      <c r="E76" s="127">
        <v>0.7</v>
      </c>
      <c r="F76" s="127">
        <v>0.44444444444444442</v>
      </c>
      <c r="G76" s="127">
        <v>0.7</v>
      </c>
      <c r="H76" s="127">
        <v>0.7</v>
      </c>
      <c r="I76" s="127">
        <v>0.7</v>
      </c>
      <c r="J76" s="127">
        <v>0.77777777777777779</v>
      </c>
      <c r="K76" s="127">
        <v>0.77777777777777779</v>
      </c>
      <c r="L76" s="127">
        <v>0.77777777777777779</v>
      </c>
      <c r="M76" s="127">
        <v>0.66666666666666663</v>
      </c>
      <c r="N76" s="127">
        <v>0.75</v>
      </c>
      <c r="O76" s="127">
        <v>0.77777777777777779</v>
      </c>
      <c r="P76" s="128">
        <v>0.66666666666666663</v>
      </c>
      <c r="Q76" s="153">
        <v>0.69390257814282452</v>
      </c>
      <c r="R76" s="154"/>
    </row>
    <row r="77" spans="1:18" ht="33" customHeight="1" x14ac:dyDescent="0.3">
      <c r="A77" s="151">
        <v>12975</v>
      </c>
      <c r="B77" s="162" t="s">
        <v>328</v>
      </c>
      <c r="C77" s="152">
        <v>44547</v>
      </c>
      <c r="D77" s="127">
        <v>0.61538461538461542</v>
      </c>
      <c r="E77" s="127">
        <v>0.68</v>
      </c>
      <c r="F77" s="127">
        <v>0.73076923076923073</v>
      </c>
      <c r="G77" s="127">
        <v>0.73076923076923073</v>
      </c>
      <c r="H77" s="127">
        <v>0.76923076923076927</v>
      </c>
      <c r="I77" s="127">
        <v>0.75</v>
      </c>
      <c r="J77" s="127">
        <v>0.65217391304347827</v>
      </c>
      <c r="K77" s="127">
        <v>0.77272727272727271</v>
      </c>
      <c r="L77" s="127">
        <v>0.66666666666666663</v>
      </c>
      <c r="M77" s="127">
        <v>0.60869565217391308</v>
      </c>
      <c r="N77" s="127">
        <v>0.7</v>
      </c>
      <c r="O77" s="127">
        <v>0.75</v>
      </c>
      <c r="P77" s="128">
        <v>0.66666666666666663</v>
      </c>
      <c r="Q77" s="153">
        <v>0.70127137020941144</v>
      </c>
      <c r="R77" s="154"/>
    </row>
    <row r="78" spans="1:18" ht="33" customHeight="1" x14ac:dyDescent="0.3">
      <c r="A78" s="151">
        <v>13489</v>
      </c>
      <c r="B78" s="162" t="s">
        <v>62</v>
      </c>
      <c r="C78" s="152">
        <v>44547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53"/>
      <c r="R78" s="154"/>
    </row>
    <row r="79" spans="1:18" ht="33" customHeight="1" x14ac:dyDescent="0.3">
      <c r="A79" s="151">
        <v>12823</v>
      </c>
      <c r="B79" s="162" t="s">
        <v>330</v>
      </c>
      <c r="C79" s="152">
        <v>44547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53"/>
      <c r="R79" s="154"/>
    </row>
    <row r="80" spans="1:18" ht="33" customHeight="1" x14ac:dyDescent="0.3">
      <c r="A80" s="151">
        <v>12945</v>
      </c>
      <c r="B80" s="162" t="s">
        <v>68</v>
      </c>
      <c r="C80" s="152">
        <v>44547</v>
      </c>
      <c r="D80" s="127">
        <v>0.6428571428571429</v>
      </c>
      <c r="E80" s="127">
        <v>0.65517241379310343</v>
      </c>
      <c r="F80" s="127">
        <v>0.66666666666666663</v>
      </c>
      <c r="G80" s="127">
        <v>0.67741935483870963</v>
      </c>
      <c r="H80" s="127">
        <v>0.73333333333333328</v>
      </c>
      <c r="I80" s="127">
        <v>0.70967741935483875</v>
      </c>
      <c r="J80" s="127">
        <v>0.72727272727272729</v>
      </c>
      <c r="K80" s="127">
        <v>0.625</v>
      </c>
      <c r="L80" s="127">
        <v>0.68</v>
      </c>
      <c r="M80" s="127">
        <v>0.58333333333333337</v>
      </c>
      <c r="N80" s="127">
        <v>0.68181818181818177</v>
      </c>
      <c r="O80" s="127">
        <v>0.84</v>
      </c>
      <c r="P80" s="128">
        <v>0.625</v>
      </c>
      <c r="Q80" s="153">
        <v>0.67903932694662983</v>
      </c>
      <c r="R80" s="154"/>
    </row>
    <row r="81" spans="1:18" ht="33" customHeight="1" x14ac:dyDescent="0.3">
      <c r="A81" s="151">
        <v>12944</v>
      </c>
      <c r="B81" s="162" t="s">
        <v>67</v>
      </c>
      <c r="C81" s="152">
        <v>44547</v>
      </c>
      <c r="D81" s="127">
        <v>0.8</v>
      </c>
      <c r="E81" s="127">
        <v>0.86956521739130432</v>
      </c>
      <c r="F81" s="127">
        <v>0.875</v>
      </c>
      <c r="G81" s="127">
        <v>0.79166666666666663</v>
      </c>
      <c r="H81" s="127">
        <v>0.91666666666666663</v>
      </c>
      <c r="I81" s="127">
        <v>0.88</v>
      </c>
      <c r="J81" s="127">
        <v>0.8</v>
      </c>
      <c r="K81" s="127">
        <v>0.81818181818181823</v>
      </c>
      <c r="L81" s="127">
        <v>0.8571428571428571</v>
      </c>
      <c r="M81" s="127">
        <v>0.81818181818181823</v>
      </c>
      <c r="N81" s="127">
        <v>0.83333333333333337</v>
      </c>
      <c r="O81" s="127">
        <v>0.875</v>
      </c>
      <c r="P81" s="128">
        <v>0.86363636363636365</v>
      </c>
      <c r="Q81" s="153">
        <v>0.8461900201396676</v>
      </c>
      <c r="R81" s="154"/>
    </row>
    <row r="82" spans="1:18" ht="33" customHeight="1" x14ac:dyDescent="0.3">
      <c r="A82" s="151">
        <v>12946</v>
      </c>
      <c r="B82" s="162" t="s">
        <v>336</v>
      </c>
      <c r="C82" s="152">
        <v>44547</v>
      </c>
      <c r="D82" s="127">
        <v>0.70588235294117652</v>
      </c>
      <c r="E82" s="127">
        <v>0.7142857142857143</v>
      </c>
      <c r="F82" s="127">
        <v>0.61764705882352944</v>
      </c>
      <c r="G82" s="127">
        <v>0.70588235294117652</v>
      </c>
      <c r="H82" s="127">
        <v>0.73529411764705888</v>
      </c>
      <c r="I82" s="127">
        <v>0.77142857142857146</v>
      </c>
      <c r="J82" s="127">
        <v>0.8</v>
      </c>
      <c r="K82" s="127">
        <v>0.76666666666666672</v>
      </c>
      <c r="L82" s="127">
        <v>0.83870967741935487</v>
      </c>
      <c r="M82" s="127">
        <v>0.72413793103448276</v>
      </c>
      <c r="N82" s="127">
        <v>0.77777777777777779</v>
      </c>
      <c r="O82" s="127">
        <v>0.8666666666666667</v>
      </c>
      <c r="P82" s="128">
        <v>0.8666666666666667</v>
      </c>
      <c r="Q82" s="153">
        <v>0.76079557407021159</v>
      </c>
      <c r="R82" s="154"/>
    </row>
    <row r="83" spans="1:18" ht="33" customHeight="1" x14ac:dyDescent="0.3">
      <c r="A83" s="151">
        <v>12949</v>
      </c>
      <c r="B83" s="162" t="s">
        <v>70</v>
      </c>
      <c r="C83" s="152">
        <v>44547</v>
      </c>
      <c r="D83" s="127">
        <v>0.125</v>
      </c>
      <c r="E83" s="127">
        <v>0.125</v>
      </c>
      <c r="F83" s="127">
        <v>0.25</v>
      </c>
      <c r="G83" s="127">
        <v>0.125</v>
      </c>
      <c r="H83" s="127">
        <v>0.375</v>
      </c>
      <c r="I83" s="127">
        <v>0.375</v>
      </c>
      <c r="J83" s="127">
        <v>0.16666666666666666</v>
      </c>
      <c r="K83" s="127">
        <v>0.16666666666666666</v>
      </c>
      <c r="L83" s="127">
        <v>0.33333333333333331</v>
      </c>
      <c r="M83" s="127">
        <v>0.16666666666666666</v>
      </c>
      <c r="N83" s="127">
        <v>0.16666666666666666</v>
      </c>
      <c r="O83" s="127">
        <v>0.33333333333333331</v>
      </c>
      <c r="P83" s="128">
        <v>0.33333333333333331</v>
      </c>
      <c r="Q83" s="153">
        <v>0.23430013689253934</v>
      </c>
      <c r="R83" s="154"/>
    </row>
    <row r="84" spans="1:18" ht="33" customHeight="1" x14ac:dyDescent="0.3">
      <c r="A84" s="151">
        <v>12951</v>
      </c>
      <c r="B84" s="162" t="s">
        <v>71</v>
      </c>
      <c r="C84" s="152">
        <v>44547</v>
      </c>
      <c r="D84" s="127">
        <v>0.4</v>
      </c>
      <c r="E84" s="127">
        <v>0.3</v>
      </c>
      <c r="F84" s="127">
        <v>0.2</v>
      </c>
      <c r="G84" s="127">
        <v>0.3</v>
      </c>
      <c r="H84" s="127">
        <v>0.5</v>
      </c>
      <c r="I84" s="127">
        <v>0.4</v>
      </c>
      <c r="J84" s="127">
        <v>0.33333333333333331</v>
      </c>
      <c r="K84" s="127">
        <v>0.44444444444444442</v>
      </c>
      <c r="L84" s="127">
        <v>0.66666666666666663</v>
      </c>
      <c r="M84" s="127">
        <v>0.44444444444444442</v>
      </c>
      <c r="N84" s="127">
        <v>0.625</v>
      </c>
      <c r="O84" s="127">
        <v>0.77777777777777779</v>
      </c>
      <c r="P84" s="128">
        <v>0.55555555555555558</v>
      </c>
      <c r="Q84" s="153">
        <v>0.45579796942733292</v>
      </c>
      <c r="R84" s="154"/>
    </row>
    <row r="85" spans="1:18" ht="33" customHeight="1" x14ac:dyDescent="0.3">
      <c r="A85" s="151">
        <v>12955</v>
      </c>
      <c r="B85" s="162" t="s">
        <v>337</v>
      </c>
      <c r="C85" s="152">
        <v>44547</v>
      </c>
      <c r="D85" s="127">
        <v>0.6</v>
      </c>
      <c r="E85" s="127">
        <v>0.73684210526315785</v>
      </c>
      <c r="F85" s="127">
        <v>0.7</v>
      </c>
      <c r="G85" s="127">
        <v>0.65</v>
      </c>
      <c r="H85" s="127">
        <v>0.84210526315789469</v>
      </c>
      <c r="I85" s="127">
        <v>0.61904761904761907</v>
      </c>
      <c r="J85" s="127">
        <v>0.6470588235294118</v>
      </c>
      <c r="K85" s="127">
        <v>0.66666666666666663</v>
      </c>
      <c r="L85" s="127">
        <v>0.58823529411764708</v>
      </c>
      <c r="M85" s="127">
        <v>0.61111111111111116</v>
      </c>
      <c r="N85" s="127">
        <v>0.75</v>
      </c>
      <c r="O85" s="127">
        <v>0.8</v>
      </c>
      <c r="P85" s="128">
        <v>0.66666666666666663</v>
      </c>
      <c r="Q85" s="153">
        <v>0.68259091128796345</v>
      </c>
      <c r="R85" s="154"/>
    </row>
    <row r="86" spans="1:18" ht="33" customHeight="1" x14ac:dyDescent="0.3">
      <c r="A86" s="151">
        <v>13088</v>
      </c>
      <c r="B86" s="162" t="s">
        <v>69</v>
      </c>
      <c r="C86" s="152">
        <v>44547</v>
      </c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8"/>
      <c r="Q86" s="153"/>
      <c r="R86" s="154"/>
    </row>
    <row r="87" spans="1:18" ht="33" customHeight="1" x14ac:dyDescent="0.3">
      <c r="A87" s="151">
        <v>13479</v>
      </c>
      <c r="B87" s="162" t="s">
        <v>72</v>
      </c>
      <c r="C87" s="152">
        <v>44547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53"/>
      <c r="R87" s="154"/>
    </row>
    <row r="88" spans="1:18" ht="33" customHeight="1" x14ac:dyDescent="0.3">
      <c r="A88" s="151">
        <v>12824</v>
      </c>
      <c r="B88" s="162" t="s">
        <v>338</v>
      </c>
      <c r="C88" s="152">
        <v>44547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53"/>
      <c r="R88" s="154"/>
    </row>
    <row r="89" spans="1:18" ht="33" customHeight="1" x14ac:dyDescent="0.3">
      <c r="A89" s="151">
        <v>13114</v>
      </c>
      <c r="B89" s="162" t="s">
        <v>76</v>
      </c>
      <c r="C89" s="152">
        <v>44547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8"/>
      <c r="Q89" s="153"/>
      <c r="R89" s="154"/>
    </row>
    <row r="90" spans="1:18" ht="33" customHeight="1" x14ac:dyDescent="0.3">
      <c r="A90" s="151">
        <v>13021</v>
      </c>
      <c r="B90" s="162" t="s">
        <v>74</v>
      </c>
      <c r="C90" s="152">
        <v>44547</v>
      </c>
      <c r="D90" s="127">
        <v>0.81818181818181823</v>
      </c>
      <c r="E90" s="127">
        <v>0.90909090909090906</v>
      </c>
      <c r="F90" s="127">
        <v>1</v>
      </c>
      <c r="G90" s="127">
        <v>0.90909090909090906</v>
      </c>
      <c r="H90" s="127">
        <v>0.90909090909090906</v>
      </c>
      <c r="I90" s="127">
        <v>0.81818181818181823</v>
      </c>
      <c r="J90" s="127">
        <v>0.7</v>
      </c>
      <c r="K90" s="127">
        <v>0.8</v>
      </c>
      <c r="L90" s="127">
        <v>1</v>
      </c>
      <c r="M90" s="127">
        <v>1</v>
      </c>
      <c r="N90" s="127">
        <v>0.88888888888888884</v>
      </c>
      <c r="O90" s="127">
        <v>1</v>
      </c>
      <c r="P90" s="128">
        <v>1</v>
      </c>
      <c r="Q90" s="153">
        <v>0.90712048617592766</v>
      </c>
      <c r="R90" s="154"/>
    </row>
    <row r="91" spans="1:18" ht="33" customHeight="1" x14ac:dyDescent="0.3">
      <c r="A91" s="151">
        <v>13022</v>
      </c>
      <c r="B91" s="162" t="s">
        <v>75</v>
      </c>
      <c r="C91" s="152">
        <v>44547</v>
      </c>
      <c r="D91" s="127">
        <v>0.85185185185185186</v>
      </c>
      <c r="E91" s="127">
        <v>0.88461538461538458</v>
      </c>
      <c r="F91" s="127">
        <v>0.84615384615384615</v>
      </c>
      <c r="G91" s="127">
        <v>0.85185185185185186</v>
      </c>
      <c r="H91" s="127">
        <v>0.8</v>
      </c>
      <c r="I91" s="127">
        <v>0.88888888888888884</v>
      </c>
      <c r="J91" s="127">
        <v>0.90909090909090906</v>
      </c>
      <c r="K91" s="127">
        <v>0.91304347826086951</v>
      </c>
      <c r="L91" s="127">
        <v>0.92</v>
      </c>
      <c r="M91" s="127">
        <v>0.91666666666666663</v>
      </c>
      <c r="N91" s="127">
        <v>0.9</v>
      </c>
      <c r="O91" s="127">
        <v>0.91304347826086951</v>
      </c>
      <c r="P91" s="128">
        <v>0.91666666666666663</v>
      </c>
      <c r="Q91" s="153">
        <v>0.88616491453604218</v>
      </c>
      <c r="R91" s="154"/>
    </row>
    <row r="92" spans="1:18" ht="33" customHeight="1" x14ac:dyDescent="0.3">
      <c r="A92" s="151">
        <v>13115</v>
      </c>
      <c r="B92" s="162" t="s">
        <v>77</v>
      </c>
      <c r="C92" s="152">
        <v>44547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8"/>
      <c r="Q92" s="153"/>
      <c r="R92" s="154"/>
    </row>
    <row r="93" spans="1:18" ht="33" customHeight="1" x14ac:dyDescent="0.3">
      <c r="A93" s="151">
        <v>13116</v>
      </c>
      <c r="B93" s="162" t="s">
        <v>344</v>
      </c>
      <c r="C93" s="152">
        <v>44547</v>
      </c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8"/>
      <c r="Q93" s="153"/>
      <c r="R93" s="154"/>
    </row>
    <row r="94" spans="1:18" ht="33" customHeight="1" x14ac:dyDescent="0.3">
      <c r="A94" s="151">
        <v>13028</v>
      </c>
      <c r="B94" s="162" t="s">
        <v>78</v>
      </c>
      <c r="C94" s="152">
        <v>44547</v>
      </c>
      <c r="D94" s="127">
        <v>0.73684210526315785</v>
      </c>
      <c r="E94" s="127">
        <v>0.83333333333333337</v>
      </c>
      <c r="F94" s="127">
        <v>0.94444444444444442</v>
      </c>
      <c r="G94" s="127">
        <v>0.84210526315789469</v>
      </c>
      <c r="H94" s="127">
        <v>0.83333333333333337</v>
      </c>
      <c r="I94" s="127">
        <v>0.84210526315789469</v>
      </c>
      <c r="J94" s="127">
        <v>0.73333333333333328</v>
      </c>
      <c r="K94" s="127">
        <v>0.75</v>
      </c>
      <c r="L94" s="127">
        <v>0.88235294117647056</v>
      </c>
      <c r="M94" s="127">
        <v>0.875</v>
      </c>
      <c r="N94" s="127">
        <v>0.76923076923076927</v>
      </c>
      <c r="O94" s="127">
        <v>0.875</v>
      </c>
      <c r="P94" s="128">
        <v>0.875</v>
      </c>
      <c r="Q94" s="153">
        <v>0.83253320285236798</v>
      </c>
      <c r="R94" s="154"/>
    </row>
    <row r="95" spans="1:18" ht="33" customHeight="1" x14ac:dyDescent="0.3">
      <c r="A95" s="151">
        <v>13117</v>
      </c>
      <c r="B95" s="162" t="s">
        <v>79</v>
      </c>
      <c r="C95" s="152">
        <v>44547</v>
      </c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8"/>
      <c r="Q95" s="153"/>
      <c r="R95" s="154"/>
    </row>
    <row r="96" spans="1:18" ht="33" customHeight="1" x14ac:dyDescent="0.3">
      <c r="A96" s="151">
        <v>13550</v>
      </c>
      <c r="B96" s="162" t="s">
        <v>80</v>
      </c>
      <c r="C96" s="152">
        <v>44547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53"/>
      <c r="R96" s="154"/>
    </row>
    <row r="97" spans="1:18" ht="33" customHeight="1" x14ac:dyDescent="0.3">
      <c r="A97" s="151">
        <v>12825</v>
      </c>
      <c r="B97" s="162" t="s">
        <v>345</v>
      </c>
      <c r="C97" s="152">
        <v>44547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53"/>
      <c r="R97" s="154"/>
    </row>
    <row r="98" spans="1:18" ht="33" customHeight="1" x14ac:dyDescent="0.3">
      <c r="A98" s="151">
        <v>13119</v>
      </c>
      <c r="B98" s="162" t="s">
        <v>82</v>
      </c>
      <c r="C98" s="152">
        <v>44547</v>
      </c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8"/>
      <c r="Q98" s="153"/>
      <c r="R98" s="154"/>
    </row>
    <row r="99" spans="1:18" ht="33" customHeight="1" x14ac:dyDescent="0.3">
      <c r="A99" s="151">
        <v>13120</v>
      </c>
      <c r="B99" s="162" t="s">
        <v>83</v>
      </c>
      <c r="C99" s="152">
        <v>44547</v>
      </c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8"/>
      <c r="Q99" s="153"/>
      <c r="R99" s="154"/>
    </row>
    <row r="100" spans="1:18" ht="33" customHeight="1" x14ac:dyDescent="0.3">
      <c r="A100" s="151">
        <v>13261</v>
      </c>
      <c r="B100" s="162" t="s">
        <v>86</v>
      </c>
      <c r="C100" s="152">
        <v>44547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8"/>
      <c r="Q100" s="153"/>
      <c r="R100" s="154"/>
    </row>
    <row r="101" spans="1:18" ht="33" customHeight="1" x14ac:dyDescent="0.3">
      <c r="A101" s="151">
        <v>13262</v>
      </c>
      <c r="B101" s="162" t="s">
        <v>87</v>
      </c>
      <c r="C101" s="152">
        <v>44547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8"/>
      <c r="Q101" s="153"/>
      <c r="R101" s="154"/>
    </row>
    <row r="102" spans="1:18" ht="33" customHeight="1" x14ac:dyDescent="0.3">
      <c r="A102" s="151">
        <v>13121</v>
      </c>
      <c r="B102" s="162" t="s">
        <v>84</v>
      </c>
      <c r="C102" s="152">
        <v>44547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8"/>
      <c r="Q102" s="153"/>
      <c r="R102" s="154"/>
    </row>
    <row r="103" spans="1:18" ht="33" customHeight="1" x14ac:dyDescent="0.3">
      <c r="A103" s="151">
        <v>13264</v>
      </c>
      <c r="B103" s="162" t="s">
        <v>89</v>
      </c>
      <c r="C103" s="152">
        <v>44547</v>
      </c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8"/>
      <c r="Q103" s="153"/>
      <c r="R103" s="154"/>
    </row>
    <row r="104" spans="1:18" ht="33" customHeight="1" x14ac:dyDescent="0.3">
      <c r="A104" s="151">
        <v>13265</v>
      </c>
      <c r="B104" s="162" t="s">
        <v>90</v>
      </c>
      <c r="C104" s="152">
        <v>44547</v>
      </c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8"/>
      <c r="Q104" s="153"/>
      <c r="R104" s="154"/>
    </row>
    <row r="105" spans="1:18" ht="33" customHeight="1" x14ac:dyDescent="0.3">
      <c r="A105" s="151">
        <v>13266</v>
      </c>
      <c r="B105" s="162" t="s">
        <v>91</v>
      </c>
      <c r="C105" s="152">
        <v>44547</v>
      </c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8"/>
      <c r="Q105" s="153"/>
      <c r="R105" s="154"/>
    </row>
    <row r="106" spans="1:18" ht="33" customHeight="1" x14ac:dyDescent="0.3">
      <c r="A106" s="151">
        <v>13554</v>
      </c>
      <c r="B106" s="162" t="s">
        <v>92</v>
      </c>
      <c r="C106" s="152">
        <v>44547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53"/>
      <c r="R106" s="154"/>
    </row>
    <row r="107" spans="1:18" ht="33" customHeight="1" x14ac:dyDescent="0.3">
      <c r="A107" s="151">
        <v>13263</v>
      </c>
      <c r="B107" s="162" t="s">
        <v>88</v>
      </c>
      <c r="C107" s="152">
        <v>44547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8"/>
      <c r="Q107" s="153"/>
      <c r="R107" s="154"/>
    </row>
    <row r="108" spans="1:18" ht="33" customHeight="1" x14ac:dyDescent="0.3">
      <c r="A108" s="151">
        <v>13044</v>
      </c>
      <c r="B108" s="162" t="s">
        <v>396</v>
      </c>
      <c r="C108" s="152">
        <v>44547</v>
      </c>
      <c r="D108" s="127">
        <v>0.76</v>
      </c>
      <c r="E108" s="127">
        <v>0.7142857142857143</v>
      </c>
      <c r="F108" s="127">
        <v>0.76190476190476186</v>
      </c>
      <c r="G108" s="127">
        <v>0.7</v>
      </c>
      <c r="H108" s="127">
        <v>0.68</v>
      </c>
      <c r="I108" s="127">
        <v>0.82608695652173914</v>
      </c>
      <c r="J108" s="127">
        <v>0.78947368421052633</v>
      </c>
      <c r="K108" s="127">
        <v>0.80952380952380953</v>
      </c>
      <c r="L108" s="127">
        <v>0.80952380952380953</v>
      </c>
      <c r="M108" s="127">
        <v>0.80952380952380953</v>
      </c>
      <c r="N108" s="127">
        <v>0.8</v>
      </c>
      <c r="O108" s="127">
        <v>0.81818181818181823</v>
      </c>
      <c r="P108" s="128">
        <v>0.80952380952380953</v>
      </c>
      <c r="Q108" s="153">
        <v>0.77640368584250485</v>
      </c>
      <c r="R108" s="154"/>
    </row>
    <row r="109" spans="1:18" ht="33" customHeight="1" x14ac:dyDescent="0.3">
      <c r="A109" s="151">
        <v>13498</v>
      </c>
      <c r="B109" s="162" t="s">
        <v>398</v>
      </c>
      <c r="C109" s="152">
        <v>44547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53"/>
      <c r="R109" s="154"/>
    </row>
    <row r="110" spans="1:18" ht="33" customHeight="1" x14ac:dyDescent="0.3">
      <c r="A110" s="151">
        <v>13502</v>
      </c>
      <c r="B110" s="162" t="s">
        <v>400</v>
      </c>
      <c r="C110" s="152">
        <v>44547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53"/>
      <c r="R110" s="154"/>
    </row>
    <row r="111" spans="1:18" ht="33" customHeight="1" x14ac:dyDescent="0.3">
      <c r="A111" s="151">
        <v>13504</v>
      </c>
      <c r="B111" s="162" t="s">
        <v>407</v>
      </c>
      <c r="C111" s="152">
        <v>44547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53"/>
      <c r="R111" s="154"/>
    </row>
    <row r="112" spans="1:18" ht="33" customHeight="1" x14ac:dyDescent="0.3">
      <c r="A112" s="151">
        <v>13508</v>
      </c>
      <c r="B112" s="162" t="s">
        <v>408</v>
      </c>
      <c r="C112" s="152">
        <v>44547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53"/>
      <c r="R112" s="154"/>
    </row>
    <row r="113" spans="1:18" ht="33" customHeight="1" x14ac:dyDescent="0.3">
      <c r="A113" s="151">
        <v>13510</v>
      </c>
      <c r="B113" s="162" t="s">
        <v>409</v>
      </c>
      <c r="C113" s="152">
        <v>44547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53"/>
      <c r="R113" s="154"/>
    </row>
    <row r="114" spans="1:18" ht="33" customHeight="1" x14ac:dyDescent="0.3">
      <c r="A114" s="151">
        <v>13516</v>
      </c>
      <c r="B114" s="162" t="s">
        <v>411</v>
      </c>
      <c r="C114" s="152">
        <v>44547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53"/>
      <c r="R114" s="154"/>
    </row>
    <row r="115" spans="1:18" ht="33" customHeight="1" x14ac:dyDescent="0.3">
      <c r="A115" s="151">
        <v>12831</v>
      </c>
      <c r="B115" s="162" t="s">
        <v>412</v>
      </c>
      <c r="C115" s="152">
        <v>44547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53"/>
      <c r="R115" s="154"/>
    </row>
    <row r="116" spans="1:18" ht="33" customHeight="1" x14ac:dyDescent="0.3">
      <c r="A116" s="151">
        <v>12827</v>
      </c>
      <c r="B116" s="162" t="s">
        <v>392</v>
      </c>
      <c r="C116" s="152">
        <v>44547</v>
      </c>
      <c r="D116" s="127">
        <v>0.125</v>
      </c>
      <c r="E116" s="127">
        <v>0.125</v>
      </c>
      <c r="F116" s="127">
        <v>0.125</v>
      </c>
      <c r="G116" s="127">
        <v>0.125</v>
      </c>
      <c r="H116" s="127">
        <v>0.125</v>
      </c>
      <c r="I116" s="127">
        <v>0.25</v>
      </c>
      <c r="J116" s="127">
        <v>0.16666666666666666</v>
      </c>
      <c r="K116" s="127">
        <v>0.16666666666666666</v>
      </c>
      <c r="L116" s="127">
        <v>0.16666666666666666</v>
      </c>
      <c r="M116" s="127">
        <v>0.16666666666666666</v>
      </c>
      <c r="N116" s="127">
        <v>0.2</v>
      </c>
      <c r="O116" s="127">
        <v>0.33333333333333331</v>
      </c>
      <c r="P116" s="128">
        <v>0.16666666666666666</v>
      </c>
      <c r="Q116" s="153">
        <v>0.17169746748802189</v>
      </c>
      <c r="R116" s="154"/>
    </row>
    <row r="117" spans="1:18" ht="33" customHeight="1" x14ac:dyDescent="0.3">
      <c r="A117" s="151">
        <v>13054</v>
      </c>
      <c r="B117" s="162" t="s">
        <v>118</v>
      </c>
      <c r="C117" s="152">
        <v>44547</v>
      </c>
      <c r="D117" s="127">
        <v>0.72727272727272729</v>
      </c>
      <c r="E117" s="127">
        <v>0.70588235294117652</v>
      </c>
      <c r="F117" s="127">
        <v>0.72222222222222221</v>
      </c>
      <c r="G117" s="127">
        <v>0.76470588235294112</v>
      </c>
      <c r="H117" s="127">
        <v>0.72727272727272729</v>
      </c>
      <c r="I117" s="127">
        <v>0.68421052631578949</v>
      </c>
      <c r="J117" s="127">
        <v>0.61111111111111116</v>
      </c>
      <c r="K117" s="127">
        <v>0.58823529411764708</v>
      </c>
      <c r="L117" s="127">
        <v>0.70588235294117652</v>
      </c>
      <c r="M117" s="127">
        <v>0.625</v>
      </c>
      <c r="N117" s="127">
        <v>0.58823529411764708</v>
      </c>
      <c r="O117" s="127">
        <v>0.84210526315789469</v>
      </c>
      <c r="P117" s="128">
        <v>0.47058823529411764</v>
      </c>
      <c r="Q117" s="153">
        <v>0.67132039012383071</v>
      </c>
      <c r="R117" s="154"/>
    </row>
    <row r="118" spans="1:18" ht="33" customHeight="1" x14ac:dyDescent="0.3">
      <c r="A118" s="151">
        <v>13106</v>
      </c>
      <c r="B118" s="162" t="s">
        <v>116</v>
      </c>
      <c r="C118" s="152">
        <v>44547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8"/>
      <c r="Q118" s="153"/>
      <c r="R118" s="154"/>
    </row>
    <row r="119" spans="1:18" ht="33" customHeight="1" x14ac:dyDescent="0.3">
      <c r="A119" s="151">
        <v>13525</v>
      </c>
      <c r="B119" s="162" t="s">
        <v>119</v>
      </c>
      <c r="C119" s="152">
        <v>44547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53"/>
      <c r="R119" s="154"/>
    </row>
    <row r="120" spans="1:18" ht="33" customHeight="1" x14ac:dyDescent="0.3">
      <c r="A120" s="151">
        <v>12829</v>
      </c>
      <c r="B120" s="162" t="s">
        <v>393</v>
      </c>
      <c r="C120" s="152">
        <v>44547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53"/>
      <c r="R120" s="154"/>
    </row>
    <row r="121" spans="1:18" ht="33" customHeight="1" x14ac:dyDescent="0.3">
      <c r="A121" s="151">
        <v>13032</v>
      </c>
      <c r="B121" s="162" t="s">
        <v>122</v>
      </c>
      <c r="C121" s="152">
        <v>44547</v>
      </c>
      <c r="D121" s="127">
        <v>0.88</v>
      </c>
      <c r="E121" s="127">
        <v>0.95652173913043481</v>
      </c>
      <c r="F121" s="127">
        <v>0.88</v>
      </c>
      <c r="G121" s="127">
        <v>0.875</v>
      </c>
      <c r="H121" s="127">
        <v>0.70833333333333337</v>
      </c>
      <c r="I121" s="127">
        <v>0.91666666666666663</v>
      </c>
      <c r="J121" s="127">
        <v>0.76190476190476186</v>
      </c>
      <c r="K121" s="127">
        <v>0.90476190476190477</v>
      </c>
      <c r="L121" s="127">
        <v>0.90909090909090906</v>
      </c>
      <c r="M121" s="127">
        <v>0.91304347826086951</v>
      </c>
      <c r="N121" s="127">
        <v>0.9</v>
      </c>
      <c r="O121" s="127">
        <v>0.95454545454545459</v>
      </c>
      <c r="P121" s="128">
        <v>0.95</v>
      </c>
      <c r="Q121" s="153">
        <v>0.88799897369243852</v>
      </c>
      <c r="R121" s="154"/>
    </row>
    <row r="122" spans="1:18" ht="33" customHeight="1" x14ac:dyDescent="0.3">
      <c r="A122" s="151">
        <v>13036</v>
      </c>
      <c r="B122" s="162" t="s">
        <v>123</v>
      </c>
      <c r="C122" s="152">
        <v>44547</v>
      </c>
      <c r="D122" s="127">
        <v>0.16666666666666666</v>
      </c>
      <c r="E122" s="127">
        <v>0.25</v>
      </c>
      <c r="F122" s="127">
        <v>0.16666666666666666</v>
      </c>
      <c r="G122" s="127">
        <v>0.16666666666666666</v>
      </c>
      <c r="H122" s="127">
        <v>0.16666666666666666</v>
      </c>
      <c r="I122" s="127">
        <v>0.33333333333333331</v>
      </c>
      <c r="J122" s="127">
        <v>0.33333333333333331</v>
      </c>
      <c r="K122" s="127">
        <v>0.25</v>
      </c>
      <c r="L122" s="127">
        <v>0.25</v>
      </c>
      <c r="M122" s="127">
        <v>0.25</v>
      </c>
      <c r="N122" s="127">
        <v>0.33333333333333331</v>
      </c>
      <c r="O122" s="127">
        <v>0.33333333333333331</v>
      </c>
      <c r="P122" s="128">
        <v>0.25</v>
      </c>
      <c r="Q122" s="153">
        <v>0.24922997946611902</v>
      </c>
      <c r="R122" s="154"/>
    </row>
    <row r="123" spans="1:18" ht="33" customHeight="1" x14ac:dyDescent="0.3">
      <c r="A123" s="151">
        <v>13038</v>
      </c>
      <c r="B123" s="162" t="s">
        <v>124</v>
      </c>
      <c r="C123" s="152">
        <v>44547</v>
      </c>
      <c r="D123" s="127">
        <v>0.85</v>
      </c>
      <c r="E123" s="127">
        <v>0.85</v>
      </c>
      <c r="F123" s="127">
        <v>0.8571428571428571</v>
      </c>
      <c r="G123" s="127">
        <v>0.84210526315789469</v>
      </c>
      <c r="H123" s="127">
        <v>0.57894736842105265</v>
      </c>
      <c r="I123" s="127">
        <v>0.78947368421052633</v>
      </c>
      <c r="J123" s="127">
        <v>0.72222222222222221</v>
      </c>
      <c r="K123" s="127">
        <v>0.83333333333333337</v>
      </c>
      <c r="L123" s="127">
        <v>0.77777777777777779</v>
      </c>
      <c r="M123" s="127">
        <v>0.84210526315789469</v>
      </c>
      <c r="N123" s="127">
        <v>0.875</v>
      </c>
      <c r="O123" s="127">
        <v>0.89473684210526316</v>
      </c>
      <c r="P123" s="128">
        <v>0.76470588235294112</v>
      </c>
      <c r="Q123" s="153">
        <v>0.80795715760997278</v>
      </c>
      <c r="R123" s="154"/>
    </row>
    <row r="124" spans="1:18" ht="33" customHeight="1" x14ac:dyDescent="0.3">
      <c r="A124" s="151">
        <v>13548</v>
      </c>
      <c r="B124" s="162" t="s">
        <v>125</v>
      </c>
      <c r="C124" s="152">
        <v>44547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53"/>
      <c r="R124" s="154"/>
    </row>
    <row r="125" spans="1:18" ht="33" customHeight="1" x14ac:dyDescent="0.3">
      <c r="A125" s="151">
        <v>12985</v>
      </c>
      <c r="B125" s="162" t="s">
        <v>131</v>
      </c>
      <c r="C125" s="152">
        <v>44547</v>
      </c>
      <c r="D125" s="127">
        <v>0.5714285714285714</v>
      </c>
      <c r="E125" s="127">
        <v>0.54285714285714282</v>
      </c>
      <c r="F125" s="127">
        <v>0.55555555555555558</v>
      </c>
      <c r="G125" s="127">
        <v>0.58333333333333337</v>
      </c>
      <c r="H125" s="127">
        <v>0.58333333333333337</v>
      </c>
      <c r="I125" s="127">
        <v>0.69444444444444442</v>
      </c>
      <c r="J125" s="127">
        <v>0.46666666666666667</v>
      </c>
      <c r="K125" s="127">
        <v>0.43333333333333335</v>
      </c>
      <c r="L125" s="127">
        <v>0.53333333333333333</v>
      </c>
      <c r="M125" s="127">
        <v>0.43333333333333335</v>
      </c>
      <c r="N125" s="127">
        <v>0.55555555555555558</v>
      </c>
      <c r="O125" s="127">
        <v>0.6333333333333333</v>
      </c>
      <c r="P125" s="128">
        <v>0.46666666666666667</v>
      </c>
      <c r="Q125" s="153">
        <v>0.54109954043218922</v>
      </c>
      <c r="R125" s="154"/>
    </row>
    <row r="126" spans="1:18" ht="33" customHeight="1" x14ac:dyDescent="0.3">
      <c r="A126" s="151">
        <v>12983</v>
      </c>
      <c r="B126" s="162" t="s">
        <v>129</v>
      </c>
      <c r="C126" s="152">
        <v>44547</v>
      </c>
      <c r="D126" s="127">
        <v>0.4</v>
      </c>
      <c r="E126" s="127">
        <v>0.4</v>
      </c>
      <c r="F126" s="127">
        <v>0.4</v>
      </c>
      <c r="G126" s="127">
        <v>0.66666666666666663</v>
      </c>
      <c r="H126" s="127">
        <v>0.55555555555555558</v>
      </c>
      <c r="I126" s="127">
        <v>0.6</v>
      </c>
      <c r="J126" s="127">
        <v>0.44444444444444442</v>
      </c>
      <c r="K126" s="127">
        <v>0.33333333333333331</v>
      </c>
      <c r="L126" s="127">
        <v>0.66666666666666663</v>
      </c>
      <c r="M126" s="127">
        <v>0.22222222222222221</v>
      </c>
      <c r="N126" s="127">
        <v>0.55555555555555558</v>
      </c>
      <c r="O126" s="127">
        <v>0.77777777777777779</v>
      </c>
      <c r="P126" s="128">
        <v>0.77777777777777779</v>
      </c>
      <c r="Q126" s="153">
        <v>0.52710472279260789</v>
      </c>
      <c r="R126" s="154"/>
    </row>
    <row r="127" spans="1:18" ht="33" customHeight="1" x14ac:dyDescent="0.3">
      <c r="A127" s="151">
        <v>12984</v>
      </c>
      <c r="B127" s="162" t="s">
        <v>130</v>
      </c>
      <c r="C127" s="152">
        <v>44547</v>
      </c>
      <c r="D127" s="127">
        <v>0.6785714285714286</v>
      </c>
      <c r="E127" s="127">
        <v>0.62962962962962965</v>
      </c>
      <c r="F127" s="127">
        <v>0.6071428571428571</v>
      </c>
      <c r="G127" s="127">
        <v>0.5714285714285714</v>
      </c>
      <c r="H127" s="127">
        <v>0.5714285714285714</v>
      </c>
      <c r="I127" s="127">
        <v>0.6785714285714286</v>
      </c>
      <c r="J127" s="127">
        <v>0.625</v>
      </c>
      <c r="K127" s="127">
        <v>0.64</v>
      </c>
      <c r="L127" s="127">
        <v>0.6</v>
      </c>
      <c r="M127" s="127">
        <v>0.52</v>
      </c>
      <c r="N127" s="127">
        <v>0.59090909090909094</v>
      </c>
      <c r="O127" s="127">
        <v>0.84</v>
      </c>
      <c r="P127" s="128">
        <v>0.64</v>
      </c>
      <c r="Q127" s="153">
        <v>0.6292601284182392</v>
      </c>
      <c r="R127" s="154"/>
    </row>
    <row r="128" spans="1:18" ht="33" customHeight="1" x14ac:dyDescent="0.3">
      <c r="A128" s="151">
        <v>12986</v>
      </c>
      <c r="B128" s="162" t="s">
        <v>421</v>
      </c>
      <c r="C128" s="152">
        <v>44547</v>
      </c>
      <c r="D128" s="127">
        <v>0.68421052631578949</v>
      </c>
      <c r="E128" s="127">
        <v>0.69444444444444442</v>
      </c>
      <c r="F128" s="127">
        <v>0.63888888888888884</v>
      </c>
      <c r="G128" s="127">
        <v>0.77777777777777779</v>
      </c>
      <c r="H128" s="127">
        <v>0.72972972972972971</v>
      </c>
      <c r="I128" s="127">
        <v>0.78378378378378377</v>
      </c>
      <c r="J128" s="127">
        <v>0.73529411764705888</v>
      </c>
      <c r="K128" s="127">
        <v>0.71875</v>
      </c>
      <c r="L128" s="127">
        <v>0.78125</v>
      </c>
      <c r="M128" s="127">
        <v>0.69696969696969702</v>
      </c>
      <c r="N128" s="127">
        <v>0.7</v>
      </c>
      <c r="O128" s="127">
        <v>0.82352941176470584</v>
      </c>
      <c r="P128" s="128">
        <v>0.63636363636363635</v>
      </c>
      <c r="Q128" s="153">
        <v>0.72181256762733925</v>
      </c>
      <c r="R128" s="154"/>
    </row>
    <row r="129" spans="1:18" ht="33" customHeight="1" x14ac:dyDescent="0.3">
      <c r="A129" s="151">
        <v>12989</v>
      </c>
      <c r="B129" s="162" t="s">
        <v>132</v>
      </c>
      <c r="C129" s="152">
        <v>44547</v>
      </c>
      <c r="D129" s="127">
        <v>0.125</v>
      </c>
      <c r="E129" s="127">
        <v>0.125</v>
      </c>
      <c r="F129" s="127">
        <v>0.25</v>
      </c>
      <c r="G129" s="127">
        <v>0</v>
      </c>
      <c r="H129" s="127">
        <v>0.125</v>
      </c>
      <c r="I129" s="127">
        <v>0.25</v>
      </c>
      <c r="J129" s="127">
        <v>0.16666666666666666</v>
      </c>
      <c r="K129" s="127">
        <v>0.16666666666666666</v>
      </c>
      <c r="L129" s="127">
        <v>0.16666666666666666</v>
      </c>
      <c r="M129" s="127">
        <v>0.16666666666666666</v>
      </c>
      <c r="N129" s="127">
        <v>0.16666666666666666</v>
      </c>
      <c r="O129" s="127">
        <v>0.16666666666666666</v>
      </c>
      <c r="P129" s="128">
        <v>0.16666666666666666</v>
      </c>
      <c r="Q129" s="153">
        <v>0.15729808350444896</v>
      </c>
      <c r="R129" s="154"/>
    </row>
    <row r="130" spans="1:18" ht="33" customHeight="1" x14ac:dyDescent="0.3">
      <c r="A130" s="151">
        <v>13556</v>
      </c>
      <c r="B130" s="162" t="s">
        <v>133</v>
      </c>
      <c r="C130" s="152">
        <v>44547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53"/>
      <c r="R130" s="154"/>
    </row>
    <row r="131" spans="1:18" ht="33" customHeight="1" x14ac:dyDescent="0.3">
      <c r="A131" s="151">
        <v>12995</v>
      </c>
      <c r="B131" s="162" t="s">
        <v>134</v>
      </c>
      <c r="C131" s="152">
        <v>44547</v>
      </c>
      <c r="D131" s="127">
        <v>0.59259259259259256</v>
      </c>
      <c r="E131" s="127">
        <v>0.5</v>
      </c>
      <c r="F131" s="127">
        <v>0.51851851851851849</v>
      </c>
      <c r="G131" s="127">
        <v>0.61538461538461542</v>
      </c>
      <c r="H131" s="127">
        <v>0.57692307692307687</v>
      </c>
      <c r="I131" s="127">
        <v>0.66666666666666663</v>
      </c>
      <c r="J131" s="127">
        <v>0.41666666666666669</v>
      </c>
      <c r="K131" s="127">
        <v>0.375</v>
      </c>
      <c r="L131" s="127">
        <v>0.54166666666666663</v>
      </c>
      <c r="M131" s="127">
        <v>0.33333333333333331</v>
      </c>
      <c r="N131" s="127">
        <v>0.54545454545454541</v>
      </c>
      <c r="O131" s="127">
        <v>0.75</v>
      </c>
      <c r="P131" s="128">
        <v>0.58333333333333337</v>
      </c>
      <c r="Q131" s="153">
        <v>0.5392516687434552</v>
      </c>
      <c r="R131" s="154"/>
    </row>
    <row r="132" spans="1:18" ht="33" customHeight="1" x14ac:dyDescent="0.3">
      <c r="A132" s="151">
        <v>13536</v>
      </c>
      <c r="B132" s="162" t="s">
        <v>135</v>
      </c>
      <c r="C132" s="152">
        <v>44547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53"/>
      <c r="R132" s="154"/>
    </row>
    <row r="133" spans="1:18" ht="33" customHeight="1" x14ac:dyDescent="0.3">
      <c r="A133" s="151">
        <v>13542</v>
      </c>
      <c r="B133" s="162" t="s">
        <v>136</v>
      </c>
      <c r="C133" s="152">
        <v>44547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53"/>
      <c r="R133" s="154"/>
    </row>
    <row r="134" spans="1:18" ht="33" customHeight="1" x14ac:dyDescent="0.3">
      <c r="A134" s="151">
        <v>13557</v>
      </c>
      <c r="B134" s="162" t="s">
        <v>114</v>
      </c>
      <c r="C134" s="152">
        <v>44547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53"/>
      <c r="R134" s="154"/>
    </row>
    <row r="135" spans="1:18" ht="33" customHeight="1" x14ac:dyDescent="0.3">
      <c r="A135" s="151">
        <v>13558</v>
      </c>
      <c r="B135" s="162" t="s">
        <v>404</v>
      </c>
      <c r="C135" s="152">
        <v>44547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53"/>
      <c r="R135" s="154"/>
    </row>
    <row r="136" spans="1:18" ht="33" customHeight="1" x14ac:dyDescent="0.3">
      <c r="A136" s="151">
        <v>13559</v>
      </c>
      <c r="B136" s="162" t="s">
        <v>115</v>
      </c>
      <c r="C136" s="152">
        <v>44547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53"/>
      <c r="R136" s="154"/>
    </row>
    <row r="137" spans="1:18" ht="33" customHeight="1" x14ac:dyDescent="0.3">
      <c r="A137" s="151">
        <v>13561</v>
      </c>
      <c r="B137" s="162" t="s">
        <v>347</v>
      </c>
      <c r="C137" s="152">
        <v>44547</v>
      </c>
      <c r="D137" s="127">
        <v>0.68181818181818177</v>
      </c>
      <c r="E137" s="127">
        <v>0.75757575757575757</v>
      </c>
      <c r="F137" s="127">
        <v>0.70588235294117652</v>
      </c>
      <c r="G137" s="127">
        <v>0.6875</v>
      </c>
      <c r="H137" s="127">
        <v>0.69117647058823528</v>
      </c>
      <c r="I137" s="127">
        <v>0.70149253731343286</v>
      </c>
      <c r="J137" s="127">
        <v>0.7192982456140351</v>
      </c>
      <c r="K137" s="127">
        <v>0.75</v>
      </c>
      <c r="L137" s="127">
        <v>0.69491525423728817</v>
      </c>
      <c r="M137" s="127">
        <v>0.78947368421052633</v>
      </c>
      <c r="N137" s="127">
        <v>0.72549019607843135</v>
      </c>
      <c r="O137" s="127">
        <v>0.83870967741935487</v>
      </c>
      <c r="P137" s="128">
        <v>0.83636363636363631</v>
      </c>
      <c r="Q137" s="153">
        <v>0.73769603268275885</v>
      </c>
      <c r="R137" s="154"/>
    </row>
    <row r="138" spans="1:18" ht="33" customHeight="1" x14ac:dyDescent="0.3">
      <c r="A138" s="151">
        <v>13011</v>
      </c>
      <c r="B138" s="162" t="s">
        <v>348</v>
      </c>
      <c r="C138" s="152">
        <v>44547</v>
      </c>
      <c r="D138" s="127">
        <v>0.63636363636363635</v>
      </c>
      <c r="E138" s="127">
        <v>0.63636363636363635</v>
      </c>
      <c r="F138" s="127">
        <v>0.54545454545454541</v>
      </c>
      <c r="G138" s="127">
        <v>0.5</v>
      </c>
      <c r="H138" s="127">
        <v>0.63636363636363635</v>
      </c>
      <c r="I138" s="127">
        <v>0.54545454545454541</v>
      </c>
      <c r="J138" s="127">
        <v>0.7</v>
      </c>
      <c r="K138" s="127">
        <v>0.6</v>
      </c>
      <c r="L138" s="127">
        <v>0.7</v>
      </c>
      <c r="M138" s="127">
        <v>0.77777777777777779</v>
      </c>
      <c r="N138" s="127">
        <v>0.875</v>
      </c>
      <c r="O138" s="127">
        <v>0.7</v>
      </c>
      <c r="P138" s="128">
        <v>0.88888888888888884</v>
      </c>
      <c r="Q138" s="153">
        <v>0.67208455188434657</v>
      </c>
      <c r="R138" s="154"/>
    </row>
    <row r="139" spans="1:18" ht="33" customHeight="1" x14ac:dyDescent="0.3">
      <c r="A139" s="151">
        <v>13012</v>
      </c>
      <c r="B139" s="162" t="s">
        <v>349</v>
      </c>
      <c r="C139" s="152">
        <v>44547</v>
      </c>
      <c r="D139" s="127">
        <v>0.66666666666666663</v>
      </c>
      <c r="E139" s="127">
        <v>0.72</v>
      </c>
      <c r="F139" s="127">
        <v>0.76</v>
      </c>
      <c r="G139" s="127">
        <v>0.70833333333333337</v>
      </c>
      <c r="H139" s="127">
        <v>0.65384615384615385</v>
      </c>
      <c r="I139" s="127">
        <v>0.66666666666666663</v>
      </c>
      <c r="J139" s="127">
        <v>0.69565217391304346</v>
      </c>
      <c r="K139" s="127">
        <v>0.78260869565217395</v>
      </c>
      <c r="L139" s="127">
        <v>0.70833333333333337</v>
      </c>
      <c r="M139" s="127">
        <v>0.78260869565217395</v>
      </c>
      <c r="N139" s="127">
        <v>0.68181818181818177</v>
      </c>
      <c r="O139" s="127">
        <v>0.875</v>
      </c>
      <c r="P139" s="128">
        <v>0.86363636363636365</v>
      </c>
      <c r="Q139" s="153">
        <v>0.73845315956846169</v>
      </c>
      <c r="R139" s="154"/>
    </row>
    <row r="140" spans="1:18" ht="33" customHeight="1" x14ac:dyDescent="0.3">
      <c r="A140" s="151">
        <v>13578</v>
      </c>
      <c r="B140" s="162" t="s">
        <v>351</v>
      </c>
      <c r="C140" s="152">
        <v>44547</v>
      </c>
      <c r="D140" s="127">
        <v>0.16666666666666666</v>
      </c>
      <c r="E140" s="127">
        <v>0.33333333333333331</v>
      </c>
      <c r="F140" s="127">
        <v>0.33333333333333331</v>
      </c>
      <c r="G140" s="127">
        <v>0.16666666666666666</v>
      </c>
      <c r="H140" s="127">
        <v>0.2</v>
      </c>
      <c r="I140" s="127">
        <v>0.33333333333333331</v>
      </c>
      <c r="J140" s="127">
        <v>0.25</v>
      </c>
      <c r="K140" s="127">
        <v>0.33333333333333331</v>
      </c>
      <c r="L140" s="127">
        <v>0.25</v>
      </c>
      <c r="M140" s="127">
        <v>0.33333333333333331</v>
      </c>
      <c r="N140" s="127">
        <v>0.33333333333333331</v>
      </c>
      <c r="O140" s="127">
        <v>0.25</v>
      </c>
      <c r="P140" s="128">
        <v>0.33333333333333331</v>
      </c>
      <c r="Q140" s="153">
        <v>0.28078370978781653</v>
      </c>
      <c r="R140" s="154"/>
    </row>
    <row r="141" spans="1:18" ht="33" customHeight="1" x14ac:dyDescent="0.3">
      <c r="A141" s="151">
        <v>13560</v>
      </c>
      <c r="B141" s="162" t="s">
        <v>405</v>
      </c>
      <c r="C141" s="152">
        <v>44547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53"/>
      <c r="R141" s="154"/>
    </row>
    <row r="142" spans="1:18" ht="33" customHeight="1" x14ac:dyDescent="0.3">
      <c r="A142" s="151">
        <v>12930</v>
      </c>
      <c r="B142" s="162" t="s">
        <v>263</v>
      </c>
      <c r="C142" s="152">
        <v>44547</v>
      </c>
      <c r="D142" s="127">
        <v>0.70270270270270274</v>
      </c>
      <c r="E142" s="127">
        <v>0.66666666666666663</v>
      </c>
      <c r="F142" s="127"/>
      <c r="G142" s="127"/>
      <c r="H142" s="127">
        <v>0.7567567567567568</v>
      </c>
      <c r="I142" s="127">
        <v>0.78378378378378377</v>
      </c>
      <c r="J142" s="127">
        <v>0.77777777777777779</v>
      </c>
      <c r="K142" s="127"/>
      <c r="L142" s="127">
        <v>0.8</v>
      </c>
      <c r="M142" s="127">
        <v>0.82857142857142863</v>
      </c>
      <c r="N142" s="127"/>
      <c r="O142" s="127">
        <v>0.69444444444444442</v>
      </c>
      <c r="P142" s="128"/>
      <c r="Q142" s="153">
        <v>0.75149947863471012</v>
      </c>
      <c r="R142" s="154"/>
    </row>
    <row r="143" spans="1:18" ht="33" customHeight="1" x14ac:dyDescent="0.3">
      <c r="A143" s="151">
        <v>12933</v>
      </c>
      <c r="B143" s="162" t="s">
        <v>264</v>
      </c>
      <c r="C143" s="152">
        <v>44547</v>
      </c>
      <c r="D143" s="127">
        <v>0.71875</v>
      </c>
      <c r="E143" s="127">
        <v>0.74193548387096775</v>
      </c>
      <c r="F143" s="127"/>
      <c r="G143" s="127"/>
      <c r="H143" s="127">
        <v>0.71875</v>
      </c>
      <c r="I143" s="127">
        <v>0.78125</v>
      </c>
      <c r="J143" s="127">
        <v>0.8125</v>
      </c>
      <c r="K143" s="127"/>
      <c r="L143" s="127">
        <v>0.8125</v>
      </c>
      <c r="M143" s="127">
        <v>0.84375</v>
      </c>
      <c r="N143" s="127"/>
      <c r="O143" s="127">
        <v>0.8125</v>
      </c>
      <c r="P143" s="128"/>
      <c r="Q143" s="153">
        <v>0.78117466421765602</v>
      </c>
      <c r="R143" s="154"/>
    </row>
    <row r="144" spans="1:18" ht="33" customHeight="1" x14ac:dyDescent="0.3">
      <c r="A144" s="151">
        <v>12932</v>
      </c>
      <c r="B144" s="162" t="s">
        <v>265</v>
      </c>
      <c r="C144" s="152">
        <v>44547</v>
      </c>
      <c r="D144" s="127">
        <v>0.65714285714285714</v>
      </c>
      <c r="E144" s="127">
        <v>0.6</v>
      </c>
      <c r="F144" s="127"/>
      <c r="G144" s="127"/>
      <c r="H144" s="127">
        <v>0.62318840579710144</v>
      </c>
      <c r="I144" s="127">
        <v>0.59420289855072461</v>
      </c>
      <c r="J144" s="127">
        <v>0.51428571428571423</v>
      </c>
      <c r="K144" s="127"/>
      <c r="L144" s="127">
        <v>0.58571428571428574</v>
      </c>
      <c r="M144" s="127">
        <v>0.63235294117647056</v>
      </c>
      <c r="N144" s="127"/>
      <c r="O144" s="127">
        <v>0.66666666666666663</v>
      </c>
      <c r="P144" s="128"/>
      <c r="Q144" s="153">
        <v>0.60841051258813916</v>
      </c>
      <c r="R144" s="154"/>
    </row>
    <row r="145" spans="1:18" ht="33" customHeight="1" x14ac:dyDescent="0.3">
      <c r="A145" s="151">
        <v>12936</v>
      </c>
      <c r="B145" s="162" t="s">
        <v>323</v>
      </c>
      <c r="C145" s="152">
        <v>44547</v>
      </c>
      <c r="D145" s="127">
        <v>0.64864864864864868</v>
      </c>
      <c r="E145" s="127">
        <v>0.72972972972972971</v>
      </c>
      <c r="F145" s="127"/>
      <c r="G145" s="127"/>
      <c r="H145" s="127">
        <v>0.73529411764705888</v>
      </c>
      <c r="I145" s="127">
        <v>0.7567567567567568</v>
      </c>
      <c r="J145" s="127">
        <v>0.55882352941176472</v>
      </c>
      <c r="K145" s="127"/>
      <c r="L145" s="127">
        <v>0.72222222222222221</v>
      </c>
      <c r="M145" s="127">
        <v>0.7</v>
      </c>
      <c r="N145" s="127"/>
      <c r="O145" s="127">
        <v>0.80555555555555558</v>
      </c>
      <c r="P145" s="128"/>
      <c r="Q145" s="153">
        <v>0.7090276952690604</v>
      </c>
      <c r="R145" s="154"/>
    </row>
    <row r="146" spans="1:18" ht="33" customHeight="1" x14ac:dyDescent="0.3">
      <c r="A146" s="151">
        <v>13083</v>
      </c>
      <c r="B146" s="162" t="s">
        <v>324</v>
      </c>
      <c r="C146" s="152">
        <v>44547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8"/>
      <c r="Q146" s="153"/>
      <c r="R146" s="154"/>
    </row>
    <row r="147" spans="1:18" ht="33" customHeight="1" x14ac:dyDescent="0.3">
      <c r="A147" s="151">
        <v>12848</v>
      </c>
      <c r="B147" s="162" t="s">
        <v>326</v>
      </c>
      <c r="C147" s="152">
        <v>44547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53"/>
      <c r="R147" s="154"/>
    </row>
    <row r="148" spans="1:18" ht="33" customHeight="1" x14ac:dyDescent="0.3">
      <c r="A148" s="151">
        <v>12847</v>
      </c>
      <c r="B148" s="162" t="s">
        <v>325</v>
      </c>
      <c r="C148" s="152">
        <v>44547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53"/>
      <c r="R148" s="154"/>
    </row>
    <row r="149" spans="1:18" ht="33" customHeight="1" thickBot="1" x14ac:dyDescent="0.35">
      <c r="A149" s="151">
        <v>13470</v>
      </c>
      <c r="B149" s="162" t="s">
        <v>270</v>
      </c>
      <c r="C149" s="155">
        <v>44547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53"/>
      <c r="R149" s="154"/>
    </row>
    <row r="150" spans="1:18" ht="33" customHeight="1" x14ac:dyDescent="0.3">
      <c r="A150" s="151">
        <v>13476</v>
      </c>
      <c r="B150" s="162" t="s">
        <v>271</v>
      </c>
      <c r="C150" s="156">
        <v>44547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53"/>
      <c r="R150" s="154"/>
    </row>
    <row r="151" spans="1:18" ht="33" customHeight="1" x14ac:dyDescent="0.3">
      <c r="A151" s="151">
        <v>12970</v>
      </c>
      <c r="B151" s="162" t="s">
        <v>272</v>
      </c>
      <c r="C151" s="157">
        <v>44547</v>
      </c>
      <c r="D151" s="138">
        <v>0.59459459459459463</v>
      </c>
      <c r="E151" s="138">
        <v>0.6216216216216216</v>
      </c>
      <c r="F151" s="138"/>
      <c r="G151" s="138"/>
      <c r="H151" s="138">
        <v>0.63888888888888884</v>
      </c>
      <c r="I151" s="138">
        <v>0.63888888888888884</v>
      </c>
      <c r="J151" s="138">
        <v>0.58333333333333337</v>
      </c>
      <c r="K151" s="138"/>
      <c r="L151" s="138">
        <v>0.6</v>
      </c>
      <c r="M151" s="138">
        <v>0.6</v>
      </c>
      <c r="N151" s="138"/>
      <c r="O151" s="138">
        <v>0.67647058823529416</v>
      </c>
      <c r="P151" s="139"/>
      <c r="Q151" s="153">
        <v>0.6195421976299097</v>
      </c>
      <c r="R151" s="154"/>
    </row>
    <row r="152" spans="1:18" ht="33" customHeight="1" x14ac:dyDescent="0.3">
      <c r="A152" s="151">
        <v>12973</v>
      </c>
      <c r="B152" s="162" t="s">
        <v>273</v>
      </c>
      <c r="C152" s="157">
        <v>44547</v>
      </c>
      <c r="D152" s="138">
        <v>0.58064516129032262</v>
      </c>
      <c r="E152" s="138">
        <v>0.64516129032258063</v>
      </c>
      <c r="F152" s="138"/>
      <c r="G152" s="138"/>
      <c r="H152" s="138">
        <v>0.64516129032258063</v>
      </c>
      <c r="I152" s="138">
        <v>0.67741935483870963</v>
      </c>
      <c r="J152" s="138">
        <v>0.6333333333333333</v>
      </c>
      <c r="K152" s="138"/>
      <c r="L152" s="138">
        <v>0.64516129032258063</v>
      </c>
      <c r="M152" s="138">
        <v>0.58064516129032262</v>
      </c>
      <c r="N152" s="138"/>
      <c r="O152" s="138">
        <v>0.74193548387096775</v>
      </c>
      <c r="P152" s="139"/>
      <c r="Q152" s="153">
        <v>0.64505031951938174</v>
      </c>
      <c r="R152" s="154"/>
    </row>
    <row r="153" spans="1:18" ht="33" customHeight="1" x14ac:dyDescent="0.3">
      <c r="A153" s="151">
        <v>12972</v>
      </c>
      <c r="B153" s="162" t="s">
        <v>274</v>
      </c>
      <c r="C153" s="157">
        <v>44547</v>
      </c>
      <c r="D153" s="138">
        <v>0.42028985507246375</v>
      </c>
      <c r="E153" s="138">
        <v>0.47826086956521741</v>
      </c>
      <c r="F153" s="138"/>
      <c r="G153" s="138"/>
      <c r="H153" s="138">
        <v>0.48529411764705882</v>
      </c>
      <c r="I153" s="138">
        <v>0.44117647058823528</v>
      </c>
      <c r="J153" s="138">
        <v>0.46376811594202899</v>
      </c>
      <c r="K153" s="138"/>
      <c r="L153" s="138">
        <v>0.48571428571428571</v>
      </c>
      <c r="M153" s="138">
        <v>0.44776119402985076</v>
      </c>
      <c r="N153" s="138"/>
      <c r="O153" s="138">
        <v>0.61764705882352944</v>
      </c>
      <c r="P153" s="139"/>
      <c r="Q153" s="153">
        <v>0.48104961991447537</v>
      </c>
      <c r="R153" s="154"/>
    </row>
    <row r="154" spans="1:18" ht="33" customHeight="1" x14ac:dyDescent="0.3">
      <c r="A154" s="151">
        <v>12976</v>
      </c>
      <c r="B154" s="162" t="s">
        <v>332</v>
      </c>
      <c r="C154" s="157">
        <v>44547</v>
      </c>
      <c r="D154" s="138">
        <v>0.6875</v>
      </c>
      <c r="E154" s="138">
        <v>0.63636363636363635</v>
      </c>
      <c r="F154" s="138"/>
      <c r="G154" s="138"/>
      <c r="H154" s="138">
        <v>0.70967741935483875</v>
      </c>
      <c r="I154" s="138">
        <v>0.81818181818181823</v>
      </c>
      <c r="J154" s="138">
        <v>0.59259259259259256</v>
      </c>
      <c r="K154" s="138"/>
      <c r="L154" s="138">
        <v>0.74193548387096775</v>
      </c>
      <c r="M154" s="138">
        <v>0.70833333333333337</v>
      </c>
      <c r="N154" s="138"/>
      <c r="O154" s="138">
        <v>0.8</v>
      </c>
      <c r="P154" s="139"/>
      <c r="Q154" s="153">
        <v>0.71286687088618561</v>
      </c>
      <c r="R154" s="154"/>
    </row>
    <row r="155" spans="1:18" ht="33" customHeight="1" x14ac:dyDescent="0.3">
      <c r="A155" s="151">
        <v>13095</v>
      </c>
      <c r="B155" s="162" t="s">
        <v>333</v>
      </c>
      <c r="C155" s="157">
        <v>44547</v>
      </c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53"/>
      <c r="R155" s="154"/>
    </row>
    <row r="156" spans="1:18" ht="33" customHeight="1" x14ac:dyDescent="0.3">
      <c r="A156" s="151">
        <v>12853</v>
      </c>
      <c r="B156" s="162" t="s">
        <v>335</v>
      </c>
      <c r="C156" s="157">
        <v>44547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53"/>
      <c r="R156" s="154"/>
    </row>
    <row r="157" spans="1:18" ht="33" customHeight="1" x14ac:dyDescent="0.3">
      <c r="A157" s="151">
        <v>12852</v>
      </c>
      <c r="B157" s="162" t="s">
        <v>334</v>
      </c>
      <c r="C157" s="157">
        <v>44547</v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53"/>
      <c r="R157" s="154"/>
    </row>
    <row r="158" spans="1:18" ht="33" customHeight="1" x14ac:dyDescent="0.3">
      <c r="A158" s="151">
        <v>13490</v>
      </c>
      <c r="B158" s="162" t="s">
        <v>279</v>
      </c>
      <c r="C158" s="157">
        <v>44547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53"/>
      <c r="R158" s="154"/>
    </row>
    <row r="159" spans="1:18" ht="33" customHeight="1" x14ac:dyDescent="0.3">
      <c r="A159" s="151">
        <v>13496</v>
      </c>
      <c r="B159" s="162" t="s">
        <v>280</v>
      </c>
      <c r="C159" s="157">
        <v>44547</v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53"/>
      <c r="R159" s="154"/>
    </row>
    <row r="160" spans="1:18" ht="33" customHeight="1" x14ac:dyDescent="0.3">
      <c r="A160" s="151">
        <v>12950</v>
      </c>
      <c r="B160" s="162" t="s">
        <v>281</v>
      </c>
      <c r="C160" s="157">
        <v>44547</v>
      </c>
      <c r="D160" s="138">
        <v>0.72222222222222221</v>
      </c>
      <c r="E160" s="138">
        <v>0.72222222222222221</v>
      </c>
      <c r="F160" s="138"/>
      <c r="G160" s="138"/>
      <c r="H160" s="138">
        <v>0.77777777777777779</v>
      </c>
      <c r="I160" s="138">
        <v>0.77777777777777779</v>
      </c>
      <c r="J160" s="138">
        <v>0.74285714285714288</v>
      </c>
      <c r="K160" s="138"/>
      <c r="L160" s="138">
        <v>0.73529411764705888</v>
      </c>
      <c r="M160" s="138">
        <v>0.72222222222222221</v>
      </c>
      <c r="N160" s="138"/>
      <c r="O160" s="138">
        <v>0.77142857142857146</v>
      </c>
      <c r="P160" s="139"/>
      <c r="Q160" s="153">
        <v>0.74649029243963316</v>
      </c>
      <c r="R160" s="154"/>
    </row>
    <row r="161" spans="1:18" ht="33" customHeight="1" x14ac:dyDescent="0.3">
      <c r="A161" s="151">
        <v>12953</v>
      </c>
      <c r="B161" s="162" t="s">
        <v>282</v>
      </c>
      <c r="C161" s="157">
        <v>44547</v>
      </c>
      <c r="D161" s="138">
        <v>0.7</v>
      </c>
      <c r="E161" s="138">
        <v>0.73333333333333328</v>
      </c>
      <c r="F161" s="138"/>
      <c r="G161" s="138"/>
      <c r="H161" s="138">
        <v>0.76666666666666672</v>
      </c>
      <c r="I161" s="138">
        <v>0.76666666666666672</v>
      </c>
      <c r="J161" s="138">
        <v>0.76666666666666672</v>
      </c>
      <c r="K161" s="138"/>
      <c r="L161" s="138">
        <v>0.8</v>
      </c>
      <c r="M161" s="138">
        <v>0.8</v>
      </c>
      <c r="N161" s="138"/>
      <c r="O161" s="138">
        <v>0.83333333333333337</v>
      </c>
      <c r="P161" s="139"/>
      <c r="Q161" s="153">
        <v>0.77182680901542133</v>
      </c>
      <c r="R161" s="154"/>
    </row>
    <row r="162" spans="1:18" ht="33" customHeight="1" x14ac:dyDescent="0.3">
      <c r="A162" s="151">
        <v>12952</v>
      </c>
      <c r="B162" s="162" t="s">
        <v>283</v>
      </c>
      <c r="C162" s="157">
        <v>44547</v>
      </c>
      <c r="D162" s="138">
        <v>0.57971014492753625</v>
      </c>
      <c r="E162" s="138">
        <v>0.55072463768115942</v>
      </c>
      <c r="F162" s="138"/>
      <c r="G162" s="138"/>
      <c r="H162" s="138">
        <v>0.52941176470588236</v>
      </c>
      <c r="I162" s="138">
        <v>0.54411764705882348</v>
      </c>
      <c r="J162" s="138">
        <v>0.50724637681159424</v>
      </c>
      <c r="K162" s="138"/>
      <c r="L162" s="138">
        <v>0.55714285714285716</v>
      </c>
      <c r="M162" s="138">
        <v>0.57352941176470584</v>
      </c>
      <c r="N162" s="138"/>
      <c r="O162" s="138">
        <v>0.69117647058823528</v>
      </c>
      <c r="P162" s="139"/>
      <c r="Q162" s="153">
        <v>0.56671987842019067</v>
      </c>
      <c r="R162" s="154"/>
    </row>
    <row r="163" spans="1:18" ht="33" customHeight="1" x14ac:dyDescent="0.3">
      <c r="A163" s="151">
        <v>12956</v>
      </c>
      <c r="B163" s="162" t="s">
        <v>340</v>
      </c>
      <c r="C163" s="157">
        <v>44547</v>
      </c>
      <c r="D163" s="138">
        <v>0.54054054054054057</v>
      </c>
      <c r="E163" s="138">
        <v>0.6216216216216216</v>
      </c>
      <c r="F163" s="138"/>
      <c r="G163" s="138"/>
      <c r="H163" s="138">
        <v>0.69444444444444442</v>
      </c>
      <c r="I163" s="138">
        <v>0.64864864864864868</v>
      </c>
      <c r="J163" s="138">
        <v>0.54054054054054057</v>
      </c>
      <c r="K163" s="138"/>
      <c r="L163" s="138">
        <v>0.54054054054054057</v>
      </c>
      <c r="M163" s="138">
        <v>0.69696969696969702</v>
      </c>
      <c r="N163" s="138"/>
      <c r="O163" s="138">
        <v>0.70270270270270274</v>
      </c>
      <c r="P163" s="139"/>
      <c r="Q163" s="153">
        <v>0.62297314299093676</v>
      </c>
      <c r="R163" s="154"/>
    </row>
    <row r="164" spans="1:18" ht="33" customHeight="1" x14ac:dyDescent="0.3">
      <c r="A164" s="151">
        <v>13089</v>
      </c>
      <c r="B164" s="162" t="s">
        <v>341</v>
      </c>
      <c r="C164" s="157">
        <v>44547</v>
      </c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9"/>
      <c r="Q164" s="153"/>
      <c r="R164" s="154"/>
    </row>
    <row r="165" spans="1:18" ht="33" customHeight="1" x14ac:dyDescent="0.3">
      <c r="A165" s="151">
        <v>12857</v>
      </c>
      <c r="B165" s="162" t="s">
        <v>343</v>
      </c>
      <c r="C165" s="157">
        <v>44547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53"/>
      <c r="R165" s="154"/>
    </row>
    <row r="166" spans="1:18" ht="33" customHeight="1" x14ac:dyDescent="0.3">
      <c r="A166" s="151">
        <v>12856</v>
      </c>
      <c r="B166" s="162" t="s">
        <v>342</v>
      </c>
      <c r="C166" s="157">
        <v>44547</v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53"/>
      <c r="R166" s="154"/>
    </row>
    <row r="167" spans="1:18" ht="33" customHeight="1" x14ac:dyDescent="0.3">
      <c r="A167" s="151">
        <v>13480</v>
      </c>
      <c r="B167" s="162" t="s">
        <v>288</v>
      </c>
      <c r="C167" s="157">
        <v>44547</v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53"/>
      <c r="R167" s="154"/>
    </row>
    <row r="168" spans="1:18" ht="33" customHeight="1" x14ac:dyDescent="0.3">
      <c r="A168" s="151">
        <v>13486</v>
      </c>
      <c r="B168" s="162" t="s">
        <v>289</v>
      </c>
      <c r="C168" s="157">
        <v>44547</v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53"/>
      <c r="R168" s="154"/>
    </row>
    <row r="169" spans="1:18" ht="33" customHeight="1" x14ac:dyDescent="0.3">
      <c r="A169" s="151">
        <v>13049</v>
      </c>
      <c r="B169" s="162" t="s">
        <v>290</v>
      </c>
      <c r="C169" s="157">
        <v>44547</v>
      </c>
      <c r="D169" s="138">
        <v>0.63888888888888884</v>
      </c>
      <c r="E169" s="138">
        <v>0.63888888888888884</v>
      </c>
      <c r="F169" s="138"/>
      <c r="G169" s="138"/>
      <c r="H169" s="138">
        <v>0.69444444444444442</v>
      </c>
      <c r="I169" s="138">
        <v>0.69444444444444442</v>
      </c>
      <c r="J169" s="138">
        <v>0.66666666666666663</v>
      </c>
      <c r="K169" s="138"/>
      <c r="L169" s="138">
        <v>0.70588235294117652</v>
      </c>
      <c r="M169" s="138">
        <v>0.7142857142857143</v>
      </c>
      <c r="N169" s="138"/>
      <c r="O169" s="138">
        <v>0.76470588235294112</v>
      </c>
      <c r="P169" s="139"/>
      <c r="Q169" s="153">
        <v>0.69030631232326856</v>
      </c>
      <c r="R169" s="154"/>
    </row>
    <row r="170" spans="1:18" ht="33" customHeight="1" x14ac:dyDescent="0.3">
      <c r="A170" s="151">
        <v>13506</v>
      </c>
      <c r="B170" s="162" t="s">
        <v>291</v>
      </c>
      <c r="C170" s="157">
        <v>44547</v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53"/>
      <c r="R170" s="154"/>
    </row>
    <row r="171" spans="1:18" ht="33" customHeight="1" x14ac:dyDescent="0.3">
      <c r="A171" s="151">
        <v>13507</v>
      </c>
      <c r="B171" s="162" t="s">
        <v>292</v>
      </c>
      <c r="C171" s="157">
        <v>44547</v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53"/>
      <c r="R171" s="154"/>
    </row>
    <row r="172" spans="1:18" ht="33" customHeight="1" x14ac:dyDescent="0.3">
      <c r="A172" s="151">
        <v>13055</v>
      </c>
      <c r="B172" s="162" t="s">
        <v>414</v>
      </c>
      <c r="C172" s="157">
        <v>44547</v>
      </c>
      <c r="D172" s="138">
        <v>0.8</v>
      </c>
      <c r="E172" s="138">
        <v>0.77777777777777779</v>
      </c>
      <c r="F172" s="138"/>
      <c r="G172" s="138"/>
      <c r="H172" s="138">
        <v>0.67647058823529416</v>
      </c>
      <c r="I172" s="138">
        <v>0.8</v>
      </c>
      <c r="J172" s="138">
        <v>0.53333333333333333</v>
      </c>
      <c r="K172" s="138"/>
      <c r="L172" s="138">
        <v>0.63636363636363635</v>
      </c>
      <c r="M172" s="138">
        <v>0.70370370370370372</v>
      </c>
      <c r="N172" s="138"/>
      <c r="O172" s="138">
        <v>0.8</v>
      </c>
      <c r="P172" s="139"/>
      <c r="Q172" s="153">
        <v>0.7156792613878652</v>
      </c>
      <c r="R172" s="154"/>
    </row>
    <row r="173" spans="1:18" ht="33" customHeight="1" x14ac:dyDescent="0.3">
      <c r="A173" s="151">
        <v>13107</v>
      </c>
      <c r="B173" s="162" t="s">
        <v>415</v>
      </c>
      <c r="C173" s="157">
        <v>44547</v>
      </c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9"/>
      <c r="Q173" s="153"/>
      <c r="R173" s="154"/>
    </row>
    <row r="174" spans="1:18" ht="33" customHeight="1" x14ac:dyDescent="0.3">
      <c r="A174" s="151">
        <v>12890</v>
      </c>
      <c r="B174" s="162" t="s">
        <v>417</v>
      </c>
      <c r="C174" s="157">
        <v>44547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53"/>
      <c r="R174" s="154"/>
    </row>
    <row r="175" spans="1:18" ht="33" customHeight="1" x14ac:dyDescent="0.3">
      <c r="A175" s="151">
        <v>12830</v>
      </c>
      <c r="B175" s="162" t="s">
        <v>416</v>
      </c>
      <c r="C175" s="157">
        <v>44547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53"/>
      <c r="R175" s="154"/>
    </row>
    <row r="176" spans="1:18" ht="33" customHeight="1" x14ac:dyDescent="0.3">
      <c r="A176" s="151">
        <v>13517</v>
      </c>
      <c r="B176" s="162" t="s">
        <v>297</v>
      </c>
      <c r="C176" s="157">
        <v>44547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53"/>
      <c r="R176" s="154"/>
    </row>
    <row r="177" spans="1:18" ht="33" customHeight="1" x14ac:dyDescent="0.3">
      <c r="A177" s="151">
        <v>13522</v>
      </c>
      <c r="B177" s="162" t="s">
        <v>298</v>
      </c>
      <c r="C177" s="157">
        <v>44547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53"/>
      <c r="R177" s="154"/>
    </row>
    <row r="178" spans="1:18" ht="33" customHeight="1" x14ac:dyDescent="0.3">
      <c r="A178" s="151">
        <v>13599</v>
      </c>
      <c r="B178" s="162" t="s">
        <v>299</v>
      </c>
      <c r="C178" s="157">
        <v>44547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53"/>
      <c r="R178" s="154"/>
    </row>
    <row r="179" spans="1:18" ht="33" customHeight="1" x14ac:dyDescent="0.3">
      <c r="A179" s="151">
        <v>13600</v>
      </c>
      <c r="B179" s="162" t="s">
        <v>300</v>
      </c>
      <c r="C179" s="157">
        <v>44547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53"/>
      <c r="R179" s="154"/>
    </row>
    <row r="180" spans="1:18" ht="33" customHeight="1" x14ac:dyDescent="0.3">
      <c r="A180" s="151">
        <v>13601</v>
      </c>
      <c r="B180" s="162" t="s">
        <v>301</v>
      </c>
      <c r="C180" s="157">
        <v>44547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53"/>
      <c r="R180" s="154"/>
    </row>
    <row r="181" spans="1:18" ht="33" customHeight="1" x14ac:dyDescent="0.3">
      <c r="A181" s="151">
        <v>13602</v>
      </c>
      <c r="B181" s="162" t="s">
        <v>386</v>
      </c>
      <c r="C181" s="157">
        <v>44547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53"/>
      <c r="R181" s="154"/>
    </row>
    <row r="182" spans="1:18" ht="33" customHeight="1" x14ac:dyDescent="0.3">
      <c r="A182" s="151">
        <v>13603</v>
      </c>
      <c r="B182" s="162" t="s">
        <v>387</v>
      </c>
      <c r="C182" s="157">
        <v>44547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53"/>
      <c r="R182" s="154"/>
    </row>
    <row r="183" spans="1:18" ht="33" customHeight="1" x14ac:dyDescent="0.3">
      <c r="A183" s="151">
        <v>12884</v>
      </c>
      <c r="B183" s="162" t="s">
        <v>389</v>
      </c>
      <c r="C183" s="157">
        <v>44547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53"/>
      <c r="R183" s="154"/>
    </row>
    <row r="184" spans="1:18" ht="33" customHeight="1" x14ac:dyDescent="0.3">
      <c r="A184" s="151">
        <v>12883</v>
      </c>
      <c r="B184" s="162" t="s">
        <v>388</v>
      </c>
      <c r="C184" s="157">
        <v>44547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53"/>
      <c r="R184" s="154"/>
    </row>
    <row r="185" spans="1:18" ht="33" customHeight="1" x14ac:dyDescent="0.3">
      <c r="A185" s="151">
        <v>13606</v>
      </c>
      <c r="B185" s="162" t="s">
        <v>306</v>
      </c>
      <c r="C185" s="157">
        <v>44547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53"/>
      <c r="R185" s="154"/>
    </row>
    <row r="186" spans="1:18" ht="33" customHeight="1" x14ac:dyDescent="0.3">
      <c r="A186" s="151">
        <v>13607</v>
      </c>
      <c r="B186" s="162" t="s">
        <v>307</v>
      </c>
      <c r="C186" s="157">
        <v>44547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53"/>
      <c r="R186" s="154"/>
    </row>
    <row r="187" spans="1:18" ht="33" customHeight="1" x14ac:dyDescent="0.3">
      <c r="A187" s="151">
        <v>12990</v>
      </c>
      <c r="B187" s="162" t="s">
        <v>308</v>
      </c>
      <c r="C187" s="157">
        <v>44547</v>
      </c>
      <c r="D187" s="138">
        <v>0.56756756756756754</v>
      </c>
      <c r="E187" s="138">
        <v>0.6216216216216216</v>
      </c>
      <c r="F187" s="138"/>
      <c r="G187" s="138"/>
      <c r="H187" s="138">
        <v>0.70270270270270274</v>
      </c>
      <c r="I187" s="138">
        <v>0.67567567567567566</v>
      </c>
      <c r="J187" s="138">
        <v>0.63888888888888884</v>
      </c>
      <c r="K187" s="138"/>
      <c r="L187" s="138">
        <v>0.69444444444444442</v>
      </c>
      <c r="M187" s="138">
        <v>0.67567567567567566</v>
      </c>
      <c r="N187" s="138"/>
      <c r="O187" s="138">
        <v>0.74285714285714288</v>
      </c>
      <c r="P187" s="139"/>
      <c r="Q187" s="153">
        <v>0.66620644538794016</v>
      </c>
      <c r="R187" s="154"/>
    </row>
    <row r="188" spans="1:18" ht="33" customHeight="1" x14ac:dyDescent="0.3">
      <c r="A188" s="151">
        <v>12993</v>
      </c>
      <c r="B188" s="162" t="s">
        <v>309</v>
      </c>
      <c r="C188" s="157">
        <v>44547</v>
      </c>
      <c r="D188" s="138">
        <v>0.67741935483870963</v>
      </c>
      <c r="E188" s="138">
        <v>0.7</v>
      </c>
      <c r="F188" s="138"/>
      <c r="G188" s="138"/>
      <c r="H188" s="138">
        <v>0.7</v>
      </c>
      <c r="I188" s="138">
        <v>0.76666666666666672</v>
      </c>
      <c r="J188" s="138">
        <v>0.6333333333333333</v>
      </c>
      <c r="K188" s="138"/>
      <c r="L188" s="138">
        <v>0.76666666666666672</v>
      </c>
      <c r="M188" s="138">
        <v>0.7</v>
      </c>
      <c r="N188" s="138"/>
      <c r="O188" s="138">
        <v>0.7</v>
      </c>
      <c r="P188" s="139"/>
      <c r="Q188" s="153">
        <v>0.70719588260054345</v>
      </c>
      <c r="R188" s="154"/>
    </row>
    <row r="189" spans="1:18" ht="33" customHeight="1" x14ac:dyDescent="0.3">
      <c r="A189" s="151">
        <v>12992</v>
      </c>
      <c r="B189" s="162" t="s">
        <v>310</v>
      </c>
      <c r="C189" s="157">
        <v>44547</v>
      </c>
      <c r="D189" s="138">
        <v>0.41176470588235292</v>
      </c>
      <c r="E189" s="138">
        <v>0.46376811594202899</v>
      </c>
      <c r="F189" s="138"/>
      <c r="G189" s="138"/>
      <c r="H189" s="138">
        <v>0.52941176470588236</v>
      </c>
      <c r="I189" s="138">
        <v>0.52941176470588236</v>
      </c>
      <c r="J189" s="138">
        <v>0.46376811594202899</v>
      </c>
      <c r="K189" s="138"/>
      <c r="L189" s="138">
        <v>0.44285714285714284</v>
      </c>
      <c r="M189" s="138">
        <v>0.47058823529411764</v>
      </c>
      <c r="N189" s="138"/>
      <c r="O189" s="138">
        <v>0.59701492537313428</v>
      </c>
      <c r="P189" s="139"/>
      <c r="Q189" s="153">
        <v>0.4889309060298323</v>
      </c>
      <c r="R189" s="154"/>
    </row>
    <row r="190" spans="1:18" ht="33" customHeight="1" x14ac:dyDescent="0.3">
      <c r="A190" s="151">
        <v>12996</v>
      </c>
      <c r="B190" s="162" t="s">
        <v>424</v>
      </c>
      <c r="C190" s="157">
        <v>44547</v>
      </c>
      <c r="D190" s="138">
        <v>0.35135135135135137</v>
      </c>
      <c r="E190" s="138">
        <v>0.35135135135135137</v>
      </c>
      <c r="F190" s="138"/>
      <c r="G190" s="138"/>
      <c r="H190" s="138">
        <v>0.38235294117647056</v>
      </c>
      <c r="I190" s="138">
        <v>0.51351351351351349</v>
      </c>
      <c r="J190" s="138">
        <v>0.3783783783783784</v>
      </c>
      <c r="K190" s="138"/>
      <c r="L190" s="138">
        <v>0.56756756756756754</v>
      </c>
      <c r="M190" s="138">
        <v>0.20588235294117646</v>
      </c>
      <c r="N190" s="138"/>
      <c r="O190" s="138">
        <v>0.59459459459459463</v>
      </c>
      <c r="P190" s="139"/>
      <c r="Q190" s="153">
        <v>0.42223011162722279</v>
      </c>
      <c r="R190" s="154"/>
    </row>
    <row r="191" spans="1:18" ht="33" customHeight="1" x14ac:dyDescent="0.3">
      <c r="A191" s="151">
        <v>13101</v>
      </c>
      <c r="B191" s="162" t="s">
        <v>425</v>
      </c>
      <c r="C191" s="157">
        <v>44547</v>
      </c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53"/>
      <c r="R191" s="154"/>
    </row>
    <row r="192" spans="1:18" ht="33" customHeight="1" x14ac:dyDescent="0.3">
      <c r="A192" s="151">
        <v>12898</v>
      </c>
      <c r="B192" s="162" t="s">
        <v>427</v>
      </c>
      <c r="C192" s="157">
        <v>44547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53"/>
      <c r="R192" s="154"/>
    </row>
    <row r="193" spans="1:18" ht="33" customHeight="1" x14ac:dyDescent="0.3">
      <c r="A193" s="151">
        <v>12897</v>
      </c>
      <c r="B193" s="162" t="s">
        <v>426</v>
      </c>
      <c r="C193" s="157">
        <v>44547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53"/>
      <c r="R193" s="154"/>
    </row>
    <row r="194" spans="1:18" ht="33" customHeight="1" x14ac:dyDescent="0.3">
      <c r="A194" s="151">
        <v>13537</v>
      </c>
      <c r="B194" s="162" t="s">
        <v>315</v>
      </c>
      <c r="C194" s="157">
        <v>44547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53"/>
      <c r="R194" s="154"/>
    </row>
    <row r="195" spans="1:18" ht="33" customHeight="1" x14ac:dyDescent="0.3">
      <c r="A195" s="151">
        <v>13543</v>
      </c>
      <c r="B195" s="162" t="s">
        <v>316</v>
      </c>
      <c r="C195" s="157">
        <v>44547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53"/>
      <c r="R195" s="154"/>
    </row>
    <row r="196" spans="1:18" ht="33" customHeight="1" x14ac:dyDescent="0.3">
      <c r="A196" s="151">
        <v>12817</v>
      </c>
      <c r="B196" s="162" t="s">
        <v>318</v>
      </c>
      <c r="C196" s="157">
        <v>44547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53"/>
      <c r="R196" s="154"/>
    </row>
    <row r="197" spans="1:18" ht="33" customHeight="1" x14ac:dyDescent="0.3">
      <c r="A197" s="151">
        <v>12846</v>
      </c>
      <c r="B197" s="162" t="s">
        <v>322</v>
      </c>
      <c r="C197" s="157">
        <v>44547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53"/>
      <c r="R197" s="154"/>
    </row>
    <row r="198" spans="1:18" ht="33" customHeight="1" x14ac:dyDescent="0.3">
      <c r="A198" s="151">
        <v>12849</v>
      </c>
      <c r="B198" s="162" t="s">
        <v>329</v>
      </c>
      <c r="C198" s="157">
        <v>44547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53"/>
      <c r="R198" s="154"/>
    </row>
    <row r="199" spans="1:18" ht="33" customHeight="1" x14ac:dyDescent="0.3">
      <c r="A199" s="151">
        <v>12851</v>
      </c>
      <c r="B199" s="162" t="s">
        <v>331</v>
      </c>
      <c r="C199" s="157">
        <v>44547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53"/>
      <c r="R199" s="154"/>
    </row>
    <row r="200" spans="1:18" ht="33" customHeight="1" x14ac:dyDescent="0.3">
      <c r="A200" s="151">
        <v>13565</v>
      </c>
      <c r="B200" s="162" t="s">
        <v>66</v>
      </c>
      <c r="C200" s="157">
        <v>44547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53"/>
      <c r="R200" s="154"/>
    </row>
    <row r="201" spans="1:18" ht="33" customHeight="1" x14ac:dyDescent="0.3">
      <c r="A201" s="151">
        <v>12855</v>
      </c>
      <c r="B201" s="162" t="s">
        <v>339</v>
      </c>
      <c r="C201" s="157">
        <v>44547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53"/>
      <c r="R201" s="154"/>
    </row>
    <row r="202" spans="1:18" ht="33" customHeight="1" x14ac:dyDescent="0.3">
      <c r="A202" s="151">
        <v>12859</v>
      </c>
      <c r="B202" s="162" t="s">
        <v>346</v>
      </c>
      <c r="C202" s="157">
        <v>44547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53"/>
      <c r="R202" s="154"/>
    </row>
    <row r="203" spans="1:18" ht="33" customHeight="1" x14ac:dyDescent="0.3">
      <c r="A203" s="151">
        <v>13591</v>
      </c>
      <c r="B203" s="162" t="s">
        <v>93</v>
      </c>
      <c r="C203" s="157">
        <v>44547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53"/>
      <c r="R203" s="154"/>
    </row>
    <row r="204" spans="1:18" ht="33" customHeight="1" x14ac:dyDescent="0.3">
      <c r="A204" s="151">
        <v>13013</v>
      </c>
      <c r="B204" s="162" t="s">
        <v>350</v>
      </c>
      <c r="C204" s="157">
        <v>44547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53"/>
      <c r="R204" s="154"/>
    </row>
    <row r="205" spans="1:18" ht="33" customHeight="1" x14ac:dyDescent="0.3">
      <c r="A205" s="151">
        <v>13017</v>
      </c>
      <c r="B205" s="162" t="s">
        <v>352</v>
      </c>
      <c r="C205" s="157">
        <v>44547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53"/>
      <c r="R205" s="154"/>
    </row>
    <row r="206" spans="1:18" ht="33" customHeight="1" x14ac:dyDescent="0.3">
      <c r="A206" s="151">
        <v>12819</v>
      </c>
      <c r="B206" s="162" t="s">
        <v>353</v>
      </c>
      <c r="C206" s="157">
        <v>44547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53"/>
      <c r="R206" s="154"/>
    </row>
    <row r="207" spans="1:18" ht="33" customHeight="1" x14ac:dyDescent="0.3">
      <c r="A207" s="151">
        <v>13579</v>
      </c>
      <c r="B207" s="162" t="s">
        <v>354</v>
      </c>
      <c r="C207" s="157">
        <v>44547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53"/>
      <c r="R207" s="154"/>
    </row>
    <row r="208" spans="1:18" ht="33" customHeight="1" x14ac:dyDescent="0.3">
      <c r="A208" s="151">
        <v>13110</v>
      </c>
      <c r="B208" s="162" t="s">
        <v>355</v>
      </c>
      <c r="C208" s="157">
        <v>44547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53"/>
      <c r="R208" s="154"/>
    </row>
    <row r="209" spans="1:18" ht="33" customHeight="1" x14ac:dyDescent="0.3">
      <c r="A209" s="151">
        <v>12820</v>
      </c>
      <c r="B209" s="162" t="s">
        <v>356</v>
      </c>
      <c r="C209" s="157">
        <v>44547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53"/>
      <c r="R209" s="154"/>
    </row>
    <row r="210" spans="1:18" ht="33" customHeight="1" x14ac:dyDescent="0.3">
      <c r="A210" s="151">
        <v>13580</v>
      </c>
      <c r="B210" s="162" t="s">
        <v>357</v>
      </c>
      <c r="C210" s="157">
        <v>44547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53"/>
      <c r="R210" s="154"/>
    </row>
    <row r="211" spans="1:18" ht="33" customHeight="1" x14ac:dyDescent="0.3">
      <c r="A211" s="151">
        <v>12821</v>
      </c>
      <c r="B211" s="162" t="s">
        <v>358</v>
      </c>
      <c r="C211" s="157">
        <v>44547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53"/>
      <c r="R211" s="154"/>
    </row>
    <row r="212" spans="1:18" ht="33" customHeight="1" x14ac:dyDescent="0.3">
      <c r="A212" s="151">
        <v>12822</v>
      </c>
      <c r="B212" s="162" t="s">
        <v>359</v>
      </c>
      <c r="C212" s="157">
        <v>44547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53"/>
      <c r="R212" s="154"/>
    </row>
    <row r="213" spans="1:18" ht="33" customHeight="1" x14ac:dyDescent="0.3">
      <c r="A213" s="151">
        <v>12838</v>
      </c>
      <c r="B213" s="162" t="s">
        <v>360</v>
      </c>
      <c r="C213" s="157">
        <v>44547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53"/>
      <c r="R213" s="154"/>
    </row>
    <row r="214" spans="1:18" ht="33" customHeight="1" x14ac:dyDescent="0.3">
      <c r="A214" s="151">
        <v>12811</v>
      </c>
      <c r="B214" s="162" t="s">
        <v>361</v>
      </c>
      <c r="C214" s="157">
        <v>44547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53"/>
      <c r="R214" s="154"/>
    </row>
    <row r="215" spans="1:18" ht="33" customHeight="1" x14ac:dyDescent="0.3">
      <c r="A215" s="151">
        <v>12860</v>
      </c>
      <c r="B215" s="162" t="s">
        <v>362</v>
      </c>
      <c r="C215" s="157">
        <v>44547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53"/>
      <c r="R215" s="154"/>
    </row>
    <row r="216" spans="1:18" ht="33" customHeight="1" x14ac:dyDescent="0.3">
      <c r="A216" s="151">
        <v>12861</v>
      </c>
      <c r="B216" s="162" t="s">
        <v>363</v>
      </c>
      <c r="C216" s="157">
        <v>44547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53"/>
      <c r="R216" s="154"/>
    </row>
    <row r="217" spans="1:18" ht="33" customHeight="1" x14ac:dyDescent="0.3">
      <c r="A217" s="151">
        <v>12865</v>
      </c>
      <c r="B217" s="162" t="s">
        <v>364</v>
      </c>
      <c r="C217" s="157">
        <v>44547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53"/>
      <c r="R217" s="154"/>
    </row>
    <row r="218" spans="1:18" ht="33" customHeight="1" x14ac:dyDescent="0.3">
      <c r="A218" s="151">
        <v>12863</v>
      </c>
      <c r="B218" s="162" t="s">
        <v>365</v>
      </c>
      <c r="C218" s="157">
        <v>44547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53"/>
      <c r="R218" s="154"/>
    </row>
    <row r="219" spans="1:18" ht="33" customHeight="1" x14ac:dyDescent="0.3">
      <c r="A219" s="151">
        <v>12862</v>
      </c>
      <c r="B219" s="162" t="s">
        <v>366</v>
      </c>
      <c r="C219" s="157">
        <v>44547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53"/>
      <c r="R219" s="154"/>
    </row>
    <row r="220" spans="1:18" ht="33" customHeight="1" x14ac:dyDescent="0.3">
      <c r="A220" s="151">
        <v>12864</v>
      </c>
      <c r="B220" s="162" t="s">
        <v>367</v>
      </c>
      <c r="C220" s="157">
        <v>44547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53"/>
      <c r="R220" s="154"/>
    </row>
    <row r="221" spans="1:18" ht="33" customHeight="1" x14ac:dyDescent="0.3">
      <c r="A221" s="151">
        <v>12839</v>
      </c>
      <c r="B221" s="162" t="s">
        <v>368</v>
      </c>
      <c r="C221" s="157">
        <v>44547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53"/>
      <c r="R221" s="154"/>
    </row>
    <row r="222" spans="1:18" ht="33" customHeight="1" x14ac:dyDescent="0.3">
      <c r="A222" s="151">
        <v>12812</v>
      </c>
      <c r="B222" s="162" t="s">
        <v>369</v>
      </c>
      <c r="C222" s="157">
        <v>44547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53"/>
      <c r="R222" s="154"/>
    </row>
    <row r="223" spans="1:18" ht="33" customHeight="1" x14ac:dyDescent="0.3">
      <c r="A223" s="151">
        <v>12867</v>
      </c>
      <c r="B223" s="162" t="s">
        <v>370</v>
      </c>
      <c r="C223" s="157">
        <v>44547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53"/>
      <c r="R223" s="154"/>
    </row>
    <row r="224" spans="1:18" ht="33" customHeight="1" x14ac:dyDescent="0.3">
      <c r="A224" s="151">
        <v>12868</v>
      </c>
      <c r="B224" s="162" t="s">
        <v>371</v>
      </c>
      <c r="C224" s="157">
        <v>44547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53"/>
      <c r="R224" s="154"/>
    </row>
    <row r="225" spans="1:18" ht="33" customHeight="1" x14ac:dyDescent="0.3">
      <c r="A225" s="151">
        <v>12870</v>
      </c>
      <c r="B225" s="162" t="s">
        <v>372</v>
      </c>
      <c r="C225" s="157">
        <v>44547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53"/>
      <c r="R225" s="154"/>
    </row>
    <row r="226" spans="1:18" ht="33" customHeight="1" x14ac:dyDescent="0.3">
      <c r="A226" s="151">
        <v>12869</v>
      </c>
      <c r="B226" s="162" t="s">
        <v>373</v>
      </c>
      <c r="C226" s="157">
        <v>44547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53"/>
      <c r="R226" s="154"/>
    </row>
    <row r="227" spans="1:18" ht="33" customHeight="1" x14ac:dyDescent="0.3">
      <c r="A227" s="151">
        <v>12871</v>
      </c>
      <c r="B227" s="162" t="s">
        <v>374</v>
      </c>
      <c r="C227" s="157">
        <v>44547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53"/>
      <c r="R227" s="154"/>
    </row>
    <row r="228" spans="1:18" ht="33" customHeight="1" x14ac:dyDescent="0.3">
      <c r="A228" s="151">
        <v>12840</v>
      </c>
      <c r="B228" s="162" t="s">
        <v>375</v>
      </c>
      <c r="C228" s="157">
        <v>44547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53"/>
      <c r="R228" s="154"/>
    </row>
    <row r="229" spans="1:18" ht="33" customHeight="1" x14ac:dyDescent="0.3">
      <c r="A229" s="151">
        <v>12813</v>
      </c>
      <c r="B229" s="162" t="s">
        <v>376</v>
      </c>
      <c r="C229" s="157">
        <v>44547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53"/>
      <c r="R229" s="154"/>
    </row>
    <row r="230" spans="1:18" ht="33" customHeight="1" x14ac:dyDescent="0.3">
      <c r="A230" s="151">
        <v>12873</v>
      </c>
      <c r="B230" s="162" t="s">
        <v>377</v>
      </c>
      <c r="C230" s="157">
        <v>44547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53"/>
      <c r="R230" s="154"/>
    </row>
    <row r="231" spans="1:18" ht="33" customHeight="1" x14ac:dyDescent="0.3">
      <c r="A231" s="151">
        <v>12874</v>
      </c>
      <c r="B231" s="162" t="s">
        <v>378</v>
      </c>
      <c r="C231" s="157">
        <v>44547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53"/>
      <c r="R231" s="154"/>
    </row>
    <row r="232" spans="1:18" ht="33" customHeight="1" x14ac:dyDescent="0.3">
      <c r="A232" s="151">
        <v>12878</v>
      </c>
      <c r="B232" s="162" t="s">
        <v>379</v>
      </c>
      <c r="C232" s="157">
        <v>44547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53"/>
      <c r="R232" s="154"/>
    </row>
    <row r="233" spans="1:18" ht="33" customHeight="1" x14ac:dyDescent="0.3">
      <c r="A233" s="151">
        <v>12876</v>
      </c>
      <c r="B233" s="162" t="s">
        <v>380</v>
      </c>
      <c r="C233" s="157">
        <v>44547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53"/>
      <c r="R233" s="154"/>
    </row>
    <row r="234" spans="1:18" ht="33" customHeight="1" x14ac:dyDescent="0.3">
      <c r="A234" s="151">
        <v>12875</v>
      </c>
      <c r="B234" s="162" t="s">
        <v>381</v>
      </c>
      <c r="C234" s="157">
        <v>44547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53"/>
      <c r="R234" s="154"/>
    </row>
    <row r="235" spans="1:18" ht="33" customHeight="1" x14ac:dyDescent="0.3">
      <c r="A235" s="151">
        <v>12877</v>
      </c>
      <c r="B235" s="162" t="s">
        <v>382</v>
      </c>
      <c r="C235" s="157">
        <v>44547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53"/>
      <c r="R235" s="154"/>
    </row>
    <row r="236" spans="1:18" ht="33" customHeight="1" x14ac:dyDescent="0.3">
      <c r="A236" s="151">
        <v>13562</v>
      </c>
      <c r="B236" s="162" t="s">
        <v>95</v>
      </c>
      <c r="C236" s="157">
        <v>44547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53"/>
      <c r="R236" s="154"/>
    </row>
    <row r="237" spans="1:18" ht="33" customHeight="1" x14ac:dyDescent="0.3">
      <c r="A237" s="151">
        <v>13566</v>
      </c>
      <c r="B237" s="162" t="s">
        <v>96</v>
      </c>
      <c r="C237" s="157">
        <v>44547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53"/>
      <c r="R237" s="154"/>
    </row>
    <row r="238" spans="1:18" ht="33" customHeight="1" x14ac:dyDescent="0.3">
      <c r="A238" s="151">
        <v>13573</v>
      </c>
      <c r="B238" s="162" t="s">
        <v>97</v>
      </c>
      <c r="C238" s="157">
        <v>44547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53"/>
      <c r="R238" s="154"/>
    </row>
    <row r="239" spans="1:18" ht="33" customHeight="1" x14ac:dyDescent="0.3">
      <c r="A239" s="151">
        <v>13581</v>
      </c>
      <c r="B239" s="162" t="s">
        <v>98</v>
      </c>
      <c r="C239" s="157">
        <v>44547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53"/>
      <c r="R239" s="154"/>
    </row>
    <row r="240" spans="1:18" ht="33" customHeight="1" x14ac:dyDescent="0.3">
      <c r="A240" s="151">
        <v>13582</v>
      </c>
      <c r="B240" s="162" t="s">
        <v>99</v>
      </c>
      <c r="C240" s="157">
        <v>44547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53"/>
      <c r="R240" s="154"/>
    </row>
    <row r="241" spans="1:18" ht="33" customHeight="1" x14ac:dyDescent="0.3">
      <c r="A241" s="151">
        <v>13583</v>
      </c>
      <c r="B241" s="162" t="s">
        <v>100</v>
      </c>
      <c r="C241" s="157">
        <v>44547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53"/>
      <c r="R241" s="154"/>
    </row>
    <row r="242" spans="1:18" ht="33" customHeight="1" x14ac:dyDescent="0.3">
      <c r="A242" s="151">
        <v>13594</v>
      </c>
      <c r="B242" s="162" t="s">
        <v>101</v>
      </c>
      <c r="C242" s="157">
        <v>44547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53"/>
      <c r="R242" s="154"/>
    </row>
    <row r="243" spans="1:18" ht="33" customHeight="1" x14ac:dyDescent="0.3">
      <c r="A243" s="151">
        <v>13563</v>
      </c>
      <c r="B243" s="162" t="s">
        <v>102</v>
      </c>
      <c r="C243" s="157">
        <v>44547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53"/>
      <c r="R243" s="154"/>
    </row>
    <row r="244" spans="1:18" ht="33" customHeight="1" x14ac:dyDescent="0.3">
      <c r="A244" s="151">
        <v>13279</v>
      </c>
      <c r="B244" s="162" t="s">
        <v>103</v>
      </c>
      <c r="C244" s="157">
        <v>44547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53"/>
      <c r="R244" s="154"/>
    </row>
    <row r="245" spans="1:18" ht="33" customHeight="1" x14ac:dyDescent="0.3">
      <c r="A245" s="151">
        <v>13570</v>
      </c>
      <c r="B245" s="162" t="s">
        <v>104</v>
      </c>
      <c r="C245" s="157">
        <v>44547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53"/>
      <c r="R245" s="154"/>
    </row>
    <row r="246" spans="1:18" ht="33" customHeight="1" x14ac:dyDescent="0.3">
      <c r="A246" s="151">
        <v>13574</v>
      </c>
      <c r="B246" s="162" t="s">
        <v>105</v>
      </c>
      <c r="C246" s="157">
        <v>44547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53"/>
      <c r="R246" s="154"/>
    </row>
    <row r="247" spans="1:18" ht="33" customHeight="1" x14ac:dyDescent="0.3">
      <c r="A247" s="151">
        <v>13575</v>
      </c>
      <c r="B247" s="162" t="s">
        <v>106</v>
      </c>
      <c r="C247" s="157">
        <v>44547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53"/>
      <c r="R247" s="154"/>
    </row>
    <row r="248" spans="1:18" ht="33" customHeight="1" x14ac:dyDescent="0.3">
      <c r="A248" s="151">
        <v>12814</v>
      </c>
      <c r="B248" s="162" t="s">
        <v>383</v>
      </c>
      <c r="C248" s="157">
        <v>44547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53"/>
      <c r="R248" s="154"/>
    </row>
    <row r="249" spans="1:18" ht="33" customHeight="1" x14ac:dyDescent="0.3">
      <c r="A249" s="151">
        <v>13584</v>
      </c>
      <c r="B249" s="162" t="s">
        <v>107</v>
      </c>
      <c r="C249" s="157">
        <v>44547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53"/>
      <c r="R249" s="154"/>
    </row>
    <row r="250" spans="1:18" ht="33" customHeight="1" x14ac:dyDescent="0.3">
      <c r="A250" s="151">
        <v>13588</v>
      </c>
      <c r="B250" s="162" t="s">
        <v>111</v>
      </c>
      <c r="C250" s="157">
        <v>44547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53"/>
      <c r="R250" s="154"/>
    </row>
    <row r="251" spans="1:18" ht="33" customHeight="1" x14ac:dyDescent="0.3">
      <c r="A251" s="151">
        <v>13585</v>
      </c>
      <c r="B251" s="162" t="s">
        <v>108</v>
      </c>
      <c r="C251" s="157">
        <v>44547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53"/>
      <c r="R251" s="154"/>
    </row>
    <row r="252" spans="1:18" ht="33" customHeight="1" x14ac:dyDescent="0.3">
      <c r="A252" s="151">
        <v>13586</v>
      </c>
      <c r="B252" s="162" t="s">
        <v>109</v>
      </c>
      <c r="C252" s="157">
        <v>44547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53"/>
      <c r="R252" s="154"/>
    </row>
    <row r="253" spans="1:18" ht="33" customHeight="1" x14ac:dyDescent="0.3">
      <c r="A253" s="151">
        <v>12880</v>
      </c>
      <c r="B253" s="162" t="s">
        <v>384</v>
      </c>
      <c r="C253" s="157">
        <v>44547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53"/>
      <c r="R253" s="154"/>
    </row>
    <row r="254" spans="1:18" ht="33" customHeight="1" x14ac:dyDescent="0.3">
      <c r="A254" s="151">
        <v>13587</v>
      </c>
      <c r="B254" s="162" t="s">
        <v>110</v>
      </c>
      <c r="C254" s="157">
        <v>44547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53"/>
      <c r="R254" s="154"/>
    </row>
    <row r="255" spans="1:18" ht="33" customHeight="1" x14ac:dyDescent="0.3">
      <c r="A255" s="151">
        <v>12882</v>
      </c>
      <c r="B255" s="162" t="s">
        <v>385</v>
      </c>
      <c r="C255" s="157">
        <v>44547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53"/>
      <c r="R255" s="154"/>
    </row>
    <row r="256" spans="1:18" ht="33" customHeight="1" x14ac:dyDescent="0.3">
      <c r="A256" s="151">
        <v>13567</v>
      </c>
      <c r="B256" s="162" t="s">
        <v>113</v>
      </c>
      <c r="C256" s="157">
        <v>44547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53"/>
      <c r="R256" s="154"/>
    </row>
    <row r="257" spans="1:18" ht="33" customHeight="1" x14ac:dyDescent="0.3">
      <c r="A257" s="151">
        <v>12815</v>
      </c>
      <c r="B257" s="162" t="s">
        <v>391</v>
      </c>
      <c r="C257" s="157">
        <v>44547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53"/>
      <c r="R257" s="154"/>
    </row>
    <row r="258" spans="1:18" ht="33" customHeight="1" x14ac:dyDescent="0.3">
      <c r="A258" s="151">
        <v>12828</v>
      </c>
      <c r="B258" s="162" t="s">
        <v>117</v>
      </c>
      <c r="C258" s="157">
        <v>44547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53"/>
      <c r="R258" s="154"/>
    </row>
    <row r="259" spans="1:18" ht="33" customHeight="1" x14ac:dyDescent="0.3">
      <c r="A259" s="151">
        <v>13043</v>
      </c>
      <c r="B259" s="162" t="s">
        <v>395</v>
      </c>
      <c r="C259" s="157">
        <v>44547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53"/>
      <c r="R259" s="154"/>
    </row>
    <row r="260" spans="1:18" ht="33" customHeight="1" x14ac:dyDescent="0.3">
      <c r="A260" s="151">
        <v>12885</v>
      </c>
      <c r="B260" s="162" t="s">
        <v>397</v>
      </c>
      <c r="C260" s="157">
        <v>44547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53"/>
      <c r="R260" s="154"/>
    </row>
    <row r="261" spans="1:18" ht="33" customHeight="1" x14ac:dyDescent="0.3">
      <c r="A261" s="151">
        <v>13590</v>
      </c>
      <c r="B261" s="162" t="s">
        <v>399</v>
      </c>
      <c r="C261" s="157">
        <v>44547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53"/>
      <c r="R261" s="154"/>
    </row>
    <row r="262" spans="1:18" ht="33" customHeight="1" x14ac:dyDescent="0.3">
      <c r="A262" s="151">
        <v>12816</v>
      </c>
      <c r="B262" s="162" t="s">
        <v>406</v>
      </c>
      <c r="C262" s="157">
        <v>44547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53"/>
      <c r="R262" s="154"/>
    </row>
    <row r="263" spans="1:18" ht="33" customHeight="1" x14ac:dyDescent="0.3">
      <c r="A263" s="151">
        <v>12886</v>
      </c>
      <c r="B263" s="162" t="s">
        <v>410</v>
      </c>
      <c r="C263" s="157">
        <v>44547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53"/>
      <c r="R263" s="154"/>
    </row>
    <row r="264" spans="1:18" ht="33" customHeight="1" x14ac:dyDescent="0.3">
      <c r="A264" s="151">
        <v>12888</v>
      </c>
      <c r="B264" s="162" t="s">
        <v>413</v>
      </c>
      <c r="C264" s="157">
        <v>44547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53"/>
      <c r="R264" s="154"/>
    </row>
    <row r="265" spans="1:18" ht="33" customHeight="1" x14ac:dyDescent="0.3">
      <c r="A265" s="151">
        <v>13031</v>
      </c>
      <c r="B265" s="162" t="s">
        <v>121</v>
      </c>
      <c r="C265" s="157">
        <v>44547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53"/>
      <c r="R265" s="154"/>
    </row>
    <row r="266" spans="1:18" ht="33" customHeight="1" x14ac:dyDescent="0.3">
      <c r="A266" s="151">
        <v>12891</v>
      </c>
      <c r="B266" s="162" t="s">
        <v>418</v>
      </c>
      <c r="C266" s="157">
        <v>44547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53"/>
      <c r="R266" s="154"/>
    </row>
    <row r="267" spans="1:18" ht="33" customHeight="1" x14ac:dyDescent="0.3">
      <c r="A267" s="151">
        <v>12892</v>
      </c>
      <c r="B267" s="162" t="s">
        <v>419</v>
      </c>
      <c r="C267" s="157">
        <v>44547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53"/>
      <c r="R267" s="154"/>
    </row>
    <row r="268" spans="1:18" ht="33" customHeight="1" x14ac:dyDescent="0.3">
      <c r="A268" s="151">
        <v>13112</v>
      </c>
      <c r="B268" s="162" t="s">
        <v>420</v>
      </c>
      <c r="C268" s="157">
        <v>44547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53"/>
      <c r="R268" s="154"/>
    </row>
    <row r="269" spans="1:18" ht="33" customHeight="1" x14ac:dyDescent="0.3">
      <c r="A269" s="151">
        <v>12894</v>
      </c>
      <c r="B269" s="162" t="s">
        <v>422</v>
      </c>
      <c r="C269" s="157">
        <v>44547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53"/>
      <c r="R269" s="154"/>
    </row>
    <row r="270" spans="1:18" ht="33" customHeight="1" x14ac:dyDescent="0.3">
      <c r="A270" s="151">
        <v>12896</v>
      </c>
      <c r="B270" s="162" t="s">
        <v>423</v>
      </c>
      <c r="C270" s="157">
        <v>44547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53"/>
      <c r="R270" s="154"/>
    </row>
    <row r="271" spans="1:18" ht="33" customHeight="1" x14ac:dyDescent="0.3">
      <c r="A271" s="151">
        <v>12832</v>
      </c>
      <c r="B271" s="162" t="s">
        <v>434</v>
      </c>
      <c r="C271" s="157">
        <v>44547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53"/>
      <c r="R271" s="154"/>
    </row>
    <row r="272" spans="1:18" ht="33" customHeight="1" x14ac:dyDescent="0.3">
      <c r="A272" s="151">
        <v>12841</v>
      </c>
      <c r="B272" s="162" t="s">
        <v>438</v>
      </c>
      <c r="C272" s="157">
        <v>44547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53"/>
      <c r="R272" s="154"/>
    </row>
    <row r="273" spans="1:18" ht="33" customHeight="1" x14ac:dyDescent="0.3">
      <c r="A273" s="151">
        <v>12833</v>
      </c>
      <c r="B273" s="162" t="s">
        <v>442</v>
      </c>
      <c r="C273" s="157">
        <v>44547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53"/>
      <c r="R273" s="154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</sheetData>
  <autoFilter ref="A1:R195" xr:uid="{00000000-0001-0000-0900-000000000000}"/>
  <pageMargins left="0.51180555555555496" right="0.51180555555555496" top="0.78749999999999998" bottom="0.78749999999999998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06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43" t="s">
        <v>220</v>
      </c>
      <c r="B1" s="144" t="s">
        <v>221</v>
      </c>
      <c r="C1" s="144" t="s">
        <v>2</v>
      </c>
      <c r="D1" s="145">
        <v>1</v>
      </c>
      <c r="E1" s="145">
        <v>2</v>
      </c>
      <c r="F1" s="145">
        <v>3</v>
      </c>
      <c r="G1" s="145">
        <v>4</v>
      </c>
      <c r="H1" s="145">
        <v>5</v>
      </c>
      <c r="I1" s="145">
        <v>6</v>
      </c>
      <c r="J1" s="145">
        <v>7</v>
      </c>
      <c r="K1" s="145">
        <v>8</v>
      </c>
      <c r="L1" s="145">
        <v>9</v>
      </c>
      <c r="M1" s="145">
        <v>10</v>
      </c>
      <c r="N1" s="145">
        <v>11</v>
      </c>
      <c r="O1" s="145">
        <v>12</v>
      </c>
      <c r="P1" s="146">
        <v>13</v>
      </c>
      <c r="Q1" s="87" t="s">
        <v>225</v>
      </c>
      <c r="R1" s="84" t="s">
        <v>226</v>
      </c>
    </row>
    <row r="2" spans="1:36" ht="33" customHeight="1" x14ac:dyDescent="0.3">
      <c r="A2" s="147">
        <v>2900</v>
      </c>
      <c r="B2" s="161" t="s">
        <v>28</v>
      </c>
      <c r="C2" s="148">
        <v>44309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49"/>
      <c r="R2" s="150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51">
        <v>12900</v>
      </c>
      <c r="B3" s="162" t="s">
        <v>428</v>
      </c>
      <c r="C3" s="152">
        <v>44309</v>
      </c>
      <c r="D3" s="127">
        <v>0.64657210401891252</v>
      </c>
      <c r="E3" s="127">
        <v>0.62043622569938361</v>
      </c>
      <c r="F3" s="127">
        <v>0.67717717717717718</v>
      </c>
      <c r="G3" s="127">
        <v>0.70542635658914732</v>
      </c>
      <c r="H3" s="127">
        <v>0.62983293556085918</v>
      </c>
      <c r="I3" s="127">
        <v>0.65384615384615385</v>
      </c>
      <c r="J3" s="127">
        <v>0.62415295256534364</v>
      </c>
      <c r="K3" s="127">
        <v>0.68466898954703836</v>
      </c>
      <c r="L3" s="127">
        <v>0.68150108251142649</v>
      </c>
      <c r="M3" s="127">
        <v>0.66036809815950925</v>
      </c>
      <c r="N3" s="127">
        <v>0.72865275142314989</v>
      </c>
      <c r="O3" s="127">
        <v>0.72457831325301203</v>
      </c>
      <c r="P3" s="128">
        <v>0.72041166380789023</v>
      </c>
      <c r="Q3" s="153">
        <v>0.67367201964133483</v>
      </c>
      <c r="R3" s="154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51">
        <v>12901</v>
      </c>
      <c r="B4" s="162" t="s">
        <v>29</v>
      </c>
      <c r="C4" s="152">
        <v>44309</v>
      </c>
      <c r="D4" s="127">
        <v>0.70827067669172927</v>
      </c>
      <c r="E4" s="127">
        <v>0.72492401215805469</v>
      </c>
      <c r="F4" s="127">
        <v>0.67717717717717718</v>
      </c>
      <c r="G4" s="127">
        <v>0.70542635658914732</v>
      </c>
      <c r="H4" s="127">
        <v>0.65007776049766719</v>
      </c>
      <c r="I4" s="127">
        <v>0.74886535552193645</v>
      </c>
      <c r="J4" s="127">
        <v>0.65820642978003385</v>
      </c>
      <c r="K4" s="127">
        <v>0.68466898954703836</v>
      </c>
      <c r="L4" s="127">
        <v>0.78260869565217395</v>
      </c>
      <c r="M4" s="127">
        <v>0.71672354948805461</v>
      </c>
      <c r="N4" s="127">
        <v>0.72865275142314989</v>
      </c>
      <c r="O4" s="127">
        <v>0.8294314381270903</v>
      </c>
      <c r="P4" s="128">
        <v>0.72041166380789023</v>
      </c>
      <c r="Q4" s="153">
        <v>0.71787032032860942</v>
      </c>
      <c r="R4" s="154"/>
    </row>
    <row r="5" spans="1:36" ht="33" customHeight="1" x14ac:dyDescent="0.3">
      <c r="A5" s="151">
        <v>12902</v>
      </c>
      <c r="B5" s="162" t="s">
        <v>429</v>
      </c>
      <c r="C5" s="152">
        <v>44309</v>
      </c>
      <c r="D5" s="127">
        <v>0.63506311360448808</v>
      </c>
      <c r="E5" s="127">
        <v>0.601123595505618</v>
      </c>
      <c r="F5" s="127"/>
      <c r="G5" s="127"/>
      <c r="H5" s="127">
        <v>0.6261629546095292</v>
      </c>
      <c r="I5" s="127">
        <v>0.63615882849901439</v>
      </c>
      <c r="J5" s="127">
        <v>0.61846935893815302</v>
      </c>
      <c r="K5" s="127"/>
      <c r="L5" s="127">
        <v>0.66451250351222257</v>
      </c>
      <c r="M5" s="127">
        <v>0.65090283748925193</v>
      </c>
      <c r="N5" s="127"/>
      <c r="O5" s="127">
        <v>0.70692567567567566</v>
      </c>
      <c r="P5" s="128"/>
      <c r="Q5" s="153">
        <v>0.64222931032597397</v>
      </c>
      <c r="R5" s="154"/>
    </row>
    <row r="6" spans="1:36" ht="33" customHeight="1" x14ac:dyDescent="0.3">
      <c r="A6" s="151">
        <v>13000</v>
      </c>
      <c r="B6" s="162" t="s">
        <v>40</v>
      </c>
      <c r="C6" s="152">
        <v>44309</v>
      </c>
      <c r="D6" s="127">
        <v>0.75</v>
      </c>
      <c r="E6" s="127">
        <v>0.76923076923076927</v>
      </c>
      <c r="F6" s="127">
        <v>0.61538461538461542</v>
      </c>
      <c r="G6" s="127">
        <v>0.67307692307692313</v>
      </c>
      <c r="H6" s="127">
        <v>0.53061224489795922</v>
      </c>
      <c r="I6" s="127">
        <v>0.74509803921568629</v>
      </c>
      <c r="J6" s="127">
        <v>0.72093023255813948</v>
      </c>
      <c r="K6" s="127">
        <v>0.82499999999999996</v>
      </c>
      <c r="L6" s="127">
        <v>0.83720930232558144</v>
      </c>
      <c r="M6" s="127">
        <v>0.88372093023255816</v>
      </c>
      <c r="N6" s="127">
        <v>0.77500000000000002</v>
      </c>
      <c r="O6" s="127">
        <v>0.76744186046511631</v>
      </c>
      <c r="P6" s="128">
        <v>0.79069767441860461</v>
      </c>
      <c r="Q6" s="153">
        <v>0.73873929486472312</v>
      </c>
      <c r="R6" s="154"/>
    </row>
    <row r="7" spans="1:36" ht="33" customHeight="1" x14ac:dyDescent="0.3">
      <c r="A7" s="151">
        <v>12920</v>
      </c>
      <c r="B7" s="162" t="s">
        <v>44</v>
      </c>
      <c r="C7" s="152">
        <v>44309</v>
      </c>
      <c r="D7" s="127">
        <v>0.71052631578947367</v>
      </c>
      <c r="E7" s="127">
        <v>0.65851172273190617</v>
      </c>
      <c r="F7" s="127">
        <v>0.74489795918367352</v>
      </c>
      <c r="G7" s="127">
        <v>0.75</v>
      </c>
      <c r="H7" s="127">
        <v>0.66870540265035683</v>
      </c>
      <c r="I7" s="127">
        <v>0.68661257606490878</v>
      </c>
      <c r="J7" s="127">
        <v>0.64182194616977228</v>
      </c>
      <c r="K7" s="127">
        <v>0.7078651685393258</v>
      </c>
      <c r="L7" s="127">
        <v>0.72307692307692306</v>
      </c>
      <c r="M7" s="127">
        <v>0.71580063626723223</v>
      </c>
      <c r="N7" s="127">
        <v>0.73684210526315785</v>
      </c>
      <c r="O7" s="127">
        <v>0.75384615384615383</v>
      </c>
      <c r="P7" s="128">
        <v>0.76190476190476186</v>
      </c>
      <c r="Q7" s="153">
        <v>0.71312224921419654</v>
      </c>
      <c r="R7" s="154"/>
    </row>
    <row r="8" spans="1:36" ht="33" customHeight="1" x14ac:dyDescent="0.3">
      <c r="A8" s="151">
        <v>12960</v>
      </c>
      <c r="B8" s="162" t="s">
        <v>54</v>
      </c>
      <c r="C8" s="152">
        <v>44309</v>
      </c>
      <c r="D8" s="127">
        <v>0.54317269076305219</v>
      </c>
      <c r="E8" s="127">
        <v>0.5334008097165992</v>
      </c>
      <c r="F8" s="127">
        <v>0.59433962264150941</v>
      </c>
      <c r="G8" s="127">
        <v>0.61764705882352944</v>
      </c>
      <c r="H8" s="127">
        <v>0.54711246200607899</v>
      </c>
      <c r="I8" s="127">
        <v>0.56737588652482274</v>
      </c>
      <c r="J8" s="127">
        <v>0.56224066390041494</v>
      </c>
      <c r="K8" s="127">
        <v>0.60227272727272729</v>
      </c>
      <c r="L8" s="127">
        <v>0.58913934426229508</v>
      </c>
      <c r="M8" s="127">
        <v>0.57823834196891188</v>
      </c>
      <c r="N8" s="127">
        <v>0.67073170731707321</v>
      </c>
      <c r="O8" s="127">
        <v>0.67592592592592593</v>
      </c>
      <c r="P8" s="128">
        <v>0.58241758241758246</v>
      </c>
      <c r="Q8" s="153">
        <v>0.58886928667610627</v>
      </c>
      <c r="R8" s="154"/>
    </row>
    <row r="9" spans="1:36" ht="33" customHeight="1" x14ac:dyDescent="0.3">
      <c r="A9" s="151">
        <v>12940</v>
      </c>
      <c r="B9" s="162" t="s">
        <v>63</v>
      </c>
      <c r="C9" s="152">
        <v>44309</v>
      </c>
      <c r="D9" s="127">
        <v>0.700497512437811</v>
      </c>
      <c r="E9" s="127">
        <v>0.66633466135458164</v>
      </c>
      <c r="F9" s="127">
        <v>0.69724770642201839</v>
      </c>
      <c r="G9" s="127">
        <v>0.68627450980392157</v>
      </c>
      <c r="H9" s="127">
        <v>0.67903711133400202</v>
      </c>
      <c r="I9" s="127">
        <v>0.6800401203610833</v>
      </c>
      <c r="J9" s="127">
        <v>0.66127401415571285</v>
      </c>
      <c r="K9" s="127">
        <v>0.68131868131868134</v>
      </c>
      <c r="L9" s="127">
        <v>0.71745711402623613</v>
      </c>
      <c r="M9" s="127">
        <v>0.70854788877445929</v>
      </c>
      <c r="N9" s="127">
        <v>0.70588235294117652</v>
      </c>
      <c r="O9" s="127">
        <v>0.74343434343434345</v>
      </c>
      <c r="P9" s="128">
        <v>0.74193548387096775</v>
      </c>
      <c r="Q9" s="153">
        <v>0.6983115354081223</v>
      </c>
      <c r="R9" s="154"/>
    </row>
    <row r="10" spans="1:36" ht="33" customHeight="1" x14ac:dyDescent="0.3">
      <c r="A10" s="151">
        <v>13118</v>
      </c>
      <c r="B10" s="162" t="s">
        <v>81</v>
      </c>
      <c r="C10" s="152">
        <v>44309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8"/>
      <c r="Q10" s="153"/>
      <c r="R10" s="154"/>
    </row>
    <row r="11" spans="1:36" ht="33" customHeight="1" x14ac:dyDescent="0.3">
      <c r="A11" s="151">
        <v>13260</v>
      </c>
      <c r="B11" s="162" t="s">
        <v>85</v>
      </c>
      <c r="C11" s="152">
        <v>44309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8"/>
      <c r="Q11" s="153"/>
      <c r="R11" s="154"/>
    </row>
    <row r="12" spans="1:36" ht="33" customHeight="1" x14ac:dyDescent="0.3">
      <c r="A12" s="151">
        <v>13269</v>
      </c>
      <c r="B12" s="162" t="s">
        <v>94</v>
      </c>
      <c r="C12" s="152">
        <v>44309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53"/>
      <c r="R12" s="154"/>
    </row>
    <row r="13" spans="1:36" ht="33" customHeight="1" x14ac:dyDescent="0.3">
      <c r="A13" s="151">
        <v>13462</v>
      </c>
      <c r="B13" s="162" t="s">
        <v>394</v>
      </c>
      <c r="C13" s="152">
        <v>44309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53"/>
      <c r="R13" s="154"/>
    </row>
    <row r="14" spans="1:36" ht="33" customHeight="1" x14ac:dyDescent="0.3">
      <c r="A14" s="151">
        <v>13463</v>
      </c>
      <c r="B14" s="162" t="s">
        <v>401</v>
      </c>
      <c r="C14" s="152">
        <v>44309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53"/>
      <c r="R14" s="154"/>
    </row>
    <row r="15" spans="1:36" ht="33" customHeight="1" x14ac:dyDescent="0.3">
      <c r="A15" s="151">
        <v>13030</v>
      </c>
      <c r="B15" s="162" t="s">
        <v>120</v>
      </c>
      <c r="C15" s="152">
        <v>44309</v>
      </c>
      <c r="D15" s="127">
        <v>0.78846153846153844</v>
      </c>
      <c r="E15" s="127">
        <v>0.80392156862745101</v>
      </c>
      <c r="F15" s="127">
        <v>0.74509803921568629</v>
      </c>
      <c r="G15" s="127">
        <v>0.76470588235294112</v>
      </c>
      <c r="H15" s="127">
        <v>0.61702127659574468</v>
      </c>
      <c r="I15" s="127">
        <v>0.84313725490196079</v>
      </c>
      <c r="J15" s="127">
        <v>0.68627450980392157</v>
      </c>
      <c r="K15" s="127">
        <v>0.72340425531914898</v>
      </c>
      <c r="L15" s="127">
        <v>0.84</v>
      </c>
      <c r="M15" s="127">
        <v>0.72916666666666663</v>
      </c>
      <c r="N15" s="127">
        <v>0.79166666666666663</v>
      </c>
      <c r="O15" s="127">
        <v>0.88</v>
      </c>
      <c r="P15" s="128">
        <v>0.75510204081632648</v>
      </c>
      <c r="Q15" s="153">
        <v>0.86027701327959361</v>
      </c>
      <c r="R15" s="154"/>
    </row>
    <row r="16" spans="1:36" ht="33" customHeight="1" x14ac:dyDescent="0.3">
      <c r="A16" s="151">
        <v>12980</v>
      </c>
      <c r="B16" s="162" t="s">
        <v>126</v>
      </c>
      <c r="C16" s="152">
        <v>44309</v>
      </c>
      <c r="D16" s="127">
        <v>0.594188376753507</v>
      </c>
      <c r="E16" s="127">
        <v>0.57512437810945272</v>
      </c>
      <c r="F16" s="127">
        <v>0.51818181818181819</v>
      </c>
      <c r="G16" s="127">
        <v>0.58878504672897192</v>
      </c>
      <c r="H16" s="127">
        <v>0.61407035175879399</v>
      </c>
      <c r="I16" s="127">
        <v>0.64200000000000002</v>
      </c>
      <c r="J16" s="127">
        <v>0.60970677451971689</v>
      </c>
      <c r="K16" s="127">
        <v>0.57446808510638303</v>
      </c>
      <c r="L16" s="127">
        <v>0.65085771947527749</v>
      </c>
      <c r="M16" s="127">
        <v>0.60020449897750516</v>
      </c>
      <c r="N16" s="127">
        <v>0.65116279069767447</v>
      </c>
      <c r="O16" s="127">
        <v>0.6898989898989899</v>
      </c>
      <c r="P16" s="128">
        <v>0.60204081632653061</v>
      </c>
      <c r="Q16" s="153">
        <v>0.60791673137522062</v>
      </c>
      <c r="R16" s="154"/>
    </row>
    <row r="17" spans="1:18" ht="33" customHeight="1" x14ac:dyDescent="0.3">
      <c r="A17" s="151">
        <v>13020</v>
      </c>
      <c r="B17" s="162" t="s">
        <v>73</v>
      </c>
      <c r="C17" s="152">
        <v>44309</v>
      </c>
      <c r="D17" s="127">
        <v>0.84210526315789469</v>
      </c>
      <c r="E17" s="127">
        <v>0.8571428571428571</v>
      </c>
      <c r="F17" s="127">
        <v>0.84745762711864403</v>
      </c>
      <c r="G17" s="127">
        <v>0.7931034482758621</v>
      </c>
      <c r="H17" s="127">
        <v>0.77777777777777779</v>
      </c>
      <c r="I17" s="127">
        <v>0.84482758620689657</v>
      </c>
      <c r="J17" s="127">
        <v>0.72727272727272729</v>
      </c>
      <c r="K17" s="127">
        <v>0.72222222222222221</v>
      </c>
      <c r="L17" s="127">
        <v>0.9107142857142857</v>
      </c>
      <c r="M17" s="127">
        <v>0.84905660377358494</v>
      </c>
      <c r="N17" s="127">
        <v>0.82978723404255317</v>
      </c>
      <c r="O17" s="127">
        <v>0.8928571428571429</v>
      </c>
      <c r="P17" s="128">
        <v>0.83333333333333337</v>
      </c>
      <c r="Q17" s="153">
        <v>0.794868969256318</v>
      </c>
      <c r="R17" s="154"/>
    </row>
    <row r="18" spans="1:18" ht="33" customHeight="1" x14ac:dyDescent="0.3">
      <c r="A18" s="151">
        <v>12837</v>
      </c>
      <c r="B18" s="162" t="s">
        <v>390</v>
      </c>
      <c r="C18" s="152">
        <v>44309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8"/>
      <c r="Q18" s="153"/>
      <c r="R18" s="154"/>
    </row>
    <row r="19" spans="1:18" ht="33" customHeight="1" x14ac:dyDescent="0.3">
      <c r="A19" s="151">
        <v>12921</v>
      </c>
      <c r="B19" s="162" t="s">
        <v>45</v>
      </c>
      <c r="C19" s="152">
        <v>44309</v>
      </c>
      <c r="D19" s="127">
        <v>0.75</v>
      </c>
      <c r="E19" s="127">
        <v>0.79166666666666663</v>
      </c>
      <c r="F19" s="127">
        <v>0.74489795918367352</v>
      </c>
      <c r="G19" s="127">
        <v>0.75</v>
      </c>
      <c r="H19" s="127">
        <v>0.74226804123711343</v>
      </c>
      <c r="I19" s="127">
        <v>0.76767676767676762</v>
      </c>
      <c r="J19" s="127">
        <v>0.68965517241379315</v>
      </c>
      <c r="K19" s="127">
        <v>0.7078651685393258</v>
      </c>
      <c r="L19" s="127">
        <v>0.82417582417582413</v>
      </c>
      <c r="M19" s="127">
        <v>0.79069767441860461</v>
      </c>
      <c r="N19" s="127">
        <v>0.73684210526315785</v>
      </c>
      <c r="O19" s="127">
        <v>0.7752808988764045</v>
      </c>
      <c r="P19" s="128">
        <v>0.76190476190476186</v>
      </c>
      <c r="Q19" s="153">
        <v>0.75742611236953017</v>
      </c>
      <c r="R19" s="154"/>
    </row>
    <row r="20" spans="1:18" ht="33" customHeight="1" x14ac:dyDescent="0.3">
      <c r="A20" s="151">
        <v>12922</v>
      </c>
      <c r="B20" s="162" t="s">
        <v>46</v>
      </c>
      <c r="C20" s="152">
        <v>44309</v>
      </c>
      <c r="D20" s="127">
        <v>0.70608108108108103</v>
      </c>
      <c r="E20" s="127">
        <v>0.64406779661016944</v>
      </c>
      <c r="F20" s="127"/>
      <c r="G20" s="127"/>
      <c r="H20" s="127">
        <v>0.66063348416289591</v>
      </c>
      <c r="I20" s="127">
        <v>0.67756482525366402</v>
      </c>
      <c r="J20" s="127">
        <v>0.63708759954493743</v>
      </c>
      <c r="K20" s="127"/>
      <c r="L20" s="127">
        <v>0.71266968325791857</v>
      </c>
      <c r="M20" s="127">
        <v>0.70828471411901983</v>
      </c>
      <c r="N20" s="127"/>
      <c r="O20" s="127">
        <v>0.75169300225733637</v>
      </c>
      <c r="P20" s="128"/>
      <c r="Q20" s="153">
        <v>0.68757483512814266</v>
      </c>
      <c r="R20" s="154"/>
    </row>
    <row r="21" spans="1:18" ht="33" customHeight="1" x14ac:dyDescent="0.3">
      <c r="A21" s="151">
        <v>12961</v>
      </c>
      <c r="B21" s="162" t="s">
        <v>55</v>
      </c>
      <c r="C21" s="152">
        <v>44309</v>
      </c>
      <c r="D21" s="127">
        <v>0.52380952380952384</v>
      </c>
      <c r="E21" s="127">
        <v>0.56730769230769229</v>
      </c>
      <c r="F21" s="127">
        <v>0.59433962264150941</v>
      </c>
      <c r="G21" s="127">
        <v>0.61764705882352944</v>
      </c>
      <c r="H21" s="127">
        <v>0.4854368932038835</v>
      </c>
      <c r="I21" s="127">
        <v>0.61538461538461542</v>
      </c>
      <c r="J21" s="127">
        <v>0.58620689655172409</v>
      </c>
      <c r="K21" s="127">
        <v>0.60227272727272729</v>
      </c>
      <c r="L21" s="127">
        <v>0.64835164835164838</v>
      </c>
      <c r="M21" s="127">
        <v>0.6</v>
      </c>
      <c r="N21" s="127">
        <v>0.67073170731707321</v>
      </c>
      <c r="O21" s="127">
        <v>0.82417582417582413</v>
      </c>
      <c r="P21" s="128">
        <v>0.58241758241758246</v>
      </c>
      <c r="Q21" s="153">
        <v>0.60746693039812572</v>
      </c>
      <c r="R21" s="154"/>
    </row>
    <row r="22" spans="1:18" ht="33" customHeight="1" x14ac:dyDescent="0.3">
      <c r="A22" s="151">
        <v>12962</v>
      </c>
      <c r="B22" s="162" t="s">
        <v>56</v>
      </c>
      <c r="C22" s="152">
        <v>44309</v>
      </c>
      <c r="D22" s="127">
        <v>0.54545454545454541</v>
      </c>
      <c r="E22" s="127">
        <v>0.52941176470588236</v>
      </c>
      <c r="F22" s="127"/>
      <c r="G22" s="127"/>
      <c r="H22" s="127">
        <v>0.55429864253393668</v>
      </c>
      <c r="I22" s="127">
        <v>0.56172140430351081</v>
      </c>
      <c r="J22" s="127">
        <v>0.55986316989737739</v>
      </c>
      <c r="K22" s="127"/>
      <c r="L22" s="127">
        <v>0.58305084745762714</v>
      </c>
      <c r="M22" s="127">
        <v>0.57599999999999996</v>
      </c>
      <c r="N22" s="127"/>
      <c r="O22" s="127">
        <v>0.66061293984108971</v>
      </c>
      <c r="P22" s="128"/>
      <c r="Q22" s="153">
        <v>0.57057272257212133</v>
      </c>
      <c r="R22" s="154"/>
    </row>
    <row r="23" spans="1:18" ht="33" customHeight="1" x14ac:dyDescent="0.3">
      <c r="A23" s="151">
        <v>12941</v>
      </c>
      <c r="B23" s="162" t="s">
        <v>64</v>
      </c>
      <c r="C23" s="152">
        <v>44309</v>
      </c>
      <c r="D23" s="127">
        <v>0.76146788990825687</v>
      </c>
      <c r="E23" s="127">
        <v>0.7592592592592593</v>
      </c>
      <c r="F23" s="127">
        <v>0.69724770642201839</v>
      </c>
      <c r="G23" s="127">
        <v>0.68627450980392157</v>
      </c>
      <c r="H23" s="127">
        <v>0.73333333333333328</v>
      </c>
      <c r="I23" s="127">
        <v>0.75471698113207553</v>
      </c>
      <c r="J23" s="127">
        <v>0.68085106382978722</v>
      </c>
      <c r="K23" s="127">
        <v>0.68131868131868134</v>
      </c>
      <c r="L23" s="127">
        <v>0.78723404255319152</v>
      </c>
      <c r="M23" s="127">
        <v>0.68085106382978722</v>
      </c>
      <c r="N23" s="127">
        <v>0.70588235294117652</v>
      </c>
      <c r="O23" s="127">
        <v>0.85263157894736841</v>
      </c>
      <c r="P23" s="128">
        <v>0.74193548387096775</v>
      </c>
      <c r="Q23" s="153">
        <v>0.73300985824804399</v>
      </c>
      <c r="R23" s="154"/>
    </row>
    <row r="24" spans="1:18" ht="33" customHeight="1" x14ac:dyDescent="0.3">
      <c r="A24" s="151">
        <v>12942</v>
      </c>
      <c r="B24" s="162" t="s">
        <v>65</v>
      </c>
      <c r="C24" s="152">
        <v>44309</v>
      </c>
      <c r="D24" s="127">
        <v>0.6930803571428571</v>
      </c>
      <c r="E24" s="127">
        <v>0.6551339285714286</v>
      </c>
      <c r="F24" s="127"/>
      <c r="G24" s="127"/>
      <c r="H24" s="127">
        <v>0.67264573991031396</v>
      </c>
      <c r="I24" s="127">
        <v>0.67115600448933788</v>
      </c>
      <c r="J24" s="127">
        <v>0.65921787709497204</v>
      </c>
      <c r="K24" s="127"/>
      <c r="L24" s="127">
        <v>0.71014492753623193</v>
      </c>
      <c r="M24" s="127">
        <v>0.71151653363740019</v>
      </c>
      <c r="N24" s="127"/>
      <c r="O24" s="127">
        <v>0.73184357541899436</v>
      </c>
      <c r="P24" s="128"/>
      <c r="Q24" s="153">
        <v>0.68833959539012834</v>
      </c>
      <c r="R24" s="154"/>
    </row>
    <row r="25" spans="1:18" ht="33" customHeight="1" x14ac:dyDescent="0.3">
      <c r="A25" s="151">
        <v>13464</v>
      </c>
      <c r="B25" s="162" t="s">
        <v>402</v>
      </c>
      <c r="C25" s="152">
        <v>44309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53"/>
      <c r="R25" s="154"/>
    </row>
    <row r="26" spans="1:18" ht="33" customHeight="1" x14ac:dyDescent="0.3">
      <c r="A26" s="151">
        <v>13042</v>
      </c>
      <c r="B26" s="162" t="s">
        <v>403</v>
      </c>
      <c r="C26" s="152">
        <v>44309</v>
      </c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8"/>
      <c r="Q26" s="153"/>
      <c r="R26" s="154"/>
    </row>
    <row r="27" spans="1:18" ht="33" customHeight="1" x14ac:dyDescent="0.3">
      <c r="A27" s="151">
        <v>12981</v>
      </c>
      <c r="B27" s="162" t="s">
        <v>127</v>
      </c>
      <c r="C27" s="152">
        <v>44309</v>
      </c>
      <c r="D27" s="127">
        <v>0.58333333333333337</v>
      </c>
      <c r="E27" s="127">
        <v>0.57272727272727275</v>
      </c>
      <c r="F27" s="127">
        <v>0.51818181818181819</v>
      </c>
      <c r="G27" s="127">
        <v>0.58878504672897192</v>
      </c>
      <c r="H27" s="127">
        <v>0.59259259259259256</v>
      </c>
      <c r="I27" s="127">
        <v>0.70909090909090911</v>
      </c>
      <c r="J27" s="127">
        <v>0.54545454545454541</v>
      </c>
      <c r="K27" s="127">
        <v>0.57446808510638303</v>
      </c>
      <c r="L27" s="127">
        <v>0.6428571428571429</v>
      </c>
      <c r="M27" s="127">
        <v>0.52040816326530615</v>
      </c>
      <c r="N27" s="127">
        <v>0.65116279069767447</v>
      </c>
      <c r="O27" s="127">
        <v>0.75</v>
      </c>
      <c r="P27" s="128">
        <v>0.60204081632653061</v>
      </c>
      <c r="Q27" s="153">
        <v>0.60287760878882191</v>
      </c>
      <c r="R27" s="154"/>
    </row>
    <row r="28" spans="1:18" ht="33" customHeight="1" x14ac:dyDescent="0.3">
      <c r="A28" s="151">
        <v>12982</v>
      </c>
      <c r="B28" s="162" t="s">
        <v>128</v>
      </c>
      <c r="C28" s="152">
        <v>44309</v>
      </c>
      <c r="D28" s="127">
        <v>0.5955056179775281</v>
      </c>
      <c r="E28" s="127">
        <v>0.57541899441340782</v>
      </c>
      <c r="F28" s="127"/>
      <c r="G28" s="127"/>
      <c r="H28" s="127">
        <v>0.61668545659526497</v>
      </c>
      <c r="I28" s="127">
        <v>0.63370786516853927</v>
      </c>
      <c r="J28" s="127">
        <v>0.61685393258426968</v>
      </c>
      <c r="K28" s="127"/>
      <c r="L28" s="127">
        <v>0.65173572228443444</v>
      </c>
      <c r="M28" s="127">
        <v>0.60909090909090913</v>
      </c>
      <c r="N28" s="127"/>
      <c r="O28" s="127">
        <v>0.68314606741573036</v>
      </c>
      <c r="P28" s="128"/>
      <c r="Q28" s="153">
        <v>0.62220261594094883</v>
      </c>
      <c r="R28" s="154"/>
    </row>
    <row r="29" spans="1:18" ht="33" customHeight="1" x14ac:dyDescent="0.3">
      <c r="A29" s="151">
        <v>13041</v>
      </c>
      <c r="B29" s="162" t="s">
        <v>112</v>
      </c>
      <c r="C29" s="152">
        <v>44309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8"/>
      <c r="Q29" s="153"/>
      <c r="R29" s="154"/>
    </row>
    <row r="30" spans="1:18" ht="33" customHeight="1" x14ac:dyDescent="0.3">
      <c r="A30" s="151">
        <v>12903</v>
      </c>
      <c r="B30" s="162" t="s">
        <v>430</v>
      </c>
      <c r="C30" s="152">
        <v>44309</v>
      </c>
      <c r="D30" s="127">
        <v>0.73333333333333328</v>
      </c>
      <c r="E30" s="127">
        <v>0.77777777777777779</v>
      </c>
      <c r="F30" s="127">
        <v>0.71666666666666667</v>
      </c>
      <c r="G30" s="127">
        <v>0.69491525423728817</v>
      </c>
      <c r="H30" s="127">
        <v>0.6</v>
      </c>
      <c r="I30" s="127">
        <v>0.76666666666666672</v>
      </c>
      <c r="J30" s="127">
        <v>0.59322033898305082</v>
      </c>
      <c r="K30" s="127">
        <v>0.5</v>
      </c>
      <c r="L30" s="127">
        <v>0.8</v>
      </c>
      <c r="M30" s="127">
        <v>0.65</v>
      </c>
      <c r="N30" s="127">
        <v>0.72727272727272729</v>
      </c>
      <c r="O30" s="127">
        <v>0.84745762711864403</v>
      </c>
      <c r="P30" s="128">
        <v>0.66666666666666663</v>
      </c>
      <c r="Q30" s="153">
        <v>0.69546439372129654</v>
      </c>
      <c r="R30" s="154"/>
    </row>
    <row r="31" spans="1:18" ht="33" customHeight="1" x14ac:dyDescent="0.3">
      <c r="A31" s="151">
        <v>12904</v>
      </c>
      <c r="B31" s="162" t="s">
        <v>431</v>
      </c>
      <c r="C31" s="152">
        <v>44309</v>
      </c>
      <c r="D31" s="127">
        <v>0.79432624113475181</v>
      </c>
      <c r="E31" s="127">
        <v>0.83098591549295775</v>
      </c>
      <c r="F31" s="127">
        <v>0.77857142857142858</v>
      </c>
      <c r="G31" s="127">
        <v>0.80575539568345322</v>
      </c>
      <c r="H31" s="127">
        <v>0.8188405797101449</v>
      </c>
      <c r="I31" s="127">
        <v>0.86524822695035464</v>
      </c>
      <c r="J31" s="127">
        <v>0.73913043478260865</v>
      </c>
      <c r="K31" s="127">
        <v>0.80575539568345322</v>
      </c>
      <c r="L31" s="127">
        <v>0.87323943661971826</v>
      </c>
      <c r="M31" s="127">
        <v>0.82733812949640284</v>
      </c>
      <c r="N31" s="127">
        <v>0.8728813559322034</v>
      </c>
      <c r="O31" s="127">
        <v>0.91176470588235292</v>
      </c>
      <c r="P31" s="128">
        <v>0.79850746268656714</v>
      </c>
      <c r="Q31" s="153">
        <v>0.82268821657878644</v>
      </c>
      <c r="R31" s="154"/>
    </row>
    <row r="32" spans="1:18" ht="33" customHeight="1" x14ac:dyDescent="0.3">
      <c r="A32" s="151">
        <v>12905</v>
      </c>
      <c r="B32" s="162" t="s">
        <v>432</v>
      </c>
      <c r="C32" s="152">
        <v>44309</v>
      </c>
      <c r="D32" s="127">
        <v>0.68464730290456433</v>
      </c>
      <c r="E32" s="127">
        <v>0.71900826446280997</v>
      </c>
      <c r="F32" s="127">
        <v>0.66803278688524592</v>
      </c>
      <c r="G32" s="127">
        <v>0.70940170940170943</v>
      </c>
      <c r="H32" s="127">
        <v>0.63913043478260867</v>
      </c>
      <c r="I32" s="127">
        <v>0.72653061224489801</v>
      </c>
      <c r="J32" s="127">
        <v>0.60089686098654704</v>
      </c>
      <c r="K32" s="127">
        <v>0.64840182648401823</v>
      </c>
      <c r="L32" s="127">
        <v>0.7911111111111111</v>
      </c>
      <c r="M32" s="127">
        <v>0.66513761467889909</v>
      </c>
      <c r="N32" s="127">
        <v>0.68965517241379315</v>
      </c>
      <c r="O32" s="127">
        <v>0.81739130434782614</v>
      </c>
      <c r="P32" s="128">
        <v>0.71171171171171166</v>
      </c>
      <c r="Q32" s="153">
        <v>0.70019984096598209</v>
      </c>
      <c r="R32" s="154"/>
    </row>
    <row r="33" spans="1:18" ht="33" customHeight="1" x14ac:dyDescent="0.3">
      <c r="A33" s="151">
        <v>12906</v>
      </c>
      <c r="B33" s="162" t="s">
        <v>433</v>
      </c>
      <c r="C33" s="152">
        <v>44309</v>
      </c>
      <c r="D33" s="127">
        <v>0.67261904761904767</v>
      </c>
      <c r="E33" s="127">
        <v>0.63253012048192769</v>
      </c>
      <c r="F33" s="127">
        <v>0.58682634730538918</v>
      </c>
      <c r="G33" s="127">
        <v>0.65625</v>
      </c>
      <c r="H33" s="127">
        <v>0.53086419753086422</v>
      </c>
      <c r="I33" s="127">
        <v>0.66871165644171782</v>
      </c>
      <c r="J33" s="127">
        <v>0.7265625</v>
      </c>
      <c r="K33" s="127">
        <v>0.72033898305084743</v>
      </c>
      <c r="L33" s="127">
        <v>0.69291338582677164</v>
      </c>
      <c r="M33" s="127">
        <v>0.75396825396825395</v>
      </c>
      <c r="N33" s="127">
        <v>0.7</v>
      </c>
      <c r="O33" s="127">
        <v>0.765625</v>
      </c>
      <c r="P33" s="128">
        <v>0.70967741935483875</v>
      </c>
      <c r="Q33" s="153">
        <v>0.67679143503048145</v>
      </c>
      <c r="R33" s="154"/>
    </row>
    <row r="34" spans="1:18" ht="33" customHeight="1" x14ac:dyDescent="0.3">
      <c r="A34" s="151">
        <v>12908</v>
      </c>
      <c r="B34" s="162" t="s">
        <v>30</v>
      </c>
      <c r="C34" s="152">
        <v>44309</v>
      </c>
      <c r="D34" s="127">
        <v>0.5658362989323843</v>
      </c>
      <c r="E34" s="127">
        <v>0.53003533568904593</v>
      </c>
      <c r="F34" s="127">
        <v>0.63934426229508201</v>
      </c>
      <c r="G34" s="127">
        <v>0.64912280701754388</v>
      </c>
      <c r="H34" s="127">
        <v>0.52857142857142858</v>
      </c>
      <c r="I34" s="127">
        <v>0.55516014234875444</v>
      </c>
      <c r="J34" s="127">
        <v>0.55000000000000004</v>
      </c>
      <c r="K34" s="127">
        <v>0.67272727272727273</v>
      </c>
      <c r="L34" s="127">
        <v>0.60071942446043169</v>
      </c>
      <c r="M34" s="127">
        <v>0.59328358208955223</v>
      </c>
      <c r="N34" s="127">
        <v>0.56603773584905659</v>
      </c>
      <c r="O34" s="127">
        <v>0.59139784946236562</v>
      </c>
      <c r="P34" s="128">
        <v>0.6</v>
      </c>
      <c r="Q34" s="153">
        <v>0.5874810634667661</v>
      </c>
      <c r="R34" s="154"/>
    </row>
    <row r="35" spans="1:18" ht="33" customHeight="1" x14ac:dyDescent="0.3">
      <c r="A35" s="151">
        <v>12914</v>
      </c>
      <c r="B35" s="162" t="s">
        <v>435</v>
      </c>
      <c r="C35" s="152">
        <v>44309</v>
      </c>
      <c r="D35" s="127">
        <v>0.67814113597246128</v>
      </c>
      <c r="E35" s="127">
        <v>0.70899470899470896</v>
      </c>
      <c r="F35" s="127">
        <v>0.67600000000000005</v>
      </c>
      <c r="G35" s="127">
        <v>0.69709543568464727</v>
      </c>
      <c r="H35" s="127">
        <v>0.65486725663716816</v>
      </c>
      <c r="I35" s="127">
        <v>0.73493975903614461</v>
      </c>
      <c r="J35" s="127">
        <v>0.63506261180679791</v>
      </c>
      <c r="K35" s="127">
        <v>0.62445414847161573</v>
      </c>
      <c r="L35" s="127">
        <v>0.76306620209059228</v>
      </c>
      <c r="M35" s="127">
        <v>0.67148014440433212</v>
      </c>
      <c r="N35" s="127">
        <v>0.69849246231155782</v>
      </c>
      <c r="O35" s="127">
        <v>0.82280701754385965</v>
      </c>
      <c r="P35" s="128">
        <v>0.70085470085470081</v>
      </c>
      <c r="Q35" s="153">
        <v>0.69771073882611023</v>
      </c>
      <c r="R35" s="154"/>
    </row>
    <row r="36" spans="1:18" ht="33" customHeight="1" x14ac:dyDescent="0.3">
      <c r="A36" s="151">
        <v>13075</v>
      </c>
      <c r="B36" s="162" t="s">
        <v>34</v>
      </c>
      <c r="C36" s="152">
        <v>44309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/>
      <c r="Q36" s="153"/>
      <c r="R36" s="154"/>
    </row>
    <row r="37" spans="1:18" ht="33" customHeight="1" x14ac:dyDescent="0.3">
      <c r="A37" s="151">
        <v>13459</v>
      </c>
      <c r="B37" s="162" t="s">
        <v>437</v>
      </c>
      <c r="C37" s="152">
        <v>44309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53"/>
      <c r="R37" s="154"/>
    </row>
    <row r="38" spans="1:18" ht="33" customHeight="1" x14ac:dyDescent="0.3">
      <c r="A38" s="151">
        <v>13450</v>
      </c>
      <c r="B38" s="162" t="s">
        <v>36</v>
      </c>
      <c r="C38" s="152">
        <v>44309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53"/>
      <c r="R38" s="154"/>
    </row>
    <row r="39" spans="1:18" ht="33" customHeight="1" x14ac:dyDescent="0.3">
      <c r="A39" s="151">
        <v>13456</v>
      </c>
      <c r="B39" s="162" t="s">
        <v>38</v>
      </c>
      <c r="C39" s="152">
        <v>44309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53"/>
      <c r="R39" s="154"/>
    </row>
    <row r="40" spans="1:18" ht="33" customHeight="1" x14ac:dyDescent="0.3">
      <c r="A40" s="151">
        <v>12834</v>
      </c>
      <c r="B40" s="162" t="s">
        <v>436</v>
      </c>
      <c r="C40" s="152">
        <v>44309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53"/>
      <c r="R40" s="154"/>
    </row>
    <row r="41" spans="1:18" ht="33" customHeight="1" x14ac:dyDescent="0.3">
      <c r="A41" s="151">
        <v>12909</v>
      </c>
      <c r="B41" s="162" t="s">
        <v>31</v>
      </c>
      <c r="C41" s="152">
        <v>44309</v>
      </c>
      <c r="D41" s="127">
        <v>0.71186440677966101</v>
      </c>
      <c r="E41" s="127">
        <v>0.73333333333333328</v>
      </c>
      <c r="F41" s="127">
        <v>0.63934426229508201</v>
      </c>
      <c r="G41" s="127">
        <v>0.64912280701754388</v>
      </c>
      <c r="H41" s="127">
        <v>0.61403508771929827</v>
      </c>
      <c r="I41" s="127">
        <v>0.66129032258064513</v>
      </c>
      <c r="J41" s="127">
        <v>0.66666666666666663</v>
      </c>
      <c r="K41" s="127">
        <v>0.67272727272727273</v>
      </c>
      <c r="L41" s="127">
        <v>0.72727272727272729</v>
      </c>
      <c r="M41" s="127">
        <v>0.74545454545454548</v>
      </c>
      <c r="N41" s="127">
        <v>0.56603773584905659</v>
      </c>
      <c r="O41" s="127">
        <v>0.6785714285714286</v>
      </c>
      <c r="P41" s="128">
        <v>0.6</v>
      </c>
      <c r="Q41" s="153">
        <v>0.66639710810022901</v>
      </c>
      <c r="R41" s="154"/>
    </row>
    <row r="42" spans="1:18" ht="33" customHeight="1" x14ac:dyDescent="0.3">
      <c r="A42" s="151">
        <v>12913</v>
      </c>
      <c r="B42" s="162" t="s">
        <v>32</v>
      </c>
      <c r="C42" s="152">
        <v>44309</v>
      </c>
      <c r="D42" s="127">
        <v>0.62650602409638556</v>
      </c>
      <c r="E42" s="127">
        <v>0.61176470588235299</v>
      </c>
      <c r="F42" s="127">
        <v>0.62352941176470589</v>
      </c>
      <c r="G42" s="127">
        <v>0.69411764705882351</v>
      </c>
      <c r="H42" s="127">
        <v>0.53246753246753242</v>
      </c>
      <c r="I42" s="127">
        <v>0.64197530864197527</v>
      </c>
      <c r="J42" s="127">
        <v>0.54666666666666663</v>
      </c>
      <c r="K42" s="127">
        <v>0.63888888888888884</v>
      </c>
      <c r="L42" s="127">
        <v>0.79220779220779225</v>
      </c>
      <c r="M42" s="127">
        <v>0.73684210526315785</v>
      </c>
      <c r="N42" s="127">
        <v>0.64179104477611937</v>
      </c>
      <c r="O42" s="127">
        <v>0.84615384615384615</v>
      </c>
      <c r="P42" s="128">
        <v>0.70129870129870131</v>
      </c>
      <c r="Q42" s="153">
        <v>0.66456971962934552</v>
      </c>
      <c r="R42" s="154"/>
    </row>
    <row r="43" spans="1:18" ht="33" customHeight="1" x14ac:dyDescent="0.3">
      <c r="A43" s="151">
        <v>12915</v>
      </c>
      <c r="B43" s="162" t="s">
        <v>33</v>
      </c>
      <c r="C43" s="152">
        <v>44309</v>
      </c>
      <c r="D43" s="127">
        <v>0.6759581881533101</v>
      </c>
      <c r="E43" s="127">
        <v>0.70714285714285718</v>
      </c>
      <c r="F43" s="127">
        <v>0.67489711934156382</v>
      </c>
      <c r="G43" s="127">
        <v>0.69957081545064381</v>
      </c>
      <c r="H43" s="127">
        <v>0.65412186379928317</v>
      </c>
      <c r="I43" s="127">
        <v>0.73821989528795806</v>
      </c>
      <c r="J43" s="127">
        <v>0.63471971066907773</v>
      </c>
      <c r="K43" s="127">
        <v>0.625</v>
      </c>
      <c r="L43" s="127">
        <v>0.76325088339222613</v>
      </c>
      <c r="M43" s="127">
        <v>0.67395264116575593</v>
      </c>
      <c r="N43" s="127">
        <v>0.70680628272251311</v>
      </c>
      <c r="O43" s="127">
        <v>0.82028469750889677</v>
      </c>
      <c r="P43" s="128">
        <v>0.69603524229074887</v>
      </c>
      <c r="Q43" s="153">
        <v>0.70632831158978793</v>
      </c>
      <c r="R43" s="154"/>
    </row>
    <row r="44" spans="1:18" ht="33" customHeight="1" x14ac:dyDescent="0.3">
      <c r="A44" s="151">
        <v>13076</v>
      </c>
      <c r="B44" s="162" t="s">
        <v>35</v>
      </c>
      <c r="C44" s="152">
        <v>44309</v>
      </c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8"/>
      <c r="Q44" s="153"/>
      <c r="R44" s="154"/>
    </row>
    <row r="45" spans="1:18" ht="33" customHeight="1" x14ac:dyDescent="0.3">
      <c r="A45" s="151">
        <v>13460</v>
      </c>
      <c r="B45" s="162" t="s">
        <v>451</v>
      </c>
      <c r="C45" s="152">
        <v>44309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53"/>
      <c r="R45" s="154"/>
    </row>
    <row r="46" spans="1:18" ht="33" customHeight="1" x14ac:dyDescent="0.3">
      <c r="A46" s="151">
        <v>13451</v>
      </c>
      <c r="B46" s="162" t="s">
        <v>37</v>
      </c>
      <c r="C46" s="152">
        <v>44309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53"/>
      <c r="R46" s="154"/>
    </row>
    <row r="47" spans="1:18" ht="33" customHeight="1" x14ac:dyDescent="0.3">
      <c r="A47" s="151">
        <v>13457</v>
      </c>
      <c r="B47" s="162" t="s">
        <v>450</v>
      </c>
      <c r="C47" s="152">
        <v>44309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53"/>
      <c r="R47" s="154"/>
    </row>
    <row r="48" spans="1:18" ht="33" customHeight="1" x14ac:dyDescent="0.3">
      <c r="A48" s="151">
        <v>12835</v>
      </c>
      <c r="B48" s="162" t="s">
        <v>449</v>
      </c>
      <c r="C48" s="152">
        <v>44309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53"/>
      <c r="R48" s="154"/>
    </row>
    <row r="49" spans="1:18" ht="33" customHeight="1" x14ac:dyDescent="0.3">
      <c r="A49" s="151">
        <v>12910</v>
      </c>
      <c r="B49" s="162" t="s">
        <v>439</v>
      </c>
      <c r="C49" s="152">
        <v>44309</v>
      </c>
      <c r="D49" s="127">
        <v>0.52702702702702697</v>
      </c>
      <c r="E49" s="127">
        <v>0.47533632286995514</v>
      </c>
      <c r="F49" s="127"/>
      <c r="G49" s="127"/>
      <c r="H49" s="127">
        <v>0.50672645739910316</v>
      </c>
      <c r="I49" s="127">
        <v>0.52511415525114158</v>
      </c>
      <c r="J49" s="127">
        <v>0.52017937219730936</v>
      </c>
      <c r="K49" s="127"/>
      <c r="L49" s="127">
        <v>0.56950672645739908</v>
      </c>
      <c r="M49" s="127">
        <v>0.5539906103286385</v>
      </c>
      <c r="N49" s="127"/>
      <c r="O49" s="127">
        <v>0.56950672645739908</v>
      </c>
      <c r="P49" s="128"/>
      <c r="Q49" s="153">
        <v>0.5309736594947696</v>
      </c>
      <c r="R49" s="154"/>
    </row>
    <row r="50" spans="1:18" ht="33" customHeight="1" x14ac:dyDescent="0.3">
      <c r="A50" s="151">
        <v>12912</v>
      </c>
      <c r="B50" s="162" t="s">
        <v>440</v>
      </c>
      <c r="C50" s="152">
        <v>44309</v>
      </c>
      <c r="D50" s="127">
        <v>0.64111498257839716</v>
      </c>
      <c r="E50" s="127">
        <v>0.58680555555555558</v>
      </c>
      <c r="F50" s="127"/>
      <c r="G50" s="127"/>
      <c r="H50" s="127">
        <v>0.61267605633802813</v>
      </c>
      <c r="I50" s="127">
        <v>0.63345195729537362</v>
      </c>
      <c r="J50" s="127">
        <v>0.61837455830388688</v>
      </c>
      <c r="K50" s="127"/>
      <c r="L50" s="127">
        <v>0.65263157894736845</v>
      </c>
      <c r="M50" s="127">
        <v>0.66901408450704225</v>
      </c>
      <c r="N50" s="127"/>
      <c r="O50" s="127">
        <v>0.69230769230769229</v>
      </c>
      <c r="P50" s="128"/>
      <c r="Q50" s="153">
        <v>0.63814141258686274</v>
      </c>
      <c r="R50" s="154"/>
    </row>
    <row r="51" spans="1:18" ht="33" customHeight="1" x14ac:dyDescent="0.3">
      <c r="A51" s="151">
        <v>12911</v>
      </c>
      <c r="B51" s="162" t="s">
        <v>441</v>
      </c>
      <c r="C51" s="152">
        <v>44309</v>
      </c>
      <c r="D51" s="127">
        <v>0.54382826475849733</v>
      </c>
      <c r="E51" s="127">
        <v>0.52972972972972976</v>
      </c>
      <c r="F51" s="127"/>
      <c r="G51" s="127"/>
      <c r="H51" s="127">
        <v>0.5539568345323741</v>
      </c>
      <c r="I51" s="127">
        <v>0.54347826086956519</v>
      </c>
      <c r="J51" s="127">
        <v>0.54347826086956519</v>
      </c>
      <c r="K51" s="127"/>
      <c r="L51" s="127">
        <v>0.61121157323688968</v>
      </c>
      <c r="M51" s="127">
        <v>0.57913669064748197</v>
      </c>
      <c r="N51" s="127"/>
      <c r="O51" s="127">
        <v>0.6348920863309353</v>
      </c>
      <c r="P51" s="128"/>
      <c r="Q51" s="153">
        <v>0.56749238340485564</v>
      </c>
      <c r="R51" s="154"/>
    </row>
    <row r="52" spans="1:18" ht="33" customHeight="1" x14ac:dyDescent="0.3">
      <c r="A52" s="151">
        <v>12916</v>
      </c>
      <c r="B52" s="162" t="s">
        <v>443</v>
      </c>
      <c r="C52" s="152">
        <v>44309</v>
      </c>
      <c r="D52" s="127">
        <v>0.66768292682926833</v>
      </c>
      <c r="E52" s="127">
        <v>0.67182662538699689</v>
      </c>
      <c r="F52" s="127"/>
      <c r="G52" s="127"/>
      <c r="H52" s="127">
        <v>0.65625</v>
      </c>
      <c r="I52" s="127">
        <v>0.72340425531914898</v>
      </c>
      <c r="J52" s="127">
        <v>0.62654320987654322</v>
      </c>
      <c r="K52" s="127"/>
      <c r="L52" s="127">
        <v>0.74924471299093653</v>
      </c>
      <c r="M52" s="127">
        <v>0.68111455108359131</v>
      </c>
      <c r="N52" s="127"/>
      <c r="O52" s="127">
        <v>0.80851063829787229</v>
      </c>
      <c r="P52" s="128"/>
      <c r="Q52" s="153">
        <v>0.69772118387350623</v>
      </c>
      <c r="R52" s="154"/>
    </row>
    <row r="53" spans="1:18" ht="33" customHeight="1" x14ac:dyDescent="0.3">
      <c r="A53" s="151">
        <v>13077</v>
      </c>
      <c r="B53" s="162" t="s">
        <v>444</v>
      </c>
      <c r="C53" s="152">
        <v>44309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8"/>
      <c r="Q53" s="153"/>
      <c r="R53" s="154"/>
    </row>
    <row r="54" spans="1:18" ht="33" customHeight="1" x14ac:dyDescent="0.3">
      <c r="A54" s="151">
        <v>13461</v>
      </c>
      <c r="B54" s="162" t="s">
        <v>448</v>
      </c>
      <c r="C54" s="152">
        <v>44309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53"/>
      <c r="R54" s="154"/>
    </row>
    <row r="55" spans="1:18" ht="33" customHeight="1" x14ac:dyDescent="0.3">
      <c r="A55" s="151">
        <v>13452</v>
      </c>
      <c r="B55" s="162" t="s">
        <v>446</v>
      </c>
      <c r="C55" s="152">
        <v>44309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53"/>
      <c r="R55" s="154"/>
    </row>
    <row r="56" spans="1:18" ht="33" customHeight="1" x14ac:dyDescent="0.3">
      <c r="A56" s="151">
        <v>13458</v>
      </c>
      <c r="B56" s="162" t="s">
        <v>447</v>
      </c>
      <c r="C56" s="152">
        <v>44309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53"/>
      <c r="R56" s="154"/>
    </row>
    <row r="57" spans="1:18" ht="33" customHeight="1" x14ac:dyDescent="0.3">
      <c r="A57" s="151">
        <v>12836</v>
      </c>
      <c r="B57" s="162" t="s">
        <v>445</v>
      </c>
      <c r="C57" s="152">
        <v>44309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53"/>
      <c r="R57" s="154"/>
    </row>
    <row r="58" spans="1:18" ht="33" customHeight="1" x14ac:dyDescent="0.3">
      <c r="A58" s="151">
        <v>13003</v>
      </c>
      <c r="B58" s="162" t="s">
        <v>42</v>
      </c>
      <c r="C58" s="152">
        <v>44309</v>
      </c>
      <c r="D58" s="127">
        <v>0.625</v>
      </c>
      <c r="E58" s="127">
        <v>0.6875</v>
      </c>
      <c r="F58" s="127">
        <v>0.5625</v>
      </c>
      <c r="G58" s="127">
        <v>0.6875</v>
      </c>
      <c r="H58" s="127">
        <v>0.42857142857142855</v>
      </c>
      <c r="I58" s="127">
        <v>0.625</v>
      </c>
      <c r="J58" s="127">
        <v>0.53333333333333333</v>
      </c>
      <c r="K58" s="127">
        <v>0.7142857142857143</v>
      </c>
      <c r="L58" s="127">
        <v>0.8</v>
      </c>
      <c r="M58" s="127">
        <v>0.8666666666666667</v>
      </c>
      <c r="N58" s="127">
        <v>0.6428571428571429</v>
      </c>
      <c r="O58" s="127">
        <v>0.66666666666666663</v>
      </c>
      <c r="P58" s="128">
        <v>0.73333333333333328</v>
      </c>
      <c r="Q58" s="153">
        <v>0.87917071590540974</v>
      </c>
      <c r="R58" s="154"/>
    </row>
    <row r="59" spans="1:18" ht="33" customHeight="1" x14ac:dyDescent="0.3">
      <c r="A59" s="151">
        <v>13002</v>
      </c>
      <c r="B59" s="162" t="s">
        <v>41</v>
      </c>
      <c r="C59" s="152">
        <v>44309</v>
      </c>
      <c r="D59" s="127">
        <v>1</v>
      </c>
      <c r="E59" s="127">
        <v>0.875</v>
      </c>
      <c r="F59" s="127">
        <v>0.75</v>
      </c>
      <c r="G59" s="127">
        <v>0.875</v>
      </c>
      <c r="H59" s="127">
        <v>1</v>
      </c>
      <c r="I59" s="127">
        <v>1</v>
      </c>
      <c r="J59" s="127">
        <v>0.75</v>
      </c>
      <c r="K59" s="127">
        <v>0.875</v>
      </c>
      <c r="L59" s="127">
        <v>1</v>
      </c>
      <c r="M59" s="127">
        <v>1</v>
      </c>
      <c r="N59" s="127">
        <v>0.875</v>
      </c>
      <c r="O59" s="127">
        <v>0.875</v>
      </c>
      <c r="P59" s="128">
        <v>1</v>
      </c>
      <c r="Q59" s="153">
        <v>0.70205701328150305</v>
      </c>
      <c r="R59" s="154"/>
    </row>
    <row r="60" spans="1:18" ht="33" customHeight="1" x14ac:dyDescent="0.3">
      <c r="A60" s="151">
        <v>13545</v>
      </c>
      <c r="B60" s="162" t="s">
        <v>43</v>
      </c>
      <c r="C60" s="152">
        <v>44309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53"/>
      <c r="R60" s="154"/>
    </row>
    <row r="61" spans="1:18" ht="33" customHeight="1" x14ac:dyDescent="0.3">
      <c r="A61" s="151">
        <v>12925</v>
      </c>
      <c r="B61" s="162" t="s">
        <v>49</v>
      </c>
      <c r="C61" s="152">
        <v>44309</v>
      </c>
      <c r="D61" s="127">
        <v>0.78125</v>
      </c>
      <c r="E61" s="127">
        <v>0.87096774193548387</v>
      </c>
      <c r="F61" s="127">
        <v>0.84375</v>
      </c>
      <c r="G61" s="127">
        <v>0.8</v>
      </c>
      <c r="H61" s="127">
        <v>0.78125</v>
      </c>
      <c r="I61" s="127">
        <v>0.79411764705882348</v>
      </c>
      <c r="J61" s="127">
        <v>0.6785714285714286</v>
      </c>
      <c r="K61" s="127">
        <v>0.70967741935483875</v>
      </c>
      <c r="L61" s="127">
        <v>0.87096774193548387</v>
      </c>
      <c r="M61" s="127">
        <v>0.75</v>
      </c>
      <c r="N61" s="127">
        <v>0.72</v>
      </c>
      <c r="O61" s="127">
        <v>0.73333333333333328</v>
      </c>
      <c r="P61" s="128">
        <v>0.75862068965517238</v>
      </c>
      <c r="Q61" s="153">
        <v>0.77840542624774267</v>
      </c>
      <c r="R61" s="154"/>
    </row>
    <row r="62" spans="1:18" ht="33" customHeight="1" x14ac:dyDescent="0.3">
      <c r="A62" s="151">
        <v>12923</v>
      </c>
      <c r="B62" s="162" t="s">
        <v>47</v>
      </c>
      <c r="C62" s="152">
        <v>44309</v>
      </c>
      <c r="D62" s="127">
        <v>0.66666666666666663</v>
      </c>
      <c r="E62" s="127">
        <v>0.75</v>
      </c>
      <c r="F62" s="127">
        <v>0.88888888888888884</v>
      </c>
      <c r="G62" s="127">
        <v>0.66666666666666663</v>
      </c>
      <c r="H62" s="127">
        <v>0.55555555555555558</v>
      </c>
      <c r="I62" s="127">
        <v>0.77777777777777779</v>
      </c>
      <c r="J62" s="127">
        <v>0.66666666666666663</v>
      </c>
      <c r="K62" s="127">
        <v>0.5</v>
      </c>
      <c r="L62" s="127">
        <v>0.77777777777777779</v>
      </c>
      <c r="M62" s="127">
        <v>0.88888888888888884</v>
      </c>
      <c r="N62" s="127">
        <v>0.75</v>
      </c>
      <c r="O62" s="127">
        <v>0.77777777777777779</v>
      </c>
      <c r="P62" s="128">
        <v>0.66666666666666663</v>
      </c>
      <c r="Q62" s="153">
        <v>0.72033257747543455</v>
      </c>
      <c r="R62" s="154"/>
    </row>
    <row r="63" spans="1:18" ht="33" customHeight="1" x14ac:dyDescent="0.3">
      <c r="A63" s="151">
        <v>12924</v>
      </c>
      <c r="B63" s="162" t="s">
        <v>48</v>
      </c>
      <c r="C63" s="152">
        <v>44309</v>
      </c>
      <c r="D63" s="127">
        <v>0.8</v>
      </c>
      <c r="E63" s="127">
        <v>0.78947368421052633</v>
      </c>
      <c r="F63" s="127">
        <v>0.78947368421052633</v>
      </c>
      <c r="G63" s="127">
        <v>0.8</v>
      </c>
      <c r="H63" s="127">
        <v>0.85</v>
      </c>
      <c r="I63" s="127">
        <v>0.8</v>
      </c>
      <c r="J63" s="127">
        <v>0.78947368421052633</v>
      </c>
      <c r="K63" s="127">
        <v>0.85</v>
      </c>
      <c r="L63" s="127">
        <v>0.9</v>
      </c>
      <c r="M63" s="127">
        <v>0.94736842105263153</v>
      </c>
      <c r="N63" s="127">
        <v>0.94117647058823528</v>
      </c>
      <c r="O63" s="127">
        <v>0.88888888888888884</v>
      </c>
      <c r="P63" s="128">
        <v>0.77777777777777779</v>
      </c>
      <c r="Q63" s="153">
        <v>0.84010959438077648</v>
      </c>
      <c r="R63" s="154"/>
    </row>
    <row r="64" spans="1:18" ht="33" customHeight="1" x14ac:dyDescent="0.3">
      <c r="A64" s="151">
        <v>12926</v>
      </c>
      <c r="B64" s="162" t="s">
        <v>319</v>
      </c>
      <c r="C64" s="152">
        <v>44309</v>
      </c>
      <c r="D64" s="127">
        <v>0.77419354838709675</v>
      </c>
      <c r="E64" s="127">
        <v>0.73333333333333328</v>
      </c>
      <c r="F64" s="127">
        <v>0.6333333333333333</v>
      </c>
      <c r="G64" s="127">
        <v>0.75862068965517238</v>
      </c>
      <c r="H64" s="127">
        <v>0.75862068965517238</v>
      </c>
      <c r="I64" s="127">
        <v>0.75862068965517238</v>
      </c>
      <c r="J64" s="127">
        <v>0.66666666666666663</v>
      </c>
      <c r="K64" s="127">
        <v>0.73913043478260865</v>
      </c>
      <c r="L64" s="127">
        <v>0.79166666666666663</v>
      </c>
      <c r="M64" s="127">
        <v>0.79166666666666663</v>
      </c>
      <c r="N64" s="127">
        <v>0.7</v>
      </c>
      <c r="O64" s="127">
        <v>0.72</v>
      </c>
      <c r="P64" s="128">
        <v>0.86363636363636365</v>
      </c>
      <c r="Q64" s="153">
        <v>0.7465702605565343</v>
      </c>
      <c r="R64" s="154"/>
    </row>
    <row r="65" spans="1:18" ht="33" customHeight="1" x14ac:dyDescent="0.3">
      <c r="A65" s="151">
        <v>12929</v>
      </c>
      <c r="B65" s="162" t="s">
        <v>50</v>
      </c>
      <c r="C65" s="152">
        <v>44309</v>
      </c>
      <c r="D65" s="127">
        <v>0.88888888888888884</v>
      </c>
      <c r="E65" s="127">
        <v>0.88888888888888884</v>
      </c>
      <c r="F65" s="127">
        <v>0.7</v>
      </c>
      <c r="G65" s="127">
        <v>0.875</v>
      </c>
      <c r="H65" s="127">
        <v>0.88888888888888884</v>
      </c>
      <c r="I65" s="127">
        <v>0.63636363636363635</v>
      </c>
      <c r="J65" s="127">
        <v>0.6</v>
      </c>
      <c r="K65" s="127">
        <v>0.66666666666666663</v>
      </c>
      <c r="L65" s="127">
        <v>0.66666666666666663</v>
      </c>
      <c r="M65" s="127">
        <v>0.77777777777777779</v>
      </c>
      <c r="N65" s="127">
        <v>0.55555555555555558</v>
      </c>
      <c r="O65" s="127">
        <v>0.66666666666666663</v>
      </c>
      <c r="P65" s="128">
        <v>0.66666666666666663</v>
      </c>
      <c r="Q65" s="153">
        <v>0.7308085716248981</v>
      </c>
      <c r="R65" s="154"/>
    </row>
    <row r="66" spans="1:18" ht="33" customHeight="1" x14ac:dyDescent="0.3">
      <c r="A66" s="151">
        <v>12931</v>
      </c>
      <c r="B66" s="162" t="s">
        <v>51</v>
      </c>
      <c r="C66" s="152">
        <v>44309</v>
      </c>
      <c r="D66" s="127">
        <v>0.54545454545454541</v>
      </c>
      <c r="E66" s="127">
        <v>0.63636363636363635</v>
      </c>
      <c r="F66" s="127">
        <v>0.72727272727272729</v>
      </c>
      <c r="G66" s="127">
        <v>0.54545454545454541</v>
      </c>
      <c r="H66" s="127">
        <v>0.7</v>
      </c>
      <c r="I66" s="127">
        <v>0.6</v>
      </c>
      <c r="J66" s="127">
        <v>0.6</v>
      </c>
      <c r="K66" s="127">
        <v>0.6</v>
      </c>
      <c r="L66" s="127">
        <v>0.8</v>
      </c>
      <c r="M66" s="127">
        <v>0.8</v>
      </c>
      <c r="N66" s="127">
        <v>0.66666666666666663</v>
      </c>
      <c r="O66" s="127">
        <v>0.63636363636363635</v>
      </c>
      <c r="P66" s="128">
        <v>0.6</v>
      </c>
      <c r="Q66" s="153">
        <v>0.65259887504785463</v>
      </c>
      <c r="R66" s="154"/>
    </row>
    <row r="67" spans="1:18" ht="33" customHeight="1" x14ac:dyDescent="0.3">
      <c r="A67" s="151">
        <v>12935</v>
      </c>
      <c r="B67" s="162" t="s">
        <v>320</v>
      </c>
      <c r="C67" s="152">
        <v>44309</v>
      </c>
      <c r="D67" s="127">
        <v>0.68421052631578949</v>
      </c>
      <c r="E67" s="127">
        <v>0.77142857142857146</v>
      </c>
      <c r="F67" s="127">
        <v>0.69444444444444442</v>
      </c>
      <c r="G67" s="127">
        <v>0.67567567567567566</v>
      </c>
      <c r="H67" s="127">
        <v>0.61111111111111116</v>
      </c>
      <c r="I67" s="127">
        <v>0.73684210526315785</v>
      </c>
      <c r="J67" s="127">
        <v>0.70588235294117652</v>
      </c>
      <c r="K67" s="127">
        <v>0.6216216216216216</v>
      </c>
      <c r="L67" s="127">
        <v>0.81081081081081086</v>
      </c>
      <c r="M67" s="127">
        <v>0.72727272727272729</v>
      </c>
      <c r="N67" s="127">
        <v>0.6785714285714286</v>
      </c>
      <c r="O67" s="127">
        <v>0.8</v>
      </c>
      <c r="P67" s="128">
        <v>0.66666666666666663</v>
      </c>
      <c r="Q67" s="153">
        <v>0.70672768854041357</v>
      </c>
      <c r="R67" s="154"/>
    </row>
    <row r="68" spans="1:18" ht="33" customHeight="1" x14ac:dyDescent="0.3">
      <c r="A68" s="151">
        <v>13082</v>
      </c>
      <c r="B68" s="162" t="s">
        <v>52</v>
      </c>
      <c r="C68" s="152">
        <v>44309</v>
      </c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8"/>
      <c r="Q68" s="153"/>
      <c r="R68" s="154"/>
    </row>
    <row r="69" spans="1:18" ht="33" customHeight="1" x14ac:dyDescent="0.3">
      <c r="A69" s="151">
        <v>13469</v>
      </c>
      <c r="B69" s="162" t="s">
        <v>53</v>
      </c>
      <c r="C69" s="152">
        <v>44309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53"/>
      <c r="R69" s="154"/>
    </row>
    <row r="70" spans="1:18" ht="33" customHeight="1" x14ac:dyDescent="0.3">
      <c r="A70" s="151">
        <v>12818</v>
      </c>
      <c r="B70" s="162" t="s">
        <v>321</v>
      </c>
      <c r="C70" s="152">
        <v>44309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53"/>
      <c r="R70" s="154"/>
    </row>
    <row r="71" spans="1:18" ht="33" customHeight="1" x14ac:dyDescent="0.3">
      <c r="A71" s="151">
        <v>12809</v>
      </c>
      <c r="B71" s="162" t="s">
        <v>59</v>
      </c>
      <c r="C71" s="152">
        <v>44309</v>
      </c>
      <c r="D71" s="127">
        <v>0.47058823529411764</v>
      </c>
      <c r="E71" s="127">
        <v>0.6470588235294118</v>
      </c>
      <c r="F71" s="127">
        <v>0.61764705882352944</v>
      </c>
      <c r="G71" s="127">
        <v>0.60606060606060608</v>
      </c>
      <c r="H71" s="127">
        <v>0.48484848484848486</v>
      </c>
      <c r="I71" s="127">
        <v>0.54545454545454541</v>
      </c>
      <c r="J71" s="127">
        <v>0.5</v>
      </c>
      <c r="K71" s="127">
        <v>0.6</v>
      </c>
      <c r="L71" s="127">
        <v>0.6333333333333333</v>
      </c>
      <c r="M71" s="127">
        <v>0.55172413793103448</v>
      </c>
      <c r="N71" s="127">
        <v>0.6428571428571429</v>
      </c>
      <c r="O71" s="127">
        <v>0.90322580645161288</v>
      </c>
      <c r="P71" s="128">
        <v>0.5625</v>
      </c>
      <c r="Q71" s="153">
        <v>0.59588642645076328</v>
      </c>
      <c r="R71" s="154"/>
    </row>
    <row r="72" spans="1:18" ht="33" customHeight="1" x14ac:dyDescent="0.3">
      <c r="A72" s="151">
        <v>12963</v>
      </c>
      <c r="B72" s="162" t="s">
        <v>57</v>
      </c>
      <c r="C72" s="152">
        <v>44309</v>
      </c>
      <c r="D72" s="127">
        <v>0.33333333333333331</v>
      </c>
      <c r="E72" s="127">
        <v>0.25</v>
      </c>
      <c r="F72" s="127">
        <v>0.22222222222222221</v>
      </c>
      <c r="G72" s="127">
        <v>0.33333333333333331</v>
      </c>
      <c r="H72" s="127">
        <v>0.1111111111111111</v>
      </c>
      <c r="I72" s="127">
        <v>0.33333333333333331</v>
      </c>
      <c r="J72" s="127">
        <v>0.25</v>
      </c>
      <c r="K72" s="127">
        <v>0</v>
      </c>
      <c r="L72" s="127">
        <v>0.44444444444444442</v>
      </c>
      <c r="M72" s="127">
        <v>0.1111111111111111</v>
      </c>
      <c r="N72" s="127">
        <v>0.375</v>
      </c>
      <c r="O72" s="127">
        <v>0.66666666666666663</v>
      </c>
      <c r="P72" s="128">
        <v>0.22222222222222221</v>
      </c>
      <c r="Q72" s="153">
        <v>0.28131411294676595</v>
      </c>
      <c r="R72" s="154"/>
    </row>
    <row r="73" spans="1:18" ht="33" customHeight="1" x14ac:dyDescent="0.3">
      <c r="A73" s="151">
        <v>12808</v>
      </c>
      <c r="B73" s="162" t="s">
        <v>58</v>
      </c>
      <c r="C73" s="152">
        <v>44309</v>
      </c>
      <c r="D73" s="127">
        <v>0.63157894736842102</v>
      </c>
      <c r="E73" s="127">
        <v>0.7</v>
      </c>
      <c r="F73" s="127">
        <v>0.7</v>
      </c>
      <c r="G73" s="127">
        <v>0.75</v>
      </c>
      <c r="H73" s="127">
        <v>0.75</v>
      </c>
      <c r="I73" s="127">
        <v>0.8</v>
      </c>
      <c r="J73" s="127">
        <v>0.57894736842105265</v>
      </c>
      <c r="K73" s="127">
        <v>0.75</v>
      </c>
      <c r="L73" s="127">
        <v>0.75</v>
      </c>
      <c r="M73" s="127">
        <v>0.7</v>
      </c>
      <c r="N73" s="127">
        <v>0.8125</v>
      </c>
      <c r="O73" s="127">
        <v>0.89473684210526316</v>
      </c>
      <c r="P73" s="128">
        <v>0.77777777777777779</v>
      </c>
      <c r="Q73" s="153">
        <v>0.73750532794571466</v>
      </c>
      <c r="R73" s="154"/>
    </row>
    <row r="74" spans="1:18" ht="33" customHeight="1" x14ac:dyDescent="0.3">
      <c r="A74" s="151">
        <v>12810</v>
      </c>
      <c r="B74" s="162" t="s">
        <v>327</v>
      </c>
      <c r="C74" s="152">
        <v>44309</v>
      </c>
      <c r="D74" s="127">
        <v>0.60606060606060608</v>
      </c>
      <c r="E74" s="127">
        <v>0.51515151515151514</v>
      </c>
      <c r="F74" s="127">
        <v>0.63636363636363635</v>
      </c>
      <c r="G74" s="127">
        <v>0.64516129032258063</v>
      </c>
      <c r="H74" s="127">
        <v>0.4375</v>
      </c>
      <c r="I74" s="127">
        <v>0.625</v>
      </c>
      <c r="J74" s="127">
        <v>0.84</v>
      </c>
      <c r="K74" s="127">
        <v>0.73913043478260865</v>
      </c>
      <c r="L74" s="127">
        <v>0.68</v>
      </c>
      <c r="M74" s="127">
        <v>0.8</v>
      </c>
      <c r="N74" s="127">
        <v>0.73913043478260865</v>
      </c>
      <c r="O74" s="127">
        <v>0.8</v>
      </c>
      <c r="P74" s="128">
        <v>0.64</v>
      </c>
      <c r="Q74" s="153">
        <v>0.66647370699128139</v>
      </c>
      <c r="R74" s="154"/>
    </row>
    <row r="75" spans="1:18" ht="33" customHeight="1" x14ac:dyDescent="0.3">
      <c r="A75" s="151">
        <v>12969</v>
      </c>
      <c r="B75" s="162" t="s">
        <v>60</v>
      </c>
      <c r="C75" s="152">
        <v>44309</v>
      </c>
      <c r="D75" s="127">
        <v>0.45454545454545453</v>
      </c>
      <c r="E75" s="127">
        <v>0.63636363636363635</v>
      </c>
      <c r="F75" s="127">
        <v>0.54545454545454541</v>
      </c>
      <c r="G75" s="127">
        <v>0.5</v>
      </c>
      <c r="H75" s="127">
        <v>0.45454545454545453</v>
      </c>
      <c r="I75" s="127">
        <v>0.54545454545454541</v>
      </c>
      <c r="J75" s="127">
        <v>0.6</v>
      </c>
      <c r="K75" s="127">
        <v>0.6</v>
      </c>
      <c r="L75" s="127">
        <v>0.7</v>
      </c>
      <c r="M75" s="127">
        <v>0.7</v>
      </c>
      <c r="N75" s="127">
        <v>0.44444444444444442</v>
      </c>
      <c r="O75" s="127">
        <v>0.7</v>
      </c>
      <c r="P75" s="128">
        <v>0.5</v>
      </c>
      <c r="Q75" s="153">
        <v>0.56636726840808471</v>
      </c>
      <c r="R75" s="154"/>
    </row>
    <row r="76" spans="1:18" ht="33" customHeight="1" x14ac:dyDescent="0.3">
      <c r="A76" s="151">
        <v>12971</v>
      </c>
      <c r="B76" s="162" t="s">
        <v>61</v>
      </c>
      <c r="C76" s="152">
        <v>44309</v>
      </c>
      <c r="D76" s="127">
        <v>0.30769230769230771</v>
      </c>
      <c r="E76" s="127">
        <v>0.30769230769230771</v>
      </c>
      <c r="F76" s="127">
        <v>0.53846153846153844</v>
      </c>
      <c r="G76" s="127">
        <v>0.61538461538461542</v>
      </c>
      <c r="H76" s="127">
        <v>0.33333333333333331</v>
      </c>
      <c r="I76" s="127">
        <v>0.41666666666666669</v>
      </c>
      <c r="J76" s="127">
        <v>0.54545454545454541</v>
      </c>
      <c r="K76" s="127">
        <v>0.54545454545454541</v>
      </c>
      <c r="L76" s="127">
        <v>0.75</v>
      </c>
      <c r="M76" s="127">
        <v>0.58333333333333337</v>
      </c>
      <c r="N76" s="127">
        <v>0.63636363636363635</v>
      </c>
      <c r="O76" s="127">
        <v>1</v>
      </c>
      <c r="P76" s="128">
        <v>0.66666666666666663</v>
      </c>
      <c r="Q76" s="153">
        <v>0.55603410195246927</v>
      </c>
      <c r="R76" s="154"/>
    </row>
    <row r="77" spans="1:18" ht="33" customHeight="1" x14ac:dyDescent="0.3">
      <c r="A77" s="151">
        <v>12975</v>
      </c>
      <c r="B77" s="162" t="s">
        <v>328</v>
      </c>
      <c r="C77" s="152">
        <v>44309</v>
      </c>
      <c r="D77" s="127">
        <v>0.51351351351351349</v>
      </c>
      <c r="E77" s="127">
        <v>0.6</v>
      </c>
      <c r="F77" s="127">
        <v>0.54054054054054057</v>
      </c>
      <c r="G77" s="127">
        <v>0.6</v>
      </c>
      <c r="H77" s="127">
        <v>0.47222222222222221</v>
      </c>
      <c r="I77" s="127">
        <v>0.61111111111111116</v>
      </c>
      <c r="J77" s="127">
        <v>0.45161290322580644</v>
      </c>
      <c r="K77" s="127">
        <v>0.55882352941176472</v>
      </c>
      <c r="L77" s="127">
        <v>0.58823529411764708</v>
      </c>
      <c r="M77" s="127">
        <v>0.48484848484848486</v>
      </c>
      <c r="N77" s="127">
        <v>0.6428571428571429</v>
      </c>
      <c r="O77" s="127">
        <v>0.72727272727272729</v>
      </c>
      <c r="P77" s="128">
        <v>0.54285714285714282</v>
      </c>
      <c r="Q77" s="153">
        <v>0.56316996672576691</v>
      </c>
      <c r="R77" s="154"/>
    </row>
    <row r="78" spans="1:18" ht="33" customHeight="1" x14ac:dyDescent="0.3">
      <c r="A78" s="151">
        <v>13489</v>
      </c>
      <c r="B78" s="162" t="s">
        <v>62</v>
      </c>
      <c r="C78" s="152">
        <v>44309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53"/>
      <c r="R78" s="154"/>
    </row>
    <row r="79" spans="1:18" ht="33" customHeight="1" x14ac:dyDescent="0.3">
      <c r="A79" s="151">
        <v>12823</v>
      </c>
      <c r="B79" s="162" t="s">
        <v>330</v>
      </c>
      <c r="C79" s="152">
        <v>44309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53"/>
      <c r="R79" s="154"/>
    </row>
    <row r="80" spans="1:18" ht="33" customHeight="1" x14ac:dyDescent="0.3">
      <c r="A80" s="151">
        <v>12945</v>
      </c>
      <c r="B80" s="162" t="s">
        <v>68</v>
      </c>
      <c r="C80" s="152">
        <v>44309</v>
      </c>
      <c r="D80" s="127">
        <v>0.7142857142857143</v>
      </c>
      <c r="E80" s="127">
        <v>0.68571428571428572</v>
      </c>
      <c r="F80" s="127">
        <v>0.62857142857142856</v>
      </c>
      <c r="G80" s="127">
        <v>0.72727272727272729</v>
      </c>
      <c r="H80" s="127">
        <v>0.79411764705882348</v>
      </c>
      <c r="I80" s="127">
        <v>0.74285714285714288</v>
      </c>
      <c r="J80" s="127">
        <v>0.63636363636363635</v>
      </c>
      <c r="K80" s="127">
        <v>0.625</v>
      </c>
      <c r="L80" s="127">
        <v>0.78125</v>
      </c>
      <c r="M80" s="127">
        <v>0.60606060606060608</v>
      </c>
      <c r="N80" s="127">
        <v>0.62068965517241381</v>
      </c>
      <c r="O80" s="127">
        <v>0.84848484848484851</v>
      </c>
      <c r="P80" s="128">
        <v>0.71875</v>
      </c>
      <c r="Q80" s="153">
        <v>0.70254941174217744</v>
      </c>
      <c r="R80" s="154"/>
    </row>
    <row r="81" spans="1:18" ht="33" customHeight="1" x14ac:dyDescent="0.3">
      <c r="A81" s="151">
        <v>12944</v>
      </c>
      <c r="B81" s="162" t="s">
        <v>67</v>
      </c>
      <c r="C81" s="152">
        <v>44309</v>
      </c>
      <c r="D81" s="127">
        <v>0.80952380952380953</v>
      </c>
      <c r="E81" s="127">
        <v>0.90476190476190477</v>
      </c>
      <c r="F81" s="127">
        <v>0.8571428571428571</v>
      </c>
      <c r="G81" s="127">
        <v>0.84210526315789469</v>
      </c>
      <c r="H81" s="127">
        <v>0.89473684210526316</v>
      </c>
      <c r="I81" s="127">
        <v>0.9</v>
      </c>
      <c r="J81" s="127">
        <v>0.8</v>
      </c>
      <c r="K81" s="127">
        <v>0.85</v>
      </c>
      <c r="L81" s="127">
        <v>0.90476190476190477</v>
      </c>
      <c r="M81" s="127">
        <v>0.75</v>
      </c>
      <c r="N81" s="127">
        <v>0.94117647058823528</v>
      </c>
      <c r="O81" s="127">
        <v>0.95</v>
      </c>
      <c r="P81" s="128">
        <v>0.8</v>
      </c>
      <c r="Q81" s="153">
        <v>0.86133203012676585</v>
      </c>
      <c r="R81" s="154"/>
    </row>
    <row r="82" spans="1:18" ht="33" customHeight="1" x14ac:dyDescent="0.3">
      <c r="A82" s="151">
        <v>12946</v>
      </c>
      <c r="B82" s="162" t="s">
        <v>336</v>
      </c>
      <c r="C82" s="152">
        <v>44309</v>
      </c>
      <c r="D82" s="127">
        <v>0.73529411764705888</v>
      </c>
      <c r="E82" s="127">
        <v>0.6470588235294118</v>
      </c>
      <c r="F82" s="127">
        <v>0.55882352941176472</v>
      </c>
      <c r="G82" s="127">
        <v>0.5757575757575758</v>
      </c>
      <c r="H82" s="127">
        <v>0.51515151515151514</v>
      </c>
      <c r="I82" s="127">
        <v>0.60606060606060608</v>
      </c>
      <c r="J82" s="127">
        <v>0.61538461538461542</v>
      </c>
      <c r="K82" s="127">
        <v>0.58333333333333337</v>
      </c>
      <c r="L82" s="127">
        <v>0.64</v>
      </c>
      <c r="M82" s="127">
        <v>0.72</v>
      </c>
      <c r="N82" s="127">
        <v>0.60869565217391308</v>
      </c>
      <c r="O82" s="127">
        <v>0.72</v>
      </c>
      <c r="P82" s="128">
        <v>0.72</v>
      </c>
      <c r="Q82" s="153">
        <v>0.6353107944882046</v>
      </c>
      <c r="R82" s="154"/>
    </row>
    <row r="83" spans="1:18" ht="33" customHeight="1" x14ac:dyDescent="0.3">
      <c r="A83" s="151">
        <v>12949</v>
      </c>
      <c r="B83" s="162" t="s">
        <v>70</v>
      </c>
      <c r="C83" s="152">
        <v>44309</v>
      </c>
      <c r="D83" s="127">
        <v>0.7</v>
      </c>
      <c r="E83" s="127">
        <v>0.7</v>
      </c>
      <c r="F83" s="127">
        <v>0.6</v>
      </c>
      <c r="G83" s="127">
        <v>0.6</v>
      </c>
      <c r="H83" s="127">
        <v>0.5</v>
      </c>
      <c r="I83" s="127">
        <v>0.6</v>
      </c>
      <c r="J83" s="127">
        <v>0.66666666666666663</v>
      </c>
      <c r="K83" s="127">
        <v>0.55555555555555558</v>
      </c>
      <c r="L83" s="127">
        <v>0.66666666666666663</v>
      </c>
      <c r="M83" s="127">
        <v>0.66666666666666663</v>
      </c>
      <c r="N83" s="127">
        <v>0.66666666666666663</v>
      </c>
      <c r="O83" s="127">
        <v>0.66666666666666663</v>
      </c>
      <c r="P83" s="128">
        <v>0.66666666666666663</v>
      </c>
      <c r="Q83" s="153">
        <v>0.63607601770867084</v>
      </c>
      <c r="R83" s="154"/>
    </row>
    <row r="84" spans="1:18" ht="33" customHeight="1" x14ac:dyDescent="0.3">
      <c r="A84" s="151">
        <v>12951</v>
      </c>
      <c r="B84" s="162" t="s">
        <v>71</v>
      </c>
      <c r="C84" s="152">
        <v>44309</v>
      </c>
      <c r="D84" s="127">
        <v>0.91666666666666663</v>
      </c>
      <c r="E84" s="127">
        <v>0.75</v>
      </c>
      <c r="F84" s="127">
        <v>0.75</v>
      </c>
      <c r="G84" s="127">
        <v>0.91666666666666663</v>
      </c>
      <c r="H84" s="127">
        <v>0.8</v>
      </c>
      <c r="I84" s="127">
        <v>0.90909090909090906</v>
      </c>
      <c r="J84" s="127">
        <v>0.72727272727272729</v>
      </c>
      <c r="K84" s="127">
        <v>0.8</v>
      </c>
      <c r="L84" s="127">
        <v>0.81818181818181823</v>
      </c>
      <c r="M84" s="127">
        <v>0.81818181818181823</v>
      </c>
      <c r="N84" s="127">
        <v>0.66666666666666663</v>
      </c>
      <c r="O84" s="127">
        <v>1</v>
      </c>
      <c r="P84" s="128">
        <v>0.90909090909090906</v>
      </c>
      <c r="Q84" s="153">
        <v>0.82896457284212366</v>
      </c>
      <c r="R84" s="154"/>
    </row>
    <row r="85" spans="1:18" ht="33" customHeight="1" x14ac:dyDescent="0.3">
      <c r="A85" s="151">
        <v>12955</v>
      </c>
      <c r="B85" s="162" t="s">
        <v>337</v>
      </c>
      <c r="C85" s="152">
        <v>44309</v>
      </c>
      <c r="D85" s="127">
        <v>0.69230769230769229</v>
      </c>
      <c r="E85" s="127">
        <v>0.76315789473684215</v>
      </c>
      <c r="F85" s="127">
        <v>0.69230769230769229</v>
      </c>
      <c r="G85" s="127">
        <v>0.67647058823529416</v>
      </c>
      <c r="H85" s="127">
        <v>0.78947368421052633</v>
      </c>
      <c r="I85" s="127">
        <v>0.73684210526315785</v>
      </c>
      <c r="J85" s="127">
        <v>0.63888888888888884</v>
      </c>
      <c r="K85" s="127">
        <v>0.6470588235294118</v>
      </c>
      <c r="L85" s="127">
        <v>0.80555555555555558</v>
      </c>
      <c r="M85" s="127">
        <v>0.6</v>
      </c>
      <c r="N85" s="127">
        <v>0.65517241379310343</v>
      </c>
      <c r="O85" s="127">
        <v>0.83333333333333337</v>
      </c>
      <c r="P85" s="128">
        <v>0.65714285714285714</v>
      </c>
      <c r="Q85" s="153">
        <v>0.70708959921775461</v>
      </c>
      <c r="R85" s="154"/>
    </row>
    <row r="86" spans="1:18" ht="33" customHeight="1" x14ac:dyDescent="0.3">
      <c r="A86" s="151">
        <v>13088</v>
      </c>
      <c r="B86" s="162" t="s">
        <v>69</v>
      </c>
      <c r="C86" s="152">
        <v>44309</v>
      </c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8"/>
      <c r="Q86" s="153"/>
      <c r="R86" s="154"/>
    </row>
    <row r="87" spans="1:18" ht="33" customHeight="1" x14ac:dyDescent="0.3">
      <c r="A87" s="151">
        <v>13479</v>
      </c>
      <c r="B87" s="162" t="s">
        <v>72</v>
      </c>
      <c r="C87" s="152">
        <v>44309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53"/>
      <c r="R87" s="154"/>
    </row>
    <row r="88" spans="1:18" ht="33" customHeight="1" x14ac:dyDescent="0.3">
      <c r="A88" s="151">
        <v>12824</v>
      </c>
      <c r="B88" s="162" t="s">
        <v>338</v>
      </c>
      <c r="C88" s="152">
        <v>44309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53"/>
      <c r="R88" s="154"/>
    </row>
    <row r="89" spans="1:18" ht="33" customHeight="1" x14ac:dyDescent="0.3">
      <c r="A89" s="151">
        <v>13114</v>
      </c>
      <c r="B89" s="162" t="s">
        <v>76</v>
      </c>
      <c r="C89" s="152">
        <v>44309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8"/>
      <c r="Q89" s="153"/>
      <c r="R89" s="154"/>
    </row>
    <row r="90" spans="1:18" ht="33" customHeight="1" x14ac:dyDescent="0.3">
      <c r="A90" s="151">
        <v>13021</v>
      </c>
      <c r="B90" s="162" t="s">
        <v>74</v>
      </c>
      <c r="C90" s="152">
        <v>44309</v>
      </c>
      <c r="D90" s="127">
        <v>0.88888888888888884</v>
      </c>
      <c r="E90" s="127">
        <v>0.875</v>
      </c>
      <c r="F90" s="127">
        <v>0.77777777777777779</v>
      </c>
      <c r="G90" s="127">
        <v>0.88888888888888884</v>
      </c>
      <c r="H90" s="127">
        <v>0.66666666666666663</v>
      </c>
      <c r="I90" s="127">
        <v>0.88888888888888884</v>
      </c>
      <c r="J90" s="127">
        <v>0.66666666666666663</v>
      </c>
      <c r="K90" s="127">
        <v>0.625</v>
      </c>
      <c r="L90" s="127">
        <v>0.88888888888888884</v>
      </c>
      <c r="M90" s="127">
        <v>0.88888888888888884</v>
      </c>
      <c r="N90" s="127">
        <v>0.75</v>
      </c>
      <c r="O90" s="127">
        <v>0.88888888888888884</v>
      </c>
      <c r="P90" s="128">
        <v>0.77777777777777779</v>
      </c>
      <c r="Q90" s="153">
        <v>0.84028509341266933</v>
      </c>
      <c r="R90" s="154"/>
    </row>
    <row r="91" spans="1:18" ht="33" customHeight="1" x14ac:dyDescent="0.3">
      <c r="A91" s="151">
        <v>13022</v>
      </c>
      <c r="B91" s="162" t="s">
        <v>75</v>
      </c>
      <c r="C91" s="152">
        <v>44309</v>
      </c>
      <c r="D91" s="127">
        <v>0.9</v>
      </c>
      <c r="E91" s="127">
        <v>1</v>
      </c>
      <c r="F91" s="127">
        <v>0.95</v>
      </c>
      <c r="G91" s="127">
        <v>0.9</v>
      </c>
      <c r="H91" s="127">
        <v>0.84210526315789469</v>
      </c>
      <c r="I91" s="127">
        <v>0.89473684210526316</v>
      </c>
      <c r="J91" s="127">
        <v>0.89473684210526316</v>
      </c>
      <c r="K91" s="127">
        <v>0.89473684210526316</v>
      </c>
      <c r="L91" s="127">
        <v>1</v>
      </c>
      <c r="M91" s="127">
        <v>1</v>
      </c>
      <c r="N91" s="127">
        <v>1</v>
      </c>
      <c r="O91" s="127">
        <v>1</v>
      </c>
      <c r="P91" s="128">
        <v>0.88888888888888884</v>
      </c>
      <c r="Q91" s="153">
        <v>0.82708589597565663</v>
      </c>
      <c r="R91" s="154"/>
    </row>
    <row r="92" spans="1:18" ht="33" customHeight="1" x14ac:dyDescent="0.3">
      <c r="A92" s="151">
        <v>13115</v>
      </c>
      <c r="B92" s="162" t="s">
        <v>77</v>
      </c>
      <c r="C92" s="152">
        <v>44309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8"/>
      <c r="Q92" s="153"/>
      <c r="R92" s="154"/>
    </row>
    <row r="93" spans="1:18" ht="33" customHeight="1" x14ac:dyDescent="0.3">
      <c r="A93" s="151">
        <v>13116</v>
      </c>
      <c r="B93" s="162" t="s">
        <v>344</v>
      </c>
      <c r="C93" s="152">
        <v>44309</v>
      </c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8"/>
      <c r="Q93" s="153"/>
      <c r="R93" s="154"/>
    </row>
    <row r="94" spans="1:18" ht="33" customHeight="1" x14ac:dyDescent="0.3">
      <c r="A94" s="151">
        <v>13028</v>
      </c>
      <c r="B94" s="162" t="s">
        <v>78</v>
      </c>
      <c r="C94" s="152">
        <v>44309</v>
      </c>
      <c r="D94" s="127">
        <v>0.86206896551724133</v>
      </c>
      <c r="E94" s="127">
        <v>0.92592592592592593</v>
      </c>
      <c r="F94" s="127">
        <v>0.8666666666666667</v>
      </c>
      <c r="G94" s="127">
        <v>0.82758620689655171</v>
      </c>
      <c r="H94" s="127">
        <v>0.7931034482758621</v>
      </c>
      <c r="I94" s="127">
        <v>0.93103448275862066</v>
      </c>
      <c r="J94" s="127">
        <v>0.8214285714285714</v>
      </c>
      <c r="K94" s="127">
        <v>0.73076923076923073</v>
      </c>
      <c r="L94" s="127">
        <v>0.96551724137931039</v>
      </c>
      <c r="M94" s="127">
        <v>0.8214285714285714</v>
      </c>
      <c r="N94" s="127">
        <v>0.83333333333333337</v>
      </c>
      <c r="O94" s="127">
        <v>0.93103448275862066</v>
      </c>
      <c r="P94" s="128">
        <v>0.8571428571428571</v>
      </c>
      <c r="Q94" s="153">
        <v>0.75026264012132593</v>
      </c>
      <c r="R94" s="154"/>
    </row>
    <row r="95" spans="1:18" ht="33" customHeight="1" x14ac:dyDescent="0.3">
      <c r="A95" s="151">
        <v>13117</v>
      </c>
      <c r="B95" s="162" t="s">
        <v>79</v>
      </c>
      <c r="C95" s="152">
        <v>44309</v>
      </c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8"/>
      <c r="Q95" s="153"/>
      <c r="R95" s="154"/>
    </row>
    <row r="96" spans="1:18" ht="33" customHeight="1" x14ac:dyDescent="0.3">
      <c r="A96" s="151">
        <v>13550</v>
      </c>
      <c r="B96" s="162" t="s">
        <v>80</v>
      </c>
      <c r="C96" s="152">
        <v>44309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53"/>
      <c r="R96" s="154"/>
    </row>
    <row r="97" spans="1:18" ht="33" customHeight="1" x14ac:dyDescent="0.3">
      <c r="A97" s="151">
        <v>12825</v>
      </c>
      <c r="B97" s="162" t="s">
        <v>345</v>
      </c>
      <c r="C97" s="152">
        <v>44309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53"/>
      <c r="R97" s="154"/>
    </row>
    <row r="98" spans="1:18" ht="33" customHeight="1" x14ac:dyDescent="0.3">
      <c r="A98" s="151">
        <v>13119</v>
      </c>
      <c r="B98" s="162" t="s">
        <v>82</v>
      </c>
      <c r="C98" s="152">
        <v>44309</v>
      </c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8"/>
      <c r="Q98" s="153"/>
      <c r="R98" s="154"/>
    </row>
    <row r="99" spans="1:18" ht="33" customHeight="1" x14ac:dyDescent="0.3">
      <c r="A99" s="151">
        <v>13120</v>
      </c>
      <c r="B99" s="162" t="s">
        <v>83</v>
      </c>
      <c r="C99" s="152">
        <v>44309</v>
      </c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8"/>
      <c r="Q99" s="153"/>
      <c r="R99" s="154"/>
    </row>
    <row r="100" spans="1:18" ht="33" customHeight="1" x14ac:dyDescent="0.3">
      <c r="A100" s="151">
        <v>13261</v>
      </c>
      <c r="B100" s="162" t="s">
        <v>86</v>
      </c>
      <c r="C100" s="152">
        <v>44309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8"/>
      <c r="Q100" s="153"/>
      <c r="R100" s="154"/>
    </row>
    <row r="101" spans="1:18" ht="33" customHeight="1" x14ac:dyDescent="0.3">
      <c r="A101" s="151">
        <v>13262</v>
      </c>
      <c r="B101" s="162" t="s">
        <v>87</v>
      </c>
      <c r="C101" s="152">
        <v>44309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8"/>
      <c r="Q101" s="153"/>
      <c r="R101" s="154"/>
    </row>
    <row r="102" spans="1:18" ht="33" customHeight="1" x14ac:dyDescent="0.3">
      <c r="A102" s="151">
        <v>13121</v>
      </c>
      <c r="B102" s="162" t="s">
        <v>84</v>
      </c>
      <c r="C102" s="152">
        <v>44309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8"/>
      <c r="Q102" s="153"/>
      <c r="R102" s="154"/>
    </row>
    <row r="103" spans="1:18" ht="33" customHeight="1" x14ac:dyDescent="0.3">
      <c r="A103" s="151">
        <v>13264</v>
      </c>
      <c r="B103" s="162" t="s">
        <v>89</v>
      </c>
      <c r="C103" s="152">
        <v>44309</v>
      </c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8"/>
      <c r="Q103" s="153"/>
      <c r="R103" s="154"/>
    </row>
    <row r="104" spans="1:18" ht="33" customHeight="1" x14ac:dyDescent="0.3">
      <c r="A104" s="151">
        <v>13265</v>
      </c>
      <c r="B104" s="162" t="s">
        <v>90</v>
      </c>
      <c r="C104" s="152">
        <v>44309</v>
      </c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8"/>
      <c r="Q104" s="153"/>
      <c r="R104" s="154"/>
    </row>
    <row r="105" spans="1:18" ht="33" customHeight="1" x14ac:dyDescent="0.3">
      <c r="A105" s="151">
        <v>13266</v>
      </c>
      <c r="B105" s="162" t="s">
        <v>91</v>
      </c>
      <c r="C105" s="152">
        <v>44309</v>
      </c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8"/>
      <c r="Q105" s="153"/>
      <c r="R105" s="154"/>
    </row>
    <row r="106" spans="1:18" ht="33" customHeight="1" x14ac:dyDescent="0.3">
      <c r="A106" s="151">
        <v>13554</v>
      </c>
      <c r="B106" s="162" t="s">
        <v>92</v>
      </c>
      <c r="C106" s="152">
        <v>44309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53"/>
      <c r="R106" s="154"/>
    </row>
    <row r="107" spans="1:18" ht="33" customHeight="1" x14ac:dyDescent="0.3">
      <c r="A107" s="151">
        <v>13263</v>
      </c>
      <c r="B107" s="162" t="s">
        <v>88</v>
      </c>
      <c r="C107" s="152">
        <v>44309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8"/>
      <c r="Q107" s="153"/>
      <c r="R107" s="154"/>
    </row>
    <row r="108" spans="1:18" ht="33" customHeight="1" x14ac:dyDescent="0.3">
      <c r="A108" s="151">
        <v>13044</v>
      </c>
      <c r="B108" s="162" t="s">
        <v>396</v>
      </c>
      <c r="C108" s="152">
        <v>44309</v>
      </c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8"/>
      <c r="Q108" s="153"/>
      <c r="R108" s="154"/>
    </row>
    <row r="109" spans="1:18" ht="33" customHeight="1" x14ac:dyDescent="0.3">
      <c r="A109" s="151">
        <v>13498</v>
      </c>
      <c r="B109" s="162" t="s">
        <v>398</v>
      </c>
      <c r="C109" s="152">
        <v>44309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53"/>
      <c r="R109" s="154"/>
    </row>
    <row r="110" spans="1:18" ht="33" customHeight="1" x14ac:dyDescent="0.3">
      <c r="A110" s="151">
        <v>13502</v>
      </c>
      <c r="B110" s="162" t="s">
        <v>400</v>
      </c>
      <c r="C110" s="152">
        <v>44309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53"/>
      <c r="R110" s="154"/>
    </row>
    <row r="111" spans="1:18" ht="33" customHeight="1" x14ac:dyDescent="0.3">
      <c r="A111" s="151">
        <v>13504</v>
      </c>
      <c r="B111" s="162" t="s">
        <v>407</v>
      </c>
      <c r="C111" s="152">
        <v>44309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53"/>
      <c r="R111" s="154"/>
    </row>
    <row r="112" spans="1:18" ht="33" customHeight="1" x14ac:dyDescent="0.3">
      <c r="A112" s="151">
        <v>13508</v>
      </c>
      <c r="B112" s="162" t="s">
        <v>408</v>
      </c>
      <c r="C112" s="152">
        <v>44309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53"/>
      <c r="R112" s="154"/>
    </row>
    <row r="113" spans="1:18" ht="33" customHeight="1" x14ac:dyDescent="0.3">
      <c r="A113" s="151">
        <v>13510</v>
      </c>
      <c r="B113" s="162" t="s">
        <v>409</v>
      </c>
      <c r="C113" s="152">
        <v>44309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53"/>
      <c r="R113" s="154"/>
    </row>
    <row r="114" spans="1:18" ht="33" customHeight="1" x14ac:dyDescent="0.3">
      <c r="A114" s="151">
        <v>13516</v>
      </c>
      <c r="B114" s="162" t="s">
        <v>411</v>
      </c>
      <c r="C114" s="152">
        <v>44309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53"/>
      <c r="R114" s="154"/>
    </row>
    <row r="115" spans="1:18" ht="33" customHeight="1" x14ac:dyDescent="0.3">
      <c r="A115" s="151">
        <v>12831</v>
      </c>
      <c r="B115" s="162" t="s">
        <v>412</v>
      </c>
      <c r="C115" s="152">
        <v>44309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53"/>
      <c r="R115" s="154"/>
    </row>
    <row r="116" spans="1:18" ht="33" customHeight="1" x14ac:dyDescent="0.3">
      <c r="A116" s="151">
        <v>12827</v>
      </c>
      <c r="B116" s="162" t="s">
        <v>392</v>
      </c>
      <c r="C116" s="152">
        <v>44309</v>
      </c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8"/>
      <c r="Q116" s="153"/>
      <c r="R116" s="154"/>
    </row>
    <row r="117" spans="1:18" ht="33" customHeight="1" x14ac:dyDescent="0.3">
      <c r="A117" s="151">
        <v>13054</v>
      </c>
      <c r="B117" s="162" t="s">
        <v>118</v>
      </c>
      <c r="C117" s="152">
        <v>44309</v>
      </c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8"/>
      <c r="Q117" s="153"/>
      <c r="R117" s="154"/>
    </row>
    <row r="118" spans="1:18" ht="33" customHeight="1" x14ac:dyDescent="0.3">
      <c r="A118" s="151">
        <v>13106</v>
      </c>
      <c r="B118" s="162" t="s">
        <v>116</v>
      </c>
      <c r="C118" s="152">
        <v>44309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8"/>
      <c r="Q118" s="153"/>
      <c r="R118" s="154"/>
    </row>
    <row r="119" spans="1:18" ht="33" customHeight="1" x14ac:dyDescent="0.3">
      <c r="A119" s="151">
        <v>13525</v>
      </c>
      <c r="B119" s="162" t="s">
        <v>119</v>
      </c>
      <c r="C119" s="152">
        <v>44309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53"/>
      <c r="R119" s="154"/>
    </row>
    <row r="120" spans="1:18" ht="33" customHeight="1" x14ac:dyDescent="0.3">
      <c r="A120" s="151">
        <v>12829</v>
      </c>
      <c r="B120" s="162" t="s">
        <v>393</v>
      </c>
      <c r="C120" s="152">
        <v>44309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53"/>
      <c r="R120" s="154"/>
    </row>
    <row r="121" spans="1:18" ht="33" customHeight="1" x14ac:dyDescent="0.3">
      <c r="A121" s="151">
        <v>13032</v>
      </c>
      <c r="B121" s="162" t="s">
        <v>122</v>
      </c>
      <c r="C121" s="152">
        <v>44309</v>
      </c>
      <c r="D121" s="127">
        <v>0.84615384615384615</v>
      </c>
      <c r="E121" s="127">
        <v>0.92307692307692313</v>
      </c>
      <c r="F121" s="127">
        <v>0.84615384615384615</v>
      </c>
      <c r="G121" s="127">
        <v>0.92307692307692313</v>
      </c>
      <c r="H121" s="127">
        <v>0.75</v>
      </c>
      <c r="I121" s="127">
        <v>0.92307692307692313</v>
      </c>
      <c r="J121" s="127">
        <v>0.76923076923076927</v>
      </c>
      <c r="K121" s="127">
        <v>0.84615384615384615</v>
      </c>
      <c r="L121" s="127">
        <v>0.84615384615384615</v>
      </c>
      <c r="M121" s="127">
        <v>0.92307692307692313</v>
      </c>
      <c r="N121" s="127">
        <v>0.92307692307692313</v>
      </c>
      <c r="O121" s="127">
        <v>0.92307692307692313</v>
      </c>
      <c r="P121" s="128">
        <v>0.84615384615384615</v>
      </c>
      <c r="Q121" s="153">
        <v>0.76674755751781964</v>
      </c>
      <c r="R121" s="154"/>
    </row>
    <row r="122" spans="1:18" ht="33" customHeight="1" x14ac:dyDescent="0.3">
      <c r="A122" s="151">
        <v>13036</v>
      </c>
      <c r="B122" s="162" t="s">
        <v>123</v>
      </c>
      <c r="C122" s="152">
        <v>44309</v>
      </c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8"/>
      <c r="Q122" s="153"/>
      <c r="R122" s="154"/>
    </row>
    <row r="123" spans="1:18" ht="33" customHeight="1" x14ac:dyDescent="0.3">
      <c r="A123" s="151">
        <v>13038</v>
      </c>
      <c r="B123" s="162" t="s">
        <v>124</v>
      </c>
      <c r="C123" s="152">
        <v>44309</v>
      </c>
      <c r="D123" s="127">
        <v>0.77272727272727271</v>
      </c>
      <c r="E123" s="127">
        <v>0.80952380952380953</v>
      </c>
      <c r="F123" s="127">
        <v>0.7142857142857143</v>
      </c>
      <c r="G123" s="127">
        <v>0.7142857142857143</v>
      </c>
      <c r="H123" s="127">
        <v>0.6</v>
      </c>
      <c r="I123" s="127">
        <v>0.86363636363636365</v>
      </c>
      <c r="J123" s="127">
        <v>0.72727272727272729</v>
      </c>
      <c r="K123" s="127">
        <v>0.63157894736842102</v>
      </c>
      <c r="L123" s="127">
        <v>0.8571428571428571</v>
      </c>
      <c r="M123" s="127">
        <v>0.78947368421052633</v>
      </c>
      <c r="N123" s="127">
        <v>0.8</v>
      </c>
      <c r="O123" s="127">
        <v>0.90909090909090906</v>
      </c>
      <c r="P123" s="128">
        <v>0.76190476190476186</v>
      </c>
      <c r="Q123" s="153">
        <v>0.70714628001755153</v>
      </c>
      <c r="R123" s="154"/>
    </row>
    <row r="124" spans="1:18" ht="33" customHeight="1" x14ac:dyDescent="0.3">
      <c r="A124" s="151">
        <v>13548</v>
      </c>
      <c r="B124" s="162" t="s">
        <v>125</v>
      </c>
      <c r="C124" s="152">
        <v>44309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53"/>
      <c r="R124" s="154"/>
    </row>
    <row r="125" spans="1:18" ht="33" customHeight="1" x14ac:dyDescent="0.3">
      <c r="A125" s="151">
        <v>12985</v>
      </c>
      <c r="B125" s="162" t="s">
        <v>131</v>
      </c>
      <c r="C125" s="152">
        <v>44309</v>
      </c>
      <c r="D125" s="127">
        <v>0.60606060606060608</v>
      </c>
      <c r="E125" s="127">
        <v>0.6</v>
      </c>
      <c r="F125" s="127">
        <v>0.51428571428571423</v>
      </c>
      <c r="G125" s="127">
        <v>0.55882352941176472</v>
      </c>
      <c r="H125" s="127">
        <v>0.52941176470588236</v>
      </c>
      <c r="I125" s="127">
        <v>0.70588235294117652</v>
      </c>
      <c r="J125" s="127">
        <v>0.51515151515151514</v>
      </c>
      <c r="K125" s="127">
        <v>0.58064516129032262</v>
      </c>
      <c r="L125" s="127">
        <v>0.67741935483870963</v>
      </c>
      <c r="M125" s="127">
        <v>0.53125</v>
      </c>
      <c r="N125" s="127">
        <v>0.65517241379310343</v>
      </c>
      <c r="O125" s="127">
        <v>0.75757575757575757</v>
      </c>
      <c r="P125" s="128">
        <v>0.67741935483870963</v>
      </c>
      <c r="Q125" s="153">
        <v>0.60831230516053425</v>
      </c>
      <c r="R125" s="154"/>
    </row>
    <row r="126" spans="1:18" ht="33" customHeight="1" x14ac:dyDescent="0.3">
      <c r="A126" s="151">
        <v>12983</v>
      </c>
      <c r="B126" s="162" t="s">
        <v>129</v>
      </c>
      <c r="C126" s="152">
        <v>44309</v>
      </c>
      <c r="D126" s="127">
        <v>0.5</v>
      </c>
      <c r="E126" s="127">
        <v>0.625</v>
      </c>
      <c r="F126" s="127">
        <v>0.5</v>
      </c>
      <c r="G126" s="127">
        <v>0.625</v>
      </c>
      <c r="H126" s="127">
        <v>0.75</v>
      </c>
      <c r="I126" s="127">
        <v>0.625</v>
      </c>
      <c r="J126" s="127">
        <v>0.5</v>
      </c>
      <c r="K126" s="127">
        <v>0.375</v>
      </c>
      <c r="L126" s="127">
        <v>0.625</v>
      </c>
      <c r="M126" s="127">
        <v>0.125</v>
      </c>
      <c r="N126" s="127">
        <v>0.75</v>
      </c>
      <c r="O126" s="127">
        <v>0.625</v>
      </c>
      <c r="P126" s="128">
        <v>0.5</v>
      </c>
      <c r="Q126" s="153">
        <v>0.548712342079689</v>
      </c>
      <c r="R126" s="154"/>
    </row>
    <row r="127" spans="1:18" ht="33" customHeight="1" x14ac:dyDescent="0.3">
      <c r="A127" s="151">
        <v>12984</v>
      </c>
      <c r="B127" s="162" t="s">
        <v>130</v>
      </c>
      <c r="C127" s="152">
        <v>44309</v>
      </c>
      <c r="D127" s="127">
        <v>0.55000000000000004</v>
      </c>
      <c r="E127" s="127">
        <v>0.61904761904761907</v>
      </c>
      <c r="F127" s="127">
        <v>0.45</v>
      </c>
      <c r="G127" s="127">
        <v>0.5</v>
      </c>
      <c r="H127" s="127">
        <v>0.65</v>
      </c>
      <c r="I127" s="127">
        <v>0.80952380952380953</v>
      </c>
      <c r="J127" s="127">
        <v>0.5</v>
      </c>
      <c r="K127" s="127">
        <v>0.55000000000000004</v>
      </c>
      <c r="L127" s="127">
        <v>0.7142857142857143</v>
      </c>
      <c r="M127" s="127">
        <v>0.52380952380952384</v>
      </c>
      <c r="N127" s="127">
        <v>0.61111111111111116</v>
      </c>
      <c r="O127" s="127">
        <v>0.76190476190476186</v>
      </c>
      <c r="P127" s="128">
        <v>0.52380952380952384</v>
      </c>
      <c r="Q127" s="153">
        <v>0.59571320591728738</v>
      </c>
      <c r="R127" s="154"/>
    </row>
    <row r="128" spans="1:18" ht="33" customHeight="1" x14ac:dyDescent="0.3">
      <c r="A128" s="151">
        <v>12986</v>
      </c>
      <c r="B128" s="162" t="s">
        <v>421</v>
      </c>
      <c r="C128" s="152">
        <v>44309</v>
      </c>
      <c r="D128" s="127">
        <v>0.51428571428571423</v>
      </c>
      <c r="E128" s="127">
        <v>0.5</v>
      </c>
      <c r="F128" s="127">
        <v>0.51428571428571423</v>
      </c>
      <c r="G128" s="127">
        <v>0.69696969696969702</v>
      </c>
      <c r="H128" s="127">
        <v>0.55882352941176472</v>
      </c>
      <c r="I128" s="127">
        <v>0.62857142857142856</v>
      </c>
      <c r="J128" s="127">
        <v>0.6785714285714286</v>
      </c>
      <c r="K128" s="127">
        <v>0.68</v>
      </c>
      <c r="L128" s="127">
        <v>0.5714285714285714</v>
      </c>
      <c r="M128" s="127">
        <v>0.59259259259259256</v>
      </c>
      <c r="N128" s="127">
        <v>0.65217391304347827</v>
      </c>
      <c r="O128" s="127">
        <v>0.7857142857142857</v>
      </c>
      <c r="P128" s="128">
        <v>0.6071428571428571</v>
      </c>
      <c r="Q128" s="153">
        <v>0.61021936181043301</v>
      </c>
      <c r="R128" s="154"/>
    </row>
    <row r="129" spans="1:18" ht="33" customHeight="1" x14ac:dyDescent="0.3">
      <c r="A129" s="151">
        <v>12989</v>
      </c>
      <c r="B129" s="162" t="s">
        <v>132</v>
      </c>
      <c r="C129" s="152">
        <v>44309</v>
      </c>
      <c r="D129" s="127">
        <v>0.54545454545454541</v>
      </c>
      <c r="E129" s="127">
        <v>0.45454545454545453</v>
      </c>
      <c r="F129" s="127">
        <v>0.54545454545454541</v>
      </c>
      <c r="G129" s="127">
        <v>0.54545454545454541</v>
      </c>
      <c r="H129" s="127">
        <v>0.54545454545454541</v>
      </c>
      <c r="I129" s="127">
        <v>0.72727272727272729</v>
      </c>
      <c r="J129" s="127">
        <v>0.6</v>
      </c>
      <c r="K129" s="127">
        <v>0.6</v>
      </c>
      <c r="L129" s="127">
        <v>0.7</v>
      </c>
      <c r="M129" s="127">
        <v>0.7</v>
      </c>
      <c r="N129" s="127">
        <v>0.44444444444444442</v>
      </c>
      <c r="O129" s="127">
        <v>0.6</v>
      </c>
      <c r="P129" s="128">
        <v>0.5</v>
      </c>
      <c r="Q129" s="153">
        <v>0.57605010258071476</v>
      </c>
      <c r="R129" s="154"/>
    </row>
    <row r="130" spans="1:18" ht="33" customHeight="1" x14ac:dyDescent="0.3">
      <c r="A130" s="151">
        <v>13556</v>
      </c>
      <c r="B130" s="162" t="s">
        <v>133</v>
      </c>
      <c r="C130" s="152">
        <v>44309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53"/>
      <c r="R130" s="154"/>
    </row>
    <row r="131" spans="1:18" ht="33" customHeight="1" x14ac:dyDescent="0.3">
      <c r="A131" s="151">
        <v>12995</v>
      </c>
      <c r="B131" s="162" t="s">
        <v>134</v>
      </c>
      <c r="C131" s="152">
        <v>44309</v>
      </c>
      <c r="D131" s="127">
        <v>0.61904761904761907</v>
      </c>
      <c r="E131" s="127">
        <v>0.65116279069767447</v>
      </c>
      <c r="F131" s="127">
        <v>0.52380952380952384</v>
      </c>
      <c r="G131" s="127">
        <v>0.6097560975609756</v>
      </c>
      <c r="H131" s="127">
        <v>0.58536585365853655</v>
      </c>
      <c r="I131" s="127">
        <v>0.7142857142857143</v>
      </c>
      <c r="J131" s="127">
        <v>0.51219512195121952</v>
      </c>
      <c r="K131" s="127">
        <v>0.55000000000000004</v>
      </c>
      <c r="L131" s="127">
        <v>0.625</v>
      </c>
      <c r="M131" s="127">
        <v>0.51219512195121952</v>
      </c>
      <c r="N131" s="127">
        <v>0.6470588235294118</v>
      </c>
      <c r="O131" s="127">
        <v>0.76190476190476186</v>
      </c>
      <c r="P131" s="128">
        <v>0.625</v>
      </c>
      <c r="Q131" s="153">
        <v>0.61005013131154895</v>
      </c>
      <c r="R131" s="154"/>
    </row>
    <row r="132" spans="1:18" ht="33" customHeight="1" x14ac:dyDescent="0.3">
      <c r="A132" s="151">
        <v>13536</v>
      </c>
      <c r="B132" s="162" t="s">
        <v>135</v>
      </c>
      <c r="C132" s="152">
        <v>44309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53"/>
      <c r="R132" s="154"/>
    </row>
    <row r="133" spans="1:18" ht="33" customHeight="1" x14ac:dyDescent="0.3">
      <c r="A133" s="151">
        <v>13542</v>
      </c>
      <c r="B133" s="162" t="s">
        <v>136</v>
      </c>
      <c r="C133" s="152">
        <v>44309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53"/>
      <c r="R133" s="154"/>
    </row>
    <row r="134" spans="1:18" ht="33" customHeight="1" x14ac:dyDescent="0.3">
      <c r="A134" s="151">
        <v>13557</v>
      </c>
      <c r="B134" s="162" t="s">
        <v>114</v>
      </c>
      <c r="C134" s="152">
        <v>44309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53"/>
      <c r="R134" s="154"/>
    </row>
    <row r="135" spans="1:18" ht="33" customHeight="1" x14ac:dyDescent="0.3">
      <c r="A135" s="151">
        <v>13558</v>
      </c>
      <c r="B135" s="162" t="s">
        <v>404</v>
      </c>
      <c r="C135" s="152">
        <v>44309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53"/>
      <c r="R135" s="154"/>
    </row>
    <row r="136" spans="1:18" ht="33" customHeight="1" x14ac:dyDescent="0.3">
      <c r="A136" s="151">
        <v>13559</v>
      </c>
      <c r="B136" s="162" t="s">
        <v>115</v>
      </c>
      <c r="C136" s="152">
        <v>44309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53"/>
      <c r="R136" s="154"/>
    </row>
    <row r="137" spans="1:18" ht="33" customHeight="1" x14ac:dyDescent="0.3">
      <c r="A137" s="151">
        <v>13561</v>
      </c>
      <c r="B137" s="162" t="s">
        <v>347</v>
      </c>
      <c r="C137" s="152">
        <v>44309</v>
      </c>
      <c r="D137" s="127">
        <v>0.81707317073170727</v>
      </c>
      <c r="E137" s="127">
        <v>0.83950617283950613</v>
      </c>
      <c r="F137" s="127">
        <v>0.76543209876543206</v>
      </c>
      <c r="G137" s="127">
        <v>0.87012987012987009</v>
      </c>
      <c r="H137" s="127">
        <v>0.72499999999999998</v>
      </c>
      <c r="I137" s="127">
        <v>0.81707317073170727</v>
      </c>
      <c r="J137" s="127">
        <v>0.72</v>
      </c>
      <c r="K137" s="127">
        <v>0.77464788732394363</v>
      </c>
      <c r="L137" s="127">
        <v>0.90666666666666662</v>
      </c>
      <c r="M137" s="127">
        <v>0.8783783783783784</v>
      </c>
      <c r="N137" s="127">
        <v>0.77777777777777779</v>
      </c>
      <c r="O137" s="127">
        <v>0.93243243243243246</v>
      </c>
      <c r="P137" s="128">
        <v>0.83098591549295775</v>
      </c>
      <c r="Q137" s="153">
        <f>AVERAGE(D137:P137)</f>
        <v>0.81962334932849079</v>
      </c>
      <c r="R137" s="154"/>
    </row>
    <row r="138" spans="1:18" ht="33" customHeight="1" x14ac:dyDescent="0.3">
      <c r="A138" s="151">
        <v>13011</v>
      </c>
      <c r="B138" s="162" t="s">
        <v>348</v>
      </c>
      <c r="C138" s="152">
        <v>44309</v>
      </c>
      <c r="D138" s="127">
        <v>0.88888888888888884</v>
      </c>
      <c r="E138" s="127">
        <v>1</v>
      </c>
      <c r="F138" s="127">
        <v>0.88888888888888884</v>
      </c>
      <c r="G138" s="127">
        <v>0.77777777777777779</v>
      </c>
      <c r="H138" s="127">
        <v>0.66666666666666663</v>
      </c>
      <c r="I138" s="127">
        <v>0.88888888888888884</v>
      </c>
      <c r="J138" s="127">
        <v>0.66666666666666663</v>
      </c>
      <c r="K138" s="127">
        <v>0.625</v>
      </c>
      <c r="L138" s="127">
        <v>1</v>
      </c>
      <c r="M138" s="127">
        <v>0.88888888888888884</v>
      </c>
      <c r="N138" s="127">
        <v>0.75</v>
      </c>
      <c r="O138" s="127">
        <v>1</v>
      </c>
      <c r="P138" s="128">
        <v>0.88888888888888884</v>
      </c>
      <c r="Q138" s="153">
        <f t="shared" ref="Q138:Q140" si="0">AVERAGE(D138:P138)</f>
        <v>0.84081196581196582</v>
      </c>
      <c r="R138" s="154"/>
    </row>
    <row r="139" spans="1:18" ht="33" customHeight="1" x14ac:dyDescent="0.3">
      <c r="A139" s="151">
        <v>13012</v>
      </c>
      <c r="B139" s="162" t="s">
        <v>349</v>
      </c>
      <c r="C139" s="152">
        <v>44309</v>
      </c>
      <c r="D139" s="127">
        <v>0.95</v>
      </c>
      <c r="E139" s="127">
        <v>0.9</v>
      </c>
      <c r="F139" s="127">
        <v>0.89473684210526316</v>
      </c>
      <c r="G139" s="127">
        <v>0.94736842105263153</v>
      </c>
      <c r="H139" s="127">
        <v>0.9</v>
      </c>
      <c r="I139" s="127">
        <v>0.9</v>
      </c>
      <c r="J139" s="127">
        <v>0.85</v>
      </c>
      <c r="K139" s="127">
        <v>0.89473684210526316</v>
      </c>
      <c r="L139" s="127">
        <v>0.95</v>
      </c>
      <c r="M139" s="127">
        <v>0.95</v>
      </c>
      <c r="N139" s="127">
        <v>0.9285714285714286</v>
      </c>
      <c r="O139" s="127">
        <v>1</v>
      </c>
      <c r="P139" s="128">
        <v>0.94444444444444442</v>
      </c>
      <c r="Q139" s="153">
        <f t="shared" si="0"/>
        <v>0.92383522909838689</v>
      </c>
      <c r="R139" s="154"/>
    </row>
    <row r="140" spans="1:18" ht="33" customHeight="1" x14ac:dyDescent="0.3">
      <c r="A140" s="151">
        <v>13578</v>
      </c>
      <c r="B140" s="162" t="s">
        <v>351</v>
      </c>
      <c r="C140" s="152">
        <v>44309</v>
      </c>
      <c r="D140" s="127">
        <v>1</v>
      </c>
      <c r="E140" s="127">
        <v>1</v>
      </c>
      <c r="F140" s="127">
        <v>0.8</v>
      </c>
      <c r="G140" s="127">
        <v>1</v>
      </c>
      <c r="H140" s="127">
        <v>0.75</v>
      </c>
      <c r="I140" s="127">
        <v>0.8</v>
      </c>
      <c r="J140" s="127">
        <v>0.75</v>
      </c>
      <c r="K140" s="127">
        <v>1</v>
      </c>
      <c r="L140" s="127">
        <v>1</v>
      </c>
      <c r="M140" s="127">
        <v>1</v>
      </c>
      <c r="N140" s="127">
        <v>0.66666666666666663</v>
      </c>
      <c r="O140" s="127">
        <v>0.75</v>
      </c>
      <c r="P140" s="128">
        <v>0.66666666666666663</v>
      </c>
      <c r="Q140" s="153">
        <f t="shared" si="0"/>
        <v>0.86025641025641009</v>
      </c>
      <c r="R140" s="154"/>
    </row>
    <row r="141" spans="1:18" ht="33" customHeight="1" x14ac:dyDescent="0.3">
      <c r="A141" s="151">
        <v>13560</v>
      </c>
      <c r="B141" s="162" t="s">
        <v>405</v>
      </c>
      <c r="C141" s="152">
        <v>44309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53"/>
      <c r="R141" s="154"/>
    </row>
    <row r="142" spans="1:18" ht="33" customHeight="1" x14ac:dyDescent="0.3">
      <c r="A142" s="151">
        <v>12930</v>
      </c>
      <c r="B142" s="162" t="s">
        <v>263</v>
      </c>
      <c r="C142" s="152">
        <v>44309</v>
      </c>
      <c r="D142" s="127">
        <v>0.58181818181818179</v>
      </c>
      <c r="E142" s="127">
        <v>0.50909090909090904</v>
      </c>
      <c r="F142" s="127"/>
      <c r="G142" s="127"/>
      <c r="H142" s="127">
        <v>0.5357142857142857</v>
      </c>
      <c r="I142" s="127">
        <v>0.54545454545454541</v>
      </c>
      <c r="J142" s="127">
        <v>0.50909090909090904</v>
      </c>
      <c r="K142" s="127"/>
      <c r="L142" s="127">
        <v>0.63636363636363635</v>
      </c>
      <c r="M142" s="127">
        <v>0.59615384615384615</v>
      </c>
      <c r="N142" s="127"/>
      <c r="O142" s="127">
        <v>0.63636363636363635</v>
      </c>
      <c r="P142" s="128"/>
      <c r="Q142" s="153">
        <v>0.56956300434905804</v>
      </c>
      <c r="R142" s="154"/>
    </row>
    <row r="143" spans="1:18" ht="33" customHeight="1" x14ac:dyDescent="0.3">
      <c r="A143" s="151">
        <v>12933</v>
      </c>
      <c r="B143" s="162" t="s">
        <v>264</v>
      </c>
      <c r="C143" s="152">
        <v>44309</v>
      </c>
      <c r="D143" s="127">
        <v>0.73611111111111116</v>
      </c>
      <c r="E143" s="127">
        <v>0.61111111111111116</v>
      </c>
      <c r="F143" s="127"/>
      <c r="G143" s="127"/>
      <c r="H143" s="127">
        <v>0.61971830985915488</v>
      </c>
      <c r="I143" s="127">
        <v>0.6619718309859155</v>
      </c>
      <c r="J143" s="127">
        <v>0.647887323943662</v>
      </c>
      <c r="K143" s="127"/>
      <c r="L143" s="127">
        <v>0.6619718309859155</v>
      </c>
      <c r="M143" s="127">
        <v>0.7142857142857143</v>
      </c>
      <c r="N143" s="127"/>
      <c r="O143" s="127">
        <v>0.71830985915492962</v>
      </c>
      <c r="P143" s="128"/>
      <c r="Q143" s="153">
        <v>0.67157921999331793</v>
      </c>
      <c r="R143" s="154"/>
    </row>
    <row r="144" spans="1:18" ht="33" customHeight="1" x14ac:dyDescent="0.3">
      <c r="A144" s="151">
        <v>12932</v>
      </c>
      <c r="B144" s="162" t="s">
        <v>265</v>
      </c>
      <c r="C144" s="152">
        <v>44309</v>
      </c>
      <c r="D144" s="127">
        <v>0.57857142857142863</v>
      </c>
      <c r="E144" s="127">
        <v>0.54814814814814816</v>
      </c>
      <c r="F144" s="127"/>
      <c r="G144" s="127"/>
      <c r="H144" s="127">
        <v>0.58992805755395683</v>
      </c>
      <c r="I144" s="127">
        <v>0.58088235294117652</v>
      </c>
      <c r="J144" s="127">
        <v>0.58394160583941601</v>
      </c>
      <c r="K144" s="127"/>
      <c r="L144" s="127">
        <v>0.6376811594202898</v>
      </c>
      <c r="M144" s="127">
        <v>0.60431654676258995</v>
      </c>
      <c r="N144" s="127"/>
      <c r="O144" s="127">
        <v>0.6690647482014388</v>
      </c>
      <c r="P144" s="128"/>
      <c r="Q144" s="153">
        <v>0.59890343821915226</v>
      </c>
      <c r="R144" s="154"/>
    </row>
    <row r="145" spans="1:18" ht="33" customHeight="1" x14ac:dyDescent="0.3">
      <c r="A145" s="151">
        <v>12936</v>
      </c>
      <c r="B145" s="162" t="s">
        <v>323</v>
      </c>
      <c r="C145" s="152">
        <v>44309</v>
      </c>
      <c r="D145" s="127">
        <v>0.76543209876543206</v>
      </c>
      <c r="E145" s="127">
        <v>0.71604938271604934</v>
      </c>
      <c r="F145" s="127"/>
      <c r="G145" s="127"/>
      <c r="H145" s="127">
        <v>0.66249999999999998</v>
      </c>
      <c r="I145" s="127">
        <v>0.75903614457831325</v>
      </c>
      <c r="J145" s="127">
        <v>0.61250000000000004</v>
      </c>
      <c r="K145" s="127"/>
      <c r="L145" s="127">
        <v>0.81707317073170727</v>
      </c>
      <c r="M145" s="127">
        <v>0.72727272727272729</v>
      </c>
      <c r="N145" s="127"/>
      <c r="O145" s="127">
        <v>0.8902439024390244</v>
      </c>
      <c r="P145" s="128"/>
      <c r="Q145" s="153">
        <v>0.744271011231183</v>
      </c>
      <c r="R145" s="154"/>
    </row>
    <row r="146" spans="1:18" ht="33" customHeight="1" x14ac:dyDescent="0.3">
      <c r="A146" s="151">
        <v>13083</v>
      </c>
      <c r="B146" s="162" t="s">
        <v>324</v>
      </c>
      <c r="C146" s="152">
        <v>44309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8"/>
      <c r="Q146" s="153"/>
      <c r="R146" s="154"/>
    </row>
    <row r="147" spans="1:18" ht="33" customHeight="1" x14ac:dyDescent="0.3">
      <c r="A147" s="151">
        <v>12848</v>
      </c>
      <c r="B147" s="162" t="s">
        <v>326</v>
      </c>
      <c r="C147" s="152">
        <v>44309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53"/>
      <c r="R147" s="154"/>
    </row>
    <row r="148" spans="1:18" ht="33" customHeight="1" x14ac:dyDescent="0.3">
      <c r="A148" s="151">
        <v>12847</v>
      </c>
      <c r="B148" s="162" t="s">
        <v>325</v>
      </c>
      <c r="C148" s="152">
        <v>44309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53"/>
      <c r="R148" s="154"/>
    </row>
    <row r="149" spans="1:18" ht="33" customHeight="1" thickBot="1" x14ac:dyDescent="0.35">
      <c r="A149" s="151">
        <v>13470</v>
      </c>
      <c r="B149" s="162" t="s">
        <v>270</v>
      </c>
      <c r="C149" s="155">
        <v>44309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53"/>
      <c r="R149" s="154"/>
    </row>
    <row r="150" spans="1:18" ht="33" customHeight="1" x14ac:dyDescent="0.3">
      <c r="A150" s="151">
        <v>13476</v>
      </c>
      <c r="B150" s="162" t="s">
        <v>271</v>
      </c>
      <c r="C150" s="156">
        <v>44309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53"/>
      <c r="R150" s="154"/>
    </row>
    <row r="151" spans="1:18" ht="33" customHeight="1" x14ac:dyDescent="0.3">
      <c r="A151" s="151">
        <v>12970</v>
      </c>
      <c r="B151" s="162" t="s">
        <v>272</v>
      </c>
      <c r="C151" s="157">
        <v>44309</v>
      </c>
      <c r="D151" s="138">
        <v>0.5178571428571429</v>
      </c>
      <c r="E151" s="138">
        <v>0.42857142857142855</v>
      </c>
      <c r="F151" s="138"/>
      <c r="G151" s="138"/>
      <c r="H151" s="138">
        <v>0.4107142857142857</v>
      </c>
      <c r="I151" s="138">
        <v>0.50909090909090904</v>
      </c>
      <c r="J151" s="138">
        <v>0.5357142857142857</v>
      </c>
      <c r="K151" s="138"/>
      <c r="L151" s="138">
        <v>0.48214285714285715</v>
      </c>
      <c r="M151" s="138">
        <v>0.53703703703703709</v>
      </c>
      <c r="N151" s="138"/>
      <c r="O151" s="138">
        <v>0.5178571428571429</v>
      </c>
      <c r="P151" s="139"/>
      <c r="Q151" s="153">
        <v>0.49144211719489056</v>
      </c>
      <c r="R151" s="154"/>
    </row>
    <row r="152" spans="1:18" ht="33" customHeight="1" x14ac:dyDescent="0.3">
      <c r="A152" s="151">
        <v>12973</v>
      </c>
      <c r="B152" s="162" t="s">
        <v>273</v>
      </c>
      <c r="C152" s="157">
        <v>44309</v>
      </c>
      <c r="D152" s="138">
        <v>0.5</v>
      </c>
      <c r="E152" s="138">
        <v>0.4861111111111111</v>
      </c>
      <c r="F152" s="138"/>
      <c r="G152" s="138"/>
      <c r="H152" s="138">
        <v>0.56338028169014087</v>
      </c>
      <c r="I152" s="138">
        <v>0.5714285714285714</v>
      </c>
      <c r="J152" s="138">
        <v>0.57352941176470584</v>
      </c>
      <c r="K152" s="138"/>
      <c r="L152" s="138">
        <v>0.60563380281690138</v>
      </c>
      <c r="M152" s="138">
        <v>0.57746478873239437</v>
      </c>
      <c r="N152" s="138"/>
      <c r="O152" s="138">
        <v>0.647887323943662</v>
      </c>
      <c r="P152" s="139"/>
      <c r="Q152" s="153">
        <v>0.5646525695090131</v>
      </c>
      <c r="R152" s="154"/>
    </row>
    <row r="153" spans="1:18" ht="33" customHeight="1" x14ac:dyDescent="0.3">
      <c r="A153" s="151">
        <v>12972</v>
      </c>
      <c r="B153" s="162" t="s">
        <v>274</v>
      </c>
      <c r="C153" s="157">
        <v>44309</v>
      </c>
      <c r="D153" s="138">
        <v>0.49285714285714288</v>
      </c>
      <c r="E153" s="138">
        <v>0.45714285714285713</v>
      </c>
      <c r="F153" s="138"/>
      <c r="G153" s="138"/>
      <c r="H153" s="138">
        <v>0.49640287769784175</v>
      </c>
      <c r="I153" s="138">
        <v>0.51079136690647486</v>
      </c>
      <c r="J153" s="138">
        <v>0.48550724637681159</v>
      </c>
      <c r="K153" s="138"/>
      <c r="L153" s="138">
        <v>0.58394160583941601</v>
      </c>
      <c r="M153" s="138">
        <v>0.56521739130434778</v>
      </c>
      <c r="N153" s="138"/>
      <c r="O153" s="138">
        <v>0.63043478260869568</v>
      </c>
      <c r="P153" s="139"/>
      <c r="Q153" s="153">
        <v>0.52761529875638957</v>
      </c>
      <c r="R153" s="154"/>
    </row>
    <row r="154" spans="1:18" ht="33" customHeight="1" x14ac:dyDescent="0.3">
      <c r="A154" s="151">
        <v>12976</v>
      </c>
      <c r="B154" s="162" t="s">
        <v>332</v>
      </c>
      <c r="C154" s="157">
        <v>44309</v>
      </c>
      <c r="D154" s="138">
        <v>0.5625</v>
      </c>
      <c r="E154" s="138">
        <v>0.59459459459459463</v>
      </c>
      <c r="F154" s="138"/>
      <c r="G154" s="138"/>
      <c r="H154" s="138">
        <v>0.5714285714285714</v>
      </c>
      <c r="I154" s="138">
        <v>0.6</v>
      </c>
      <c r="J154" s="138">
        <v>0.54545454545454541</v>
      </c>
      <c r="K154" s="138"/>
      <c r="L154" s="138">
        <v>0.625</v>
      </c>
      <c r="M154" s="138">
        <v>0.60759493670886078</v>
      </c>
      <c r="N154" s="138"/>
      <c r="O154" s="138">
        <v>0.72499999999999998</v>
      </c>
      <c r="P154" s="139"/>
      <c r="Q154" s="153">
        <v>0.60333448273878365</v>
      </c>
      <c r="R154" s="154"/>
    </row>
    <row r="155" spans="1:18" ht="33" customHeight="1" x14ac:dyDescent="0.3">
      <c r="A155" s="151">
        <v>13095</v>
      </c>
      <c r="B155" s="162" t="s">
        <v>333</v>
      </c>
      <c r="C155" s="157">
        <v>44309</v>
      </c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53"/>
      <c r="R155" s="154"/>
    </row>
    <row r="156" spans="1:18" ht="33" customHeight="1" x14ac:dyDescent="0.3">
      <c r="A156" s="151">
        <v>12853</v>
      </c>
      <c r="B156" s="162" t="s">
        <v>335</v>
      </c>
      <c r="C156" s="157">
        <v>44309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53"/>
      <c r="R156" s="154"/>
    </row>
    <row r="157" spans="1:18" ht="33" customHeight="1" x14ac:dyDescent="0.3">
      <c r="A157" s="151">
        <v>12852</v>
      </c>
      <c r="B157" s="162" t="s">
        <v>334</v>
      </c>
      <c r="C157" s="157">
        <v>44309</v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53"/>
      <c r="R157" s="154"/>
    </row>
    <row r="158" spans="1:18" ht="33" customHeight="1" x14ac:dyDescent="0.3">
      <c r="A158" s="151">
        <v>13490</v>
      </c>
      <c r="B158" s="162" t="s">
        <v>279</v>
      </c>
      <c r="C158" s="157">
        <v>44309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53"/>
      <c r="R158" s="154"/>
    </row>
    <row r="159" spans="1:18" ht="33" customHeight="1" x14ac:dyDescent="0.3">
      <c r="A159" s="151">
        <v>13496</v>
      </c>
      <c r="B159" s="162" t="s">
        <v>280</v>
      </c>
      <c r="C159" s="157">
        <v>44309</v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53"/>
      <c r="R159" s="154"/>
    </row>
    <row r="160" spans="1:18" ht="33" customHeight="1" x14ac:dyDescent="0.3">
      <c r="A160" s="151">
        <v>12950</v>
      </c>
      <c r="B160" s="162" t="s">
        <v>281</v>
      </c>
      <c r="C160" s="157">
        <v>44309</v>
      </c>
      <c r="D160" s="138">
        <v>0.5714285714285714</v>
      </c>
      <c r="E160" s="138">
        <v>0.5357142857142857</v>
      </c>
      <c r="F160" s="138"/>
      <c r="G160" s="138"/>
      <c r="H160" s="138">
        <v>0.5178571428571429</v>
      </c>
      <c r="I160" s="138">
        <v>0.53703703703703709</v>
      </c>
      <c r="J160" s="138">
        <v>0.5535714285714286</v>
      </c>
      <c r="K160" s="138"/>
      <c r="L160" s="138">
        <v>0.6428571428571429</v>
      </c>
      <c r="M160" s="138">
        <v>0.56603773584905659</v>
      </c>
      <c r="N160" s="138"/>
      <c r="O160" s="138">
        <v>0.5714285714285714</v>
      </c>
      <c r="P160" s="139"/>
      <c r="Q160" s="153">
        <v>0.56286310103252368</v>
      </c>
      <c r="R160" s="154"/>
    </row>
    <row r="161" spans="1:18" ht="33" customHeight="1" x14ac:dyDescent="0.3">
      <c r="A161" s="151">
        <v>12953</v>
      </c>
      <c r="B161" s="162" t="s">
        <v>282</v>
      </c>
      <c r="C161" s="157">
        <v>44309</v>
      </c>
      <c r="D161" s="138">
        <v>0.73239436619718312</v>
      </c>
      <c r="E161" s="138">
        <v>0.66666666666666663</v>
      </c>
      <c r="F161" s="138"/>
      <c r="G161" s="138"/>
      <c r="H161" s="138">
        <v>0.6901408450704225</v>
      </c>
      <c r="I161" s="138">
        <v>0.68571428571428572</v>
      </c>
      <c r="J161" s="138">
        <v>0.65277777777777779</v>
      </c>
      <c r="K161" s="138"/>
      <c r="L161" s="138">
        <v>0.70833333333333337</v>
      </c>
      <c r="M161" s="138">
        <v>0.73611111111111116</v>
      </c>
      <c r="N161" s="138"/>
      <c r="O161" s="138">
        <v>0.75</v>
      </c>
      <c r="P161" s="139"/>
      <c r="Q161" s="153">
        <v>0.70324679189771477</v>
      </c>
      <c r="R161" s="154"/>
    </row>
    <row r="162" spans="1:18" ht="33" customHeight="1" x14ac:dyDescent="0.3">
      <c r="A162" s="151">
        <v>12952</v>
      </c>
      <c r="B162" s="162" t="s">
        <v>283</v>
      </c>
      <c r="C162" s="157">
        <v>44309</v>
      </c>
      <c r="D162" s="138">
        <v>0.57857142857142863</v>
      </c>
      <c r="E162" s="138">
        <v>0.58571428571428574</v>
      </c>
      <c r="F162" s="138"/>
      <c r="G162" s="138"/>
      <c r="H162" s="138">
        <v>0.59712230215827333</v>
      </c>
      <c r="I162" s="138">
        <v>0.55072463768115942</v>
      </c>
      <c r="J162" s="138">
        <v>0.58992805755395683</v>
      </c>
      <c r="K162" s="138"/>
      <c r="L162" s="138">
        <v>0.65467625899280579</v>
      </c>
      <c r="M162" s="138">
        <v>0.62589928057553956</v>
      </c>
      <c r="N162" s="138"/>
      <c r="O162" s="138">
        <v>0.65</v>
      </c>
      <c r="P162" s="139"/>
      <c r="Q162" s="153">
        <v>0.60453541233318431</v>
      </c>
      <c r="R162" s="154"/>
    </row>
    <row r="163" spans="1:18" ht="33" customHeight="1" x14ac:dyDescent="0.3">
      <c r="A163" s="151">
        <v>12956</v>
      </c>
      <c r="B163" s="162" t="s">
        <v>340</v>
      </c>
      <c r="C163" s="157">
        <v>44309</v>
      </c>
      <c r="D163" s="138">
        <v>0.77380952380952384</v>
      </c>
      <c r="E163" s="138">
        <v>0.77380952380952384</v>
      </c>
      <c r="F163" s="138"/>
      <c r="G163" s="138"/>
      <c r="H163" s="138">
        <v>0.71084337349397586</v>
      </c>
      <c r="I163" s="138">
        <v>0.80722891566265065</v>
      </c>
      <c r="J163" s="138">
        <v>0.7142857142857143</v>
      </c>
      <c r="K163" s="138"/>
      <c r="L163" s="138">
        <v>0.8</v>
      </c>
      <c r="M163" s="138">
        <v>0.79518072289156627</v>
      </c>
      <c r="N163" s="138"/>
      <c r="O163" s="138">
        <v>0.88095238095238093</v>
      </c>
      <c r="P163" s="139"/>
      <c r="Q163" s="153">
        <v>0.78156229172974445</v>
      </c>
      <c r="R163" s="154"/>
    </row>
    <row r="164" spans="1:18" ht="33" customHeight="1" x14ac:dyDescent="0.3">
      <c r="A164" s="151">
        <v>13089</v>
      </c>
      <c r="B164" s="162" t="s">
        <v>341</v>
      </c>
      <c r="C164" s="157">
        <v>44309</v>
      </c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9"/>
      <c r="Q164" s="153"/>
      <c r="R164" s="154"/>
    </row>
    <row r="165" spans="1:18" ht="33" customHeight="1" x14ac:dyDescent="0.3">
      <c r="A165" s="151">
        <v>12857</v>
      </c>
      <c r="B165" s="162" t="s">
        <v>343</v>
      </c>
      <c r="C165" s="157">
        <v>44309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53"/>
      <c r="R165" s="154"/>
    </row>
    <row r="166" spans="1:18" ht="33" customHeight="1" x14ac:dyDescent="0.3">
      <c r="A166" s="151">
        <v>12856</v>
      </c>
      <c r="B166" s="162" t="s">
        <v>342</v>
      </c>
      <c r="C166" s="157">
        <v>44309</v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53"/>
      <c r="R166" s="154"/>
    </row>
    <row r="167" spans="1:18" ht="33" customHeight="1" x14ac:dyDescent="0.3">
      <c r="A167" s="151">
        <v>13480</v>
      </c>
      <c r="B167" s="162" t="s">
        <v>288</v>
      </c>
      <c r="C167" s="157">
        <v>44309</v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53"/>
      <c r="R167" s="154"/>
    </row>
    <row r="168" spans="1:18" ht="33" customHeight="1" x14ac:dyDescent="0.3">
      <c r="A168" s="151">
        <v>13486</v>
      </c>
      <c r="B168" s="162" t="s">
        <v>289</v>
      </c>
      <c r="C168" s="157">
        <v>44309</v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53"/>
      <c r="R168" s="154"/>
    </row>
    <row r="169" spans="1:18" ht="33" customHeight="1" x14ac:dyDescent="0.3">
      <c r="A169" s="151">
        <v>13049</v>
      </c>
      <c r="B169" s="162" t="s">
        <v>290</v>
      </c>
      <c r="C169" s="157">
        <v>44309</v>
      </c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9"/>
      <c r="Q169" s="153"/>
      <c r="R169" s="154"/>
    </row>
    <row r="170" spans="1:18" ht="33" customHeight="1" x14ac:dyDescent="0.3">
      <c r="A170" s="151">
        <v>13506</v>
      </c>
      <c r="B170" s="162" t="s">
        <v>291</v>
      </c>
      <c r="C170" s="157">
        <v>44309</v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53"/>
      <c r="R170" s="154"/>
    </row>
    <row r="171" spans="1:18" ht="33" customHeight="1" x14ac:dyDescent="0.3">
      <c r="A171" s="151">
        <v>13507</v>
      </c>
      <c r="B171" s="162" t="s">
        <v>292</v>
      </c>
      <c r="C171" s="157">
        <v>44309</v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53"/>
      <c r="R171" s="154"/>
    </row>
    <row r="172" spans="1:18" ht="33" customHeight="1" x14ac:dyDescent="0.3">
      <c r="A172" s="151">
        <v>13055</v>
      </c>
      <c r="B172" s="162" t="s">
        <v>414</v>
      </c>
      <c r="C172" s="157">
        <v>44309</v>
      </c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9"/>
      <c r="Q172" s="153"/>
      <c r="R172" s="154"/>
    </row>
    <row r="173" spans="1:18" ht="33" customHeight="1" x14ac:dyDescent="0.3">
      <c r="A173" s="151">
        <v>13107</v>
      </c>
      <c r="B173" s="162" t="s">
        <v>415</v>
      </c>
      <c r="C173" s="157">
        <v>44309</v>
      </c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9"/>
      <c r="Q173" s="153"/>
      <c r="R173" s="154"/>
    </row>
    <row r="174" spans="1:18" ht="33" customHeight="1" x14ac:dyDescent="0.3">
      <c r="A174" s="151">
        <v>12890</v>
      </c>
      <c r="B174" s="162" t="s">
        <v>417</v>
      </c>
      <c r="C174" s="157">
        <v>44309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53"/>
      <c r="R174" s="154"/>
    </row>
    <row r="175" spans="1:18" ht="33" customHeight="1" x14ac:dyDescent="0.3">
      <c r="A175" s="151">
        <v>12830</v>
      </c>
      <c r="B175" s="162" t="s">
        <v>416</v>
      </c>
      <c r="C175" s="157">
        <v>44309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53"/>
      <c r="R175" s="154"/>
    </row>
    <row r="176" spans="1:18" ht="33" customHeight="1" x14ac:dyDescent="0.3">
      <c r="A176" s="151">
        <v>13517</v>
      </c>
      <c r="B176" s="162" t="s">
        <v>297</v>
      </c>
      <c r="C176" s="157">
        <v>44309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53"/>
      <c r="R176" s="154"/>
    </row>
    <row r="177" spans="1:18" ht="33" customHeight="1" x14ac:dyDescent="0.3">
      <c r="A177" s="151">
        <v>13522</v>
      </c>
      <c r="B177" s="162" t="s">
        <v>298</v>
      </c>
      <c r="C177" s="157">
        <v>44309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53"/>
      <c r="R177" s="154"/>
    </row>
    <row r="178" spans="1:18" ht="33" customHeight="1" x14ac:dyDescent="0.3">
      <c r="A178" s="151">
        <v>13599</v>
      </c>
      <c r="B178" s="162" t="s">
        <v>299</v>
      </c>
      <c r="C178" s="157">
        <v>44309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53"/>
      <c r="R178" s="154"/>
    </row>
    <row r="179" spans="1:18" ht="33" customHeight="1" x14ac:dyDescent="0.3">
      <c r="A179" s="151">
        <v>13600</v>
      </c>
      <c r="B179" s="162" t="s">
        <v>300</v>
      </c>
      <c r="C179" s="157">
        <v>44309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53"/>
      <c r="R179" s="154"/>
    </row>
    <row r="180" spans="1:18" ht="33" customHeight="1" x14ac:dyDescent="0.3">
      <c r="A180" s="151">
        <v>13601</v>
      </c>
      <c r="B180" s="162" t="s">
        <v>301</v>
      </c>
      <c r="C180" s="157">
        <v>44309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53"/>
      <c r="R180" s="154"/>
    </row>
    <row r="181" spans="1:18" ht="33" customHeight="1" x14ac:dyDescent="0.3">
      <c r="A181" s="151">
        <v>13602</v>
      </c>
      <c r="B181" s="162" t="s">
        <v>386</v>
      </c>
      <c r="C181" s="157">
        <v>44309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53"/>
      <c r="R181" s="154"/>
    </row>
    <row r="182" spans="1:18" ht="33" customHeight="1" x14ac:dyDescent="0.3">
      <c r="A182" s="151">
        <v>13603</v>
      </c>
      <c r="B182" s="162" t="s">
        <v>387</v>
      </c>
      <c r="C182" s="157">
        <v>44309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53"/>
      <c r="R182" s="154"/>
    </row>
    <row r="183" spans="1:18" ht="33" customHeight="1" x14ac:dyDescent="0.3">
      <c r="A183" s="151">
        <v>12884</v>
      </c>
      <c r="B183" s="162" t="s">
        <v>389</v>
      </c>
      <c r="C183" s="157">
        <v>44309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53"/>
      <c r="R183" s="154"/>
    </row>
    <row r="184" spans="1:18" ht="33" customHeight="1" x14ac:dyDescent="0.3">
      <c r="A184" s="151">
        <v>12883</v>
      </c>
      <c r="B184" s="162" t="s">
        <v>388</v>
      </c>
      <c r="C184" s="157">
        <v>44309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53"/>
      <c r="R184" s="154"/>
    </row>
    <row r="185" spans="1:18" ht="33" customHeight="1" x14ac:dyDescent="0.3">
      <c r="A185" s="151">
        <v>13606</v>
      </c>
      <c r="B185" s="162" t="s">
        <v>306</v>
      </c>
      <c r="C185" s="157">
        <v>44309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53"/>
      <c r="R185" s="154"/>
    </row>
    <row r="186" spans="1:18" ht="33" customHeight="1" x14ac:dyDescent="0.3">
      <c r="A186" s="151">
        <v>13607</v>
      </c>
      <c r="B186" s="162" t="s">
        <v>307</v>
      </c>
      <c r="C186" s="157">
        <v>44309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53"/>
      <c r="R186" s="154"/>
    </row>
    <row r="187" spans="1:18" ht="33" customHeight="1" x14ac:dyDescent="0.3">
      <c r="A187" s="151">
        <v>12990</v>
      </c>
      <c r="B187" s="162" t="s">
        <v>308</v>
      </c>
      <c r="C187" s="157">
        <v>44309</v>
      </c>
      <c r="D187" s="138">
        <v>0.43636363636363634</v>
      </c>
      <c r="E187" s="138">
        <v>0.42857142857142855</v>
      </c>
      <c r="F187" s="138"/>
      <c r="G187" s="138"/>
      <c r="H187" s="138">
        <v>0.5636363636363636</v>
      </c>
      <c r="I187" s="138">
        <v>0.50909090909090904</v>
      </c>
      <c r="J187" s="138">
        <v>0.48214285714285715</v>
      </c>
      <c r="K187" s="138"/>
      <c r="L187" s="138">
        <v>0.5178571428571429</v>
      </c>
      <c r="M187" s="138">
        <v>0.51851851851851849</v>
      </c>
      <c r="N187" s="138"/>
      <c r="O187" s="138">
        <v>0.5535714285714286</v>
      </c>
      <c r="P187" s="139"/>
      <c r="Q187" s="153">
        <v>0.5006776313432415</v>
      </c>
      <c r="R187" s="154"/>
    </row>
    <row r="188" spans="1:18" ht="33" customHeight="1" x14ac:dyDescent="0.3">
      <c r="A188" s="151">
        <v>12993</v>
      </c>
      <c r="B188" s="162" t="s">
        <v>309</v>
      </c>
      <c r="C188" s="157">
        <v>44309</v>
      </c>
      <c r="D188" s="138">
        <v>0.59722222222222221</v>
      </c>
      <c r="E188" s="138">
        <v>0.58333333333333337</v>
      </c>
      <c r="F188" s="138"/>
      <c r="G188" s="138"/>
      <c r="H188" s="138">
        <v>0.57746478873239437</v>
      </c>
      <c r="I188" s="138">
        <v>0.61428571428571432</v>
      </c>
      <c r="J188" s="138">
        <v>0.59722222222222221</v>
      </c>
      <c r="K188" s="138"/>
      <c r="L188" s="138">
        <v>0.63380281690140849</v>
      </c>
      <c r="M188" s="138">
        <v>0.647887323943662</v>
      </c>
      <c r="N188" s="138"/>
      <c r="O188" s="138">
        <v>0.65277777777777779</v>
      </c>
      <c r="P188" s="139"/>
      <c r="Q188" s="153">
        <v>0.61279259462391533</v>
      </c>
      <c r="R188" s="154"/>
    </row>
    <row r="189" spans="1:18" ht="33" customHeight="1" x14ac:dyDescent="0.3">
      <c r="A189" s="151">
        <v>12992</v>
      </c>
      <c r="B189" s="162" t="s">
        <v>310</v>
      </c>
      <c r="C189" s="157">
        <v>44309</v>
      </c>
      <c r="D189" s="138">
        <v>0.52517985611510787</v>
      </c>
      <c r="E189" s="138">
        <v>0.52857142857142858</v>
      </c>
      <c r="F189" s="138"/>
      <c r="G189" s="138"/>
      <c r="H189" s="138">
        <v>0.53237410071942448</v>
      </c>
      <c r="I189" s="138">
        <v>0.53237410071942448</v>
      </c>
      <c r="J189" s="138">
        <v>0.51449275362318836</v>
      </c>
      <c r="K189" s="138"/>
      <c r="L189" s="138">
        <v>0.56834532374100721</v>
      </c>
      <c r="M189" s="138">
        <v>0.52142857142857146</v>
      </c>
      <c r="N189" s="138"/>
      <c r="O189" s="138">
        <v>0.58992805755395683</v>
      </c>
      <c r="P189" s="139"/>
      <c r="Q189" s="153">
        <v>0.53907304804540579</v>
      </c>
      <c r="R189" s="154"/>
    </row>
    <row r="190" spans="1:18" ht="33" customHeight="1" x14ac:dyDescent="0.3">
      <c r="A190" s="151">
        <v>12996</v>
      </c>
      <c r="B190" s="162" t="s">
        <v>424</v>
      </c>
      <c r="C190" s="157">
        <v>44309</v>
      </c>
      <c r="D190" s="138">
        <v>0.5662650602409639</v>
      </c>
      <c r="E190" s="138">
        <v>0.59523809523809523</v>
      </c>
      <c r="F190" s="138"/>
      <c r="G190" s="138"/>
      <c r="H190" s="138">
        <v>0.67500000000000004</v>
      </c>
      <c r="I190" s="138">
        <v>0.72289156626506024</v>
      </c>
      <c r="J190" s="138">
        <v>0.62650602409638556</v>
      </c>
      <c r="K190" s="138"/>
      <c r="L190" s="138">
        <v>0.75</v>
      </c>
      <c r="M190" s="138">
        <v>0.59523809523809523</v>
      </c>
      <c r="N190" s="138"/>
      <c r="O190" s="138">
        <v>0.73493975903614461</v>
      </c>
      <c r="P190" s="139"/>
      <c r="Q190" s="153">
        <v>0.65743869751134953</v>
      </c>
      <c r="R190" s="154"/>
    </row>
    <row r="191" spans="1:18" ht="33" customHeight="1" x14ac:dyDescent="0.3">
      <c r="A191" s="151">
        <v>13101</v>
      </c>
      <c r="B191" s="162" t="s">
        <v>425</v>
      </c>
      <c r="C191" s="157">
        <v>44309</v>
      </c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53"/>
      <c r="R191" s="154"/>
    </row>
    <row r="192" spans="1:18" ht="33" customHeight="1" x14ac:dyDescent="0.3">
      <c r="A192" s="151">
        <v>12898</v>
      </c>
      <c r="B192" s="162" t="s">
        <v>427</v>
      </c>
      <c r="C192" s="157">
        <v>44309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53"/>
      <c r="R192" s="154"/>
    </row>
    <row r="193" spans="1:18" ht="33" customHeight="1" x14ac:dyDescent="0.3">
      <c r="A193" s="151">
        <v>12897</v>
      </c>
      <c r="B193" s="162" t="s">
        <v>426</v>
      </c>
      <c r="C193" s="157">
        <v>44309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53"/>
      <c r="R193" s="154"/>
    </row>
    <row r="194" spans="1:18" ht="33" customHeight="1" x14ac:dyDescent="0.3">
      <c r="A194" s="151">
        <v>13537</v>
      </c>
      <c r="B194" s="162" t="s">
        <v>315</v>
      </c>
      <c r="C194" s="157">
        <v>44309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53"/>
      <c r="R194" s="154"/>
    </row>
    <row r="195" spans="1:18" ht="33" customHeight="1" x14ac:dyDescent="0.3">
      <c r="A195" s="151">
        <v>13543</v>
      </c>
      <c r="B195" s="162" t="s">
        <v>316</v>
      </c>
      <c r="C195" s="157">
        <v>44309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53"/>
      <c r="R195" s="154"/>
    </row>
    <row r="196" spans="1:18" ht="33" customHeight="1" x14ac:dyDescent="0.3">
      <c r="A196" s="151">
        <v>12817</v>
      </c>
      <c r="B196" s="162" t="s">
        <v>318</v>
      </c>
      <c r="C196" s="157">
        <v>44309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53"/>
      <c r="R196" s="154"/>
    </row>
    <row r="197" spans="1:18" ht="33" customHeight="1" x14ac:dyDescent="0.3">
      <c r="A197" s="151">
        <v>12846</v>
      </c>
      <c r="B197" s="162" t="s">
        <v>322</v>
      </c>
      <c r="C197" s="157">
        <v>44309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53"/>
      <c r="R197" s="154"/>
    </row>
    <row r="198" spans="1:18" ht="33" customHeight="1" x14ac:dyDescent="0.3">
      <c r="A198" s="151">
        <v>12849</v>
      </c>
      <c r="B198" s="162" t="s">
        <v>329</v>
      </c>
      <c r="C198" s="157">
        <v>44309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53"/>
      <c r="R198" s="154"/>
    </row>
    <row r="199" spans="1:18" ht="33" customHeight="1" x14ac:dyDescent="0.3">
      <c r="A199" s="151">
        <v>12851</v>
      </c>
      <c r="B199" s="162" t="s">
        <v>331</v>
      </c>
      <c r="C199" s="157">
        <v>44309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53"/>
      <c r="R199" s="154"/>
    </row>
    <row r="200" spans="1:18" ht="33" customHeight="1" x14ac:dyDescent="0.3">
      <c r="A200" s="151">
        <v>13565</v>
      </c>
      <c r="B200" s="162" t="s">
        <v>66</v>
      </c>
      <c r="C200" s="157">
        <v>44309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53"/>
      <c r="R200" s="154"/>
    </row>
    <row r="201" spans="1:18" ht="33" customHeight="1" x14ac:dyDescent="0.3">
      <c r="A201" s="151">
        <v>12855</v>
      </c>
      <c r="B201" s="162" t="s">
        <v>339</v>
      </c>
      <c r="C201" s="157">
        <v>44309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53"/>
      <c r="R201" s="154"/>
    </row>
    <row r="202" spans="1:18" ht="33" customHeight="1" x14ac:dyDescent="0.3">
      <c r="A202" s="151">
        <v>12859</v>
      </c>
      <c r="B202" s="162" t="s">
        <v>346</v>
      </c>
      <c r="C202" s="157">
        <v>44309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53"/>
      <c r="R202" s="154"/>
    </row>
    <row r="203" spans="1:18" ht="33" customHeight="1" x14ac:dyDescent="0.3">
      <c r="A203" s="151">
        <v>13591</v>
      </c>
      <c r="B203" s="162" t="s">
        <v>93</v>
      </c>
      <c r="C203" s="157">
        <v>44309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53"/>
      <c r="R203" s="154"/>
    </row>
    <row r="204" spans="1:18" ht="33" customHeight="1" x14ac:dyDescent="0.3">
      <c r="A204" s="151">
        <v>13013</v>
      </c>
      <c r="B204" s="162" t="s">
        <v>350</v>
      </c>
      <c r="C204" s="157">
        <v>44309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53"/>
      <c r="R204" s="154"/>
    </row>
    <row r="205" spans="1:18" ht="33" customHeight="1" x14ac:dyDescent="0.3">
      <c r="A205" s="151">
        <v>13017</v>
      </c>
      <c r="B205" s="162" t="s">
        <v>352</v>
      </c>
      <c r="C205" s="157">
        <v>44309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53"/>
      <c r="R205" s="154"/>
    </row>
    <row r="206" spans="1:18" ht="33" customHeight="1" x14ac:dyDescent="0.3">
      <c r="A206" s="151">
        <v>12819</v>
      </c>
      <c r="B206" s="162" t="s">
        <v>353</v>
      </c>
      <c r="C206" s="157">
        <v>44309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53"/>
      <c r="R206" s="154"/>
    </row>
    <row r="207" spans="1:18" ht="33" customHeight="1" x14ac:dyDescent="0.3">
      <c r="A207" s="151">
        <v>13579</v>
      </c>
      <c r="B207" s="162" t="s">
        <v>354</v>
      </c>
      <c r="C207" s="157">
        <v>44309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53"/>
      <c r="R207" s="154"/>
    </row>
    <row r="208" spans="1:18" ht="33" customHeight="1" x14ac:dyDescent="0.3">
      <c r="A208" s="151">
        <v>13110</v>
      </c>
      <c r="B208" s="162" t="s">
        <v>355</v>
      </c>
      <c r="C208" s="157">
        <v>44309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53"/>
      <c r="R208" s="154"/>
    </row>
    <row r="209" spans="1:18" ht="33" customHeight="1" x14ac:dyDescent="0.3">
      <c r="A209" s="151">
        <v>12820</v>
      </c>
      <c r="B209" s="162" t="s">
        <v>356</v>
      </c>
      <c r="C209" s="157">
        <v>44309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53"/>
      <c r="R209" s="154"/>
    </row>
    <row r="210" spans="1:18" ht="33" customHeight="1" x14ac:dyDescent="0.3">
      <c r="A210" s="151">
        <v>13580</v>
      </c>
      <c r="B210" s="162" t="s">
        <v>357</v>
      </c>
      <c r="C210" s="157">
        <v>44309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53"/>
      <c r="R210" s="154"/>
    </row>
    <row r="211" spans="1:18" ht="33" customHeight="1" x14ac:dyDescent="0.3">
      <c r="A211" s="151">
        <v>12821</v>
      </c>
      <c r="B211" s="162" t="s">
        <v>358</v>
      </c>
      <c r="C211" s="157">
        <v>44309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53"/>
      <c r="R211" s="154"/>
    </row>
    <row r="212" spans="1:18" ht="33" customHeight="1" x14ac:dyDescent="0.3">
      <c r="A212" s="151">
        <v>12822</v>
      </c>
      <c r="B212" s="162" t="s">
        <v>359</v>
      </c>
      <c r="C212" s="157">
        <v>44309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53"/>
      <c r="R212" s="154"/>
    </row>
    <row r="213" spans="1:18" ht="33" customHeight="1" x14ac:dyDescent="0.3">
      <c r="A213" s="151">
        <v>12838</v>
      </c>
      <c r="B213" s="162" t="s">
        <v>360</v>
      </c>
      <c r="C213" s="157">
        <v>44309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53"/>
      <c r="R213" s="154"/>
    </row>
    <row r="214" spans="1:18" ht="33" customHeight="1" x14ac:dyDescent="0.3">
      <c r="A214" s="151">
        <v>12811</v>
      </c>
      <c r="B214" s="162" t="s">
        <v>361</v>
      </c>
      <c r="C214" s="157">
        <v>44309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53"/>
      <c r="R214" s="154"/>
    </row>
    <row r="215" spans="1:18" ht="33" customHeight="1" x14ac:dyDescent="0.3">
      <c r="A215" s="151">
        <v>12860</v>
      </c>
      <c r="B215" s="162" t="s">
        <v>362</v>
      </c>
      <c r="C215" s="157">
        <v>44309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53"/>
      <c r="R215" s="154"/>
    </row>
    <row r="216" spans="1:18" ht="33" customHeight="1" x14ac:dyDescent="0.3">
      <c r="A216" s="151">
        <v>12861</v>
      </c>
      <c r="B216" s="162" t="s">
        <v>363</v>
      </c>
      <c r="C216" s="157">
        <v>44309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53"/>
      <c r="R216" s="154"/>
    </row>
    <row r="217" spans="1:18" ht="33" customHeight="1" x14ac:dyDescent="0.3">
      <c r="A217" s="151">
        <v>12865</v>
      </c>
      <c r="B217" s="162" t="s">
        <v>364</v>
      </c>
      <c r="C217" s="157">
        <v>44309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53"/>
      <c r="R217" s="154"/>
    </row>
    <row r="218" spans="1:18" ht="33" customHeight="1" x14ac:dyDescent="0.3">
      <c r="A218" s="151">
        <v>12863</v>
      </c>
      <c r="B218" s="162" t="s">
        <v>365</v>
      </c>
      <c r="C218" s="157">
        <v>44309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53"/>
      <c r="R218" s="154"/>
    </row>
    <row r="219" spans="1:18" ht="33" customHeight="1" x14ac:dyDescent="0.3">
      <c r="A219" s="151">
        <v>12862</v>
      </c>
      <c r="B219" s="162" t="s">
        <v>366</v>
      </c>
      <c r="C219" s="157">
        <v>44309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53"/>
      <c r="R219" s="154"/>
    </row>
    <row r="220" spans="1:18" ht="33" customHeight="1" x14ac:dyDescent="0.3">
      <c r="A220" s="151">
        <v>12864</v>
      </c>
      <c r="B220" s="162" t="s">
        <v>367</v>
      </c>
      <c r="C220" s="157">
        <v>44309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53"/>
      <c r="R220" s="154"/>
    </row>
    <row r="221" spans="1:18" ht="33" customHeight="1" x14ac:dyDescent="0.3">
      <c r="A221" s="151">
        <v>12839</v>
      </c>
      <c r="B221" s="162" t="s">
        <v>368</v>
      </c>
      <c r="C221" s="157">
        <v>44309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53"/>
      <c r="R221" s="154"/>
    </row>
    <row r="222" spans="1:18" ht="33" customHeight="1" x14ac:dyDescent="0.3">
      <c r="A222" s="151">
        <v>12812</v>
      </c>
      <c r="B222" s="162" t="s">
        <v>369</v>
      </c>
      <c r="C222" s="157">
        <v>44309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53"/>
      <c r="R222" s="154"/>
    </row>
    <row r="223" spans="1:18" ht="33" customHeight="1" x14ac:dyDescent="0.3">
      <c r="A223" s="151">
        <v>12867</v>
      </c>
      <c r="B223" s="162" t="s">
        <v>370</v>
      </c>
      <c r="C223" s="157">
        <v>44309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53"/>
      <c r="R223" s="154"/>
    </row>
    <row r="224" spans="1:18" ht="33" customHeight="1" x14ac:dyDescent="0.3">
      <c r="A224" s="151">
        <v>12868</v>
      </c>
      <c r="B224" s="162" t="s">
        <v>371</v>
      </c>
      <c r="C224" s="157">
        <v>44309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53"/>
      <c r="R224" s="154"/>
    </row>
    <row r="225" spans="1:18" ht="33" customHeight="1" x14ac:dyDescent="0.3">
      <c r="A225" s="151">
        <v>12870</v>
      </c>
      <c r="B225" s="162" t="s">
        <v>372</v>
      </c>
      <c r="C225" s="157">
        <v>44309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53"/>
      <c r="R225" s="154"/>
    </row>
    <row r="226" spans="1:18" ht="33" customHeight="1" x14ac:dyDescent="0.3">
      <c r="A226" s="151">
        <v>12869</v>
      </c>
      <c r="B226" s="162" t="s">
        <v>373</v>
      </c>
      <c r="C226" s="157">
        <v>44309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53"/>
      <c r="R226" s="154"/>
    </row>
    <row r="227" spans="1:18" ht="33" customHeight="1" x14ac:dyDescent="0.3">
      <c r="A227" s="151">
        <v>12871</v>
      </c>
      <c r="B227" s="162" t="s">
        <v>374</v>
      </c>
      <c r="C227" s="157">
        <v>44309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53"/>
      <c r="R227" s="154"/>
    </row>
    <row r="228" spans="1:18" ht="33" customHeight="1" x14ac:dyDescent="0.3">
      <c r="A228" s="151">
        <v>12840</v>
      </c>
      <c r="B228" s="162" t="s">
        <v>375</v>
      </c>
      <c r="C228" s="157">
        <v>44309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53"/>
      <c r="R228" s="154"/>
    </row>
    <row r="229" spans="1:18" ht="33" customHeight="1" x14ac:dyDescent="0.3">
      <c r="A229" s="151">
        <v>12813</v>
      </c>
      <c r="B229" s="162" t="s">
        <v>376</v>
      </c>
      <c r="C229" s="157">
        <v>44309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53"/>
      <c r="R229" s="154"/>
    </row>
    <row r="230" spans="1:18" ht="33" customHeight="1" x14ac:dyDescent="0.3">
      <c r="A230" s="151">
        <v>12873</v>
      </c>
      <c r="B230" s="162" t="s">
        <v>377</v>
      </c>
      <c r="C230" s="157">
        <v>44309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53"/>
      <c r="R230" s="154"/>
    </row>
    <row r="231" spans="1:18" ht="33" customHeight="1" x14ac:dyDescent="0.3">
      <c r="A231" s="151">
        <v>12874</v>
      </c>
      <c r="B231" s="162" t="s">
        <v>378</v>
      </c>
      <c r="C231" s="157">
        <v>44309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53"/>
      <c r="R231" s="154"/>
    </row>
    <row r="232" spans="1:18" ht="33" customHeight="1" x14ac:dyDescent="0.3">
      <c r="A232" s="151">
        <v>12878</v>
      </c>
      <c r="B232" s="162" t="s">
        <v>379</v>
      </c>
      <c r="C232" s="157">
        <v>44309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53"/>
      <c r="R232" s="154"/>
    </row>
    <row r="233" spans="1:18" ht="33" customHeight="1" x14ac:dyDescent="0.3">
      <c r="A233" s="151">
        <v>12876</v>
      </c>
      <c r="B233" s="162" t="s">
        <v>380</v>
      </c>
      <c r="C233" s="157">
        <v>44309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53"/>
      <c r="R233" s="154"/>
    </row>
    <row r="234" spans="1:18" ht="33" customHeight="1" x14ac:dyDescent="0.3">
      <c r="A234" s="151">
        <v>12875</v>
      </c>
      <c r="B234" s="162" t="s">
        <v>381</v>
      </c>
      <c r="C234" s="157">
        <v>44309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53"/>
      <c r="R234" s="154"/>
    </row>
    <row r="235" spans="1:18" ht="33" customHeight="1" x14ac:dyDescent="0.3">
      <c r="A235" s="151">
        <v>12877</v>
      </c>
      <c r="B235" s="162" t="s">
        <v>382</v>
      </c>
      <c r="C235" s="157">
        <v>44309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53"/>
      <c r="R235" s="154"/>
    </row>
    <row r="236" spans="1:18" ht="33" customHeight="1" x14ac:dyDescent="0.3">
      <c r="A236" s="151">
        <v>13562</v>
      </c>
      <c r="B236" s="162" t="s">
        <v>95</v>
      </c>
      <c r="C236" s="157">
        <v>44309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53"/>
      <c r="R236" s="154"/>
    </row>
    <row r="237" spans="1:18" ht="33" customHeight="1" x14ac:dyDescent="0.3">
      <c r="A237" s="151">
        <v>13566</v>
      </c>
      <c r="B237" s="162" t="s">
        <v>96</v>
      </c>
      <c r="C237" s="157">
        <v>44309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53"/>
      <c r="R237" s="154"/>
    </row>
    <row r="238" spans="1:18" ht="33" customHeight="1" x14ac:dyDescent="0.3">
      <c r="A238" s="151">
        <v>13573</v>
      </c>
      <c r="B238" s="162" t="s">
        <v>97</v>
      </c>
      <c r="C238" s="157">
        <v>44309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53"/>
      <c r="R238" s="154"/>
    </row>
    <row r="239" spans="1:18" ht="33" customHeight="1" x14ac:dyDescent="0.3">
      <c r="A239" s="151">
        <v>13581</v>
      </c>
      <c r="B239" s="162" t="s">
        <v>98</v>
      </c>
      <c r="C239" s="157">
        <v>44309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53"/>
      <c r="R239" s="154"/>
    </row>
    <row r="240" spans="1:18" ht="33" customHeight="1" x14ac:dyDescent="0.3">
      <c r="A240" s="151">
        <v>13582</v>
      </c>
      <c r="B240" s="162" t="s">
        <v>99</v>
      </c>
      <c r="C240" s="157">
        <v>44309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53"/>
      <c r="R240" s="154"/>
    </row>
    <row r="241" spans="1:18" ht="33" customHeight="1" x14ac:dyDescent="0.3">
      <c r="A241" s="151">
        <v>13583</v>
      </c>
      <c r="B241" s="162" t="s">
        <v>100</v>
      </c>
      <c r="C241" s="157">
        <v>44309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53"/>
      <c r="R241" s="154"/>
    </row>
    <row r="242" spans="1:18" ht="33" customHeight="1" x14ac:dyDescent="0.3">
      <c r="A242" s="151">
        <v>13594</v>
      </c>
      <c r="B242" s="162" t="s">
        <v>101</v>
      </c>
      <c r="C242" s="157">
        <v>44309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53"/>
      <c r="R242" s="154"/>
    </row>
    <row r="243" spans="1:18" ht="33" customHeight="1" x14ac:dyDescent="0.3">
      <c r="A243" s="151">
        <v>13563</v>
      </c>
      <c r="B243" s="162" t="s">
        <v>102</v>
      </c>
      <c r="C243" s="157">
        <v>44309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53"/>
      <c r="R243" s="154"/>
    </row>
    <row r="244" spans="1:18" ht="33" customHeight="1" x14ac:dyDescent="0.3">
      <c r="A244" s="151">
        <v>13279</v>
      </c>
      <c r="B244" s="162" t="s">
        <v>103</v>
      </c>
      <c r="C244" s="157">
        <v>44309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53"/>
      <c r="R244" s="154"/>
    </row>
    <row r="245" spans="1:18" ht="33" customHeight="1" x14ac:dyDescent="0.3">
      <c r="A245" s="151">
        <v>13570</v>
      </c>
      <c r="B245" s="162" t="s">
        <v>104</v>
      </c>
      <c r="C245" s="157">
        <v>44309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53"/>
      <c r="R245" s="154"/>
    </row>
    <row r="246" spans="1:18" ht="33" customHeight="1" x14ac:dyDescent="0.3">
      <c r="A246" s="151">
        <v>13574</v>
      </c>
      <c r="B246" s="162" t="s">
        <v>105</v>
      </c>
      <c r="C246" s="157">
        <v>44309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53"/>
      <c r="R246" s="154"/>
    </row>
    <row r="247" spans="1:18" ht="33" customHeight="1" x14ac:dyDescent="0.3">
      <c r="A247" s="151">
        <v>13575</v>
      </c>
      <c r="B247" s="162" t="s">
        <v>106</v>
      </c>
      <c r="C247" s="157">
        <v>44309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53"/>
      <c r="R247" s="154"/>
    </row>
    <row r="248" spans="1:18" ht="33" customHeight="1" x14ac:dyDescent="0.3">
      <c r="A248" s="151">
        <v>12814</v>
      </c>
      <c r="B248" s="162" t="s">
        <v>383</v>
      </c>
      <c r="C248" s="157">
        <v>44309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53"/>
      <c r="R248" s="154"/>
    </row>
    <row r="249" spans="1:18" ht="33" customHeight="1" x14ac:dyDescent="0.3">
      <c r="A249" s="151">
        <v>13584</v>
      </c>
      <c r="B249" s="162" t="s">
        <v>107</v>
      </c>
      <c r="C249" s="157">
        <v>44309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53"/>
      <c r="R249" s="154"/>
    </row>
    <row r="250" spans="1:18" ht="33" customHeight="1" x14ac:dyDescent="0.3">
      <c r="A250" s="151">
        <v>13588</v>
      </c>
      <c r="B250" s="162" t="s">
        <v>111</v>
      </c>
      <c r="C250" s="157">
        <v>44309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53"/>
      <c r="R250" s="154"/>
    </row>
    <row r="251" spans="1:18" ht="33" customHeight="1" x14ac:dyDescent="0.3">
      <c r="A251" s="151">
        <v>13585</v>
      </c>
      <c r="B251" s="162" t="s">
        <v>108</v>
      </c>
      <c r="C251" s="157">
        <v>44309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53"/>
      <c r="R251" s="154"/>
    </row>
    <row r="252" spans="1:18" ht="33" customHeight="1" x14ac:dyDescent="0.3">
      <c r="A252" s="151">
        <v>13586</v>
      </c>
      <c r="B252" s="162" t="s">
        <v>109</v>
      </c>
      <c r="C252" s="157">
        <v>44309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53"/>
      <c r="R252" s="154"/>
    </row>
    <row r="253" spans="1:18" ht="33" customHeight="1" x14ac:dyDescent="0.3">
      <c r="A253" s="151">
        <v>12880</v>
      </c>
      <c r="B253" s="162" t="s">
        <v>384</v>
      </c>
      <c r="C253" s="157">
        <v>44309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53"/>
      <c r="R253" s="154"/>
    </row>
    <row r="254" spans="1:18" ht="33" customHeight="1" x14ac:dyDescent="0.3">
      <c r="A254" s="151">
        <v>13587</v>
      </c>
      <c r="B254" s="162" t="s">
        <v>110</v>
      </c>
      <c r="C254" s="157">
        <v>44309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53"/>
      <c r="R254" s="154"/>
    </row>
    <row r="255" spans="1:18" ht="33" customHeight="1" x14ac:dyDescent="0.3">
      <c r="A255" s="151">
        <v>12882</v>
      </c>
      <c r="B255" s="162" t="s">
        <v>385</v>
      </c>
      <c r="C255" s="157">
        <v>44309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53"/>
      <c r="R255" s="154"/>
    </row>
    <row r="256" spans="1:18" ht="33" customHeight="1" x14ac:dyDescent="0.3">
      <c r="A256" s="151">
        <v>13567</v>
      </c>
      <c r="B256" s="162" t="s">
        <v>113</v>
      </c>
      <c r="C256" s="157">
        <v>44309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53"/>
      <c r="R256" s="154"/>
    </row>
    <row r="257" spans="1:18" ht="33" customHeight="1" x14ac:dyDescent="0.3">
      <c r="A257" s="151">
        <v>12815</v>
      </c>
      <c r="B257" s="162" t="s">
        <v>391</v>
      </c>
      <c r="C257" s="157">
        <v>44309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53"/>
      <c r="R257" s="154"/>
    </row>
    <row r="258" spans="1:18" ht="33" customHeight="1" x14ac:dyDescent="0.3">
      <c r="A258" s="151">
        <v>12828</v>
      </c>
      <c r="B258" s="162" t="s">
        <v>117</v>
      </c>
      <c r="C258" s="157">
        <v>44309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53"/>
      <c r="R258" s="154"/>
    </row>
    <row r="259" spans="1:18" ht="33" customHeight="1" x14ac:dyDescent="0.3">
      <c r="A259" s="151">
        <v>13043</v>
      </c>
      <c r="B259" s="162" t="s">
        <v>395</v>
      </c>
      <c r="C259" s="157">
        <v>44309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53"/>
      <c r="R259" s="154"/>
    </row>
    <row r="260" spans="1:18" ht="33" customHeight="1" x14ac:dyDescent="0.3">
      <c r="A260" s="151">
        <v>12885</v>
      </c>
      <c r="B260" s="162" t="s">
        <v>397</v>
      </c>
      <c r="C260" s="157">
        <v>44309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53"/>
      <c r="R260" s="154"/>
    </row>
    <row r="261" spans="1:18" ht="33" customHeight="1" x14ac:dyDescent="0.3">
      <c r="A261" s="151">
        <v>13590</v>
      </c>
      <c r="B261" s="162" t="s">
        <v>399</v>
      </c>
      <c r="C261" s="157">
        <v>44309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53"/>
      <c r="R261" s="154"/>
    </row>
    <row r="262" spans="1:18" ht="33" customHeight="1" x14ac:dyDescent="0.3">
      <c r="A262" s="151">
        <v>12816</v>
      </c>
      <c r="B262" s="162" t="s">
        <v>406</v>
      </c>
      <c r="C262" s="157">
        <v>44309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53"/>
      <c r="R262" s="154"/>
    </row>
    <row r="263" spans="1:18" ht="33" customHeight="1" x14ac:dyDescent="0.3">
      <c r="A263" s="151">
        <v>12886</v>
      </c>
      <c r="B263" s="162" t="s">
        <v>410</v>
      </c>
      <c r="C263" s="157">
        <v>44309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53"/>
      <c r="R263" s="154"/>
    </row>
    <row r="264" spans="1:18" ht="33" customHeight="1" x14ac:dyDescent="0.3">
      <c r="A264" s="151">
        <v>12888</v>
      </c>
      <c r="B264" s="162" t="s">
        <v>413</v>
      </c>
      <c r="C264" s="157">
        <v>44309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53"/>
      <c r="R264" s="154"/>
    </row>
    <row r="265" spans="1:18" ht="33" customHeight="1" x14ac:dyDescent="0.3">
      <c r="A265" s="151">
        <v>13031</v>
      </c>
      <c r="B265" s="162" t="s">
        <v>121</v>
      </c>
      <c r="C265" s="157">
        <v>44309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53"/>
      <c r="R265" s="154"/>
    </row>
    <row r="266" spans="1:18" ht="33" customHeight="1" x14ac:dyDescent="0.3">
      <c r="A266" s="151">
        <v>12891</v>
      </c>
      <c r="B266" s="162" t="s">
        <v>418</v>
      </c>
      <c r="C266" s="157">
        <v>44309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53"/>
      <c r="R266" s="154"/>
    </row>
    <row r="267" spans="1:18" ht="33" customHeight="1" x14ac:dyDescent="0.3">
      <c r="A267" s="151">
        <v>12892</v>
      </c>
      <c r="B267" s="162" t="s">
        <v>419</v>
      </c>
      <c r="C267" s="157">
        <v>44309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53"/>
      <c r="R267" s="154"/>
    </row>
    <row r="268" spans="1:18" ht="33" customHeight="1" x14ac:dyDescent="0.3">
      <c r="A268" s="151">
        <v>13112</v>
      </c>
      <c r="B268" s="162" t="s">
        <v>420</v>
      </c>
      <c r="C268" s="157">
        <v>44309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53"/>
      <c r="R268" s="154"/>
    </row>
    <row r="269" spans="1:18" ht="33" customHeight="1" x14ac:dyDescent="0.3">
      <c r="A269" s="151">
        <v>12894</v>
      </c>
      <c r="B269" s="162" t="s">
        <v>422</v>
      </c>
      <c r="C269" s="157">
        <v>44309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53"/>
      <c r="R269" s="154"/>
    </row>
    <row r="270" spans="1:18" ht="33" customHeight="1" x14ac:dyDescent="0.3">
      <c r="A270" s="151">
        <v>12896</v>
      </c>
      <c r="B270" s="162" t="s">
        <v>423</v>
      </c>
      <c r="C270" s="157">
        <v>44309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53"/>
      <c r="R270" s="154"/>
    </row>
    <row r="271" spans="1:18" ht="33" customHeight="1" x14ac:dyDescent="0.3">
      <c r="A271" s="151">
        <v>12832</v>
      </c>
      <c r="B271" s="162" t="s">
        <v>434</v>
      </c>
      <c r="C271" s="157">
        <v>44309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53"/>
      <c r="R271" s="154"/>
    </row>
    <row r="272" spans="1:18" ht="33" customHeight="1" x14ac:dyDescent="0.3">
      <c r="A272" s="151">
        <v>12841</v>
      </c>
      <c r="B272" s="162" t="s">
        <v>438</v>
      </c>
      <c r="C272" s="157">
        <v>44309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53"/>
      <c r="R272" s="154"/>
    </row>
    <row r="273" spans="1:18" ht="33" customHeight="1" x14ac:dyDescent="0.3">
      <c r="A273" s="151">
        <v>12833</v>
      </c>
      <c r="B273" s="162" t="s">
        <v>442</v>
      </c>
      <c r="C273" s="157">
        <v>44309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53"/>
      <c r="R273" s="154"/>
    </row>
    <row r="274" spans="1:18" ht="33" customHeight="1" x14ac:dyDescent="0.3"/>
    <row r="275" spans="1:18" ht="33" customHeight="1" x14ac:dyDescent="0.3"/>
    <row r="276" spans="1:18" ht="33" customHeight="1" x14ac:dyDescent="0.3"/>
    <row r="277" spans="1:18" ht="33" customHeight="1" x14ac:dyDescent="0.3"/>
    <row r="278" spans="1:18" ht="33" customHeight="1" x14ac:dyDescent="0.3"/>
    <row r="279" spans="1:18" ht="33" customHeight="1" x14ac:dyDescent="0.3"/>
    <row r="280" spans="1:18" ht="33" customHeight="1" x14ac:dyDescent="0.3"/>
    <row r="281" spans="1:18" ht="33" customHeight="1" x14ac:dyDescent="0.3"/>
    <row r="282" spans="1:18" ht="33" customHeight="1" x14ac:dyDescent="0.3"/>
    <row r="283" spans="1:18" ht="33" customHeight="1" x14ac:dyDescent="0.3"/>
    <row r="284" spans="1:18" ht="33" customHeight="1" x14ac:dyDescent="0.3"/>
    <row r="285" spans="1:18" ht="33" customHeight="1" x14ac:dyDescent="0.3"/>
    <row r="286" spans="1:18" ht="33" customHeight="1" x14ac:dyDescent="0.3"/>
    <row r="287" spans="1:18" ht="33" customHeight="1" x14ac:dyDescent="0.3"/>
    <row r="288" spans="1:18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</sheetData>
  <autoFilter ref="A1:R195" xr:uid="{00000000-0001-0000-0A00-000000000000}"/>
  <conditionalFormatting sqref="A1:A1048576">
    <cfRule type="duplicateValues" dxfId="21" priority="6"/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442BF-680F-42D5-82DE-6049C2E0942E}">
  <dimension ref="A1:R1084"/>
  <sheetViews>
    <sheetView showGridLines="0" zoomScale="70" zoomScaleNormal="70" workbookViewId="0">
      <pane xSplit="3" ySplit="2" topLeftCell="D3" activePane="bottomRight" state="frozen"/>
      <selection activeCell="D2" sqref="D2"/>
      <selection pane="topRight" activeCell="D2" sqref="D2"/>
      <selection pane="bottomLeft" activeCell="D2" sqref="D2"/>
      <selection pane="bottomRight" activeCell="C2" sqref="C2"/>
    </sheetView>
  </sheetViews>
  <sheetFormatPr defaultRowHeight="14.4" x14ac:dyDescent="0.3"/>
  <cols>
    <col min="1" max="1" width="20.77734375" style="251" customWidth="1"/>
    <col min="2" max="2" width="60.77734375" style="250" customWidth="1"/>
    <col min="3" max="3" width="20.77734375" style="250" customWidth="1"/>
    <col min="4" max="16" width="12.77734375" style="251" customWidth="1"/>
    <col min="17" max="18" width="10.77734375" style="251" customWidth="1"/>
    <col min="19" max="48" width="25.77734375" style="251" customWidth="1"/>
    <col min="49" max="16384" width="8.88671875" style="251"/>
  </cols>
  <sheetData>
    <row r="1" spans="1:18" s="33" customFormat="1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18" ht="33" customHeight="1" thickBot="1" x14ac:dyDescent="0.35">
      <c r="A2" s="300">
        <v>2900</v>
      </c>
      <c r="B2" s="301" t="s">
        <v>28</v>
      </c>
      <c r="C2" s="302">
        <v>46378</v>
      </c>
      <c r="D2" s="303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5"/>
      <c r="Q2" s="306"/>
      <c r="R2" s="307"/>
    </row>
    <row r="3" spans="1:18" ht="33" customHeight="1" x14ac:dyDescent="0.3">
      <c r="A3" s="308">
        <v>13000</v>
      </c>
      <c r="B3" s="309" t="s">
        <v>40</v>
      </c>
      <c r="C3" s="310">
        <v>46378</v>
      </c>
      <c r="D3" s="311">
        <v>8.8235294117647065E-2</v>
      </c>
      <c r="E3" s="311">
        <v>0.11764705882352941</v>
      </c>
      <c r="F3" s="311">
        <v>2.9411764705882353E-2</v>
      </c>
      <c r="G3" s="311">
        <v>6.0606060606060608E-2</v>
      </c>
      <c r="H3" s="311">
        <v>9.375E-2</v>
      </c>
      <c r="I3" s="311">
        <v>5.8823529411764705E-2</v>
      </c>
      <c r="J3" s="311">
        <v>3.0303030303030304E-2</v>
      </c>
      <c r="K3" s="311">
        <v>6.25E-2</v>
      </c>
      <c r="L3" s="311">
        <v>3.125E-2</v>
      </c>
      <c r="M3" s="311">
        <v>3.125E-2</v>
      </c>
      <c r="N3" s="311">
        <v>6.6666666666666666E-2</v>
      </c>
      <c r="O3" s="311">
        <v>3.125E-2</v>
      </c>
      <c r="P3" s="312">
        <v>3.2258064516129031E-2</v>
      </c>
      <c r="Q3" s="313">
        <v>5.6860563661225452E-2</v>
      </c>
      <c r="R3" s="314"/>
    </row>
    <row r="4" spans="1:18" ht="33" customHeight="1" x14ac:dyDescent="0.3">
      <c r="A4" s="315">
        <v>13002</v>
      </c>
      <c r="B4" s="316" t="s">
        <v>41</v>
      </c>
      <c r="C4" s="317">
        <v>46378</v>
      </c>
      <c r="D4" s="318">
        <v>0.2</v>
      </c>
      <c r="E4" s="318">
        <v>0.3</v>
      </c>
      <c r="F4" s="318">
        <v>0</v>
      </c>
      <c r="G4" s="318">
        <v>0.1</v>
      </c>
      <c r="H4" s="318">
        <v>0.2</v>
      </c>
      <c r="I4" s="318">
        <v>0.1</v>
      </c>
      <c r="J4" s="318">
        <v>0</v>
      </c>
      <c r="K4" s="318">
        <v>0.1</v>
      </c>
      <c r="L4" s="318">
        <v>0</v>
      </c>
      <c r="M4" s="318">
        <v>0</v>
      </c>
      <c r="N4" s="318">
        <v>0.1111111111111111</v>
      </c>
      <c r="O4" s="318">
        <v>0</v>
      </c>
      <c r="P4" s="319">
        <v>0</v>
      </c>
      <c r="Q4" s="313">
        <v>8.6873941522439671E-2</v>
      </c>
      <c r="R4" s="314"/>
    </row>
    <row r="5" spans="1:18" ht="33" customHeight="1" x14ac:dyDescent="0.3">
      <c r="A5" s="315">
        <v>13003</v>
      </c>
      <c r="B5" s="316" t="s">
        <v>42</v>
      </c>
      <c r="C5" s="317">
        <v>46378</v>
      </c>
      <c r="D5" s="318">
        <v>4.3478260869565216E-2</v>
      </c>
      <c r="E5" s="318">
        <v>4.3478260869565216E-2</v>
      </c>
      <c r="F5" s="318">
        <v>4.3478260869565216E-2</v>
      </c>
      <c r="G5" s="318">
        <v>4.3478260869565216E-2</v>
      </c>
      <c r="H5" s="318">
        <v>4.5454545454545456E-2</v>
      </c>
      <c r="I5" s="318">
        <v>4.3478260869565216E-2</v>
      </c>
      <c r="J5" s="318">
        <v>4.3478260869565216E-2</v>
      </c>
      <c r="K5" s="318">
        <v>4.5454545454545456E-2</v>
      </c>
      <c r="L5" s="318">
        <v>4.5454545454545456E-2</v>
      </c>
      <c r="M5" s="318">
        <v>4.5454545454545456E-2</v>
      </c>
      <c r="N5" s="318">
        <v>4.7619047619047616E-2</v>
      </c>
      <c r="O5" s="318">
        <v>4.5454545454545456E-2</v>
      </c>
      <c r="P5" s="319">
        <v>4.5454545454545456E-2</v>
      </c>
      <c r="Q5" s="313">
        <v>4.4687333260054855E-2</v>
      </c>
      <c r="R5" s="314"/>
    </row>
    <row r="6" spans="1:18" ht="33" customHeight="1" x14ac:dyDescent="0.3">
      <c r="A6" s="315">
        <v>12817</v>
      </c>
      <c r="B6" s="316" t="s">
        <v>318</v>
      </c>
      <c r="C6" s="317">
        <v>46378</v>
      </c>
      <c r="D6" s="318">
        <v>0.33333333333333331</v>
      </c>
      <c r="E6" s="318">
        <v>0.33333333333333331</v>
      </c>
      <c r="F6" s="318">
        <v>0.16666666666666666</v>
      </c>
      <c r="G6" s="318">
        <v>0.16666666666666666</v>
      </c>
      <c r="H6" s="318">
        <v>0.16666666666666666</v>
      </c>
      <c r="I6" s="318">
        <v>0.16666666666666666</v>
      </c>
      <c r="J6" s="318">
        <v>0.16666666666666666</v>
      </c>
      <c r="K6" s="318">
        <v>0.16666666666666666</v>
      </c>
      <c r="L6" s="318">
        <v>0.16666666666666666</v>
      </c>
      <c r="M6" s="318">
        <v>0.16666666666666666</v>
      </c>
      <c r="N6" s="318">
        <v>0.16666666666666666</v>
      </c>
      <c r="O6" s="318">
        <v>0.16666666666666666</v>
      </c>
      <c r="P6" s="319">
        <v>0.16666666666666666</v>
      </c>
      <c r="Q6" s="313">
        <v>0.19315455247600416</v>
      </c>
      <c r="R6" s="314"/>
    </row>
    <row r="7" spans="1:18" ht="33" customHeight="1" thickBot="1" x14ac:dyDescent="0.35">
      <c r="A7" s="320">
        <v>13545</v>
      </c>
      <c r="B7" s="321" t="s">
        <v>43</v>
      </c>
      <c r="C7" s="322">
        <v>46378</v>
      </c>
      <c r="D7" s="323">
        <v>5.5555555555555552E-2</v>
      </c>
      <c r="E7" s="323">
        <v>0.1111111111111111</v>
      </c>
      <c r="F7" s="323">
        <v>0</v>
      </c>
      <c r="G7" s="323">
        <v>5.5555555555555552E-2</v>
      </c>
      <c r="H7" s="323">
        <v>0.1111111111111111</v>
      </c>
      <c r="I7" s="323">
        <v>5.5555555555555552E-2</v>
      </c>
      <c r="J7" s="323">
        <v>0</v>
      </c>
      <c r="K7" s="323">
        <v>5.5555555555555552E-2</v>
      </c>
      <c r="L7" s="323">
        <v>0</v>
      </c>
      <c r="M7" s="323">
        <v>0</v>
      </c>
      <c r="N7" s="323">
        <v>6.25E-2</v>
      </c>
      <c r="O7" s="323">
        <v>0</v>
      </c>
      <c r="P7" s="324">
        <v>0</v>
      </c>
      <c r="Q7" s="313">
        <v>3.9486862947128047E-2</v>
      </c>
      <c r="R7" s="314"/>
    </row>
    <row r="8" spans="1:18" ht="33" customHeight="1" x14ac:dyDescent="0.3">
      <c r="A8" s="308">
        <v>12920</v>
      </c>
      <c r="B8" s="309" t="s">
        <v>44</v>
      </c>
      <c r="C8" s="310">
        <v>46378</v>
      </c>
      <c r="D8" s="311">
        <v>5.3789731051344741E-2</v>
      </c>
      <c r="E8" s="311">
        <v>5.6511056511056514E-2</v>
      </c>
      <c r="F8" s="311">
        <v>6.3829787234042548E-2</v>
      </c>
      <c r="G8" s="311">
        <v>5.434782608695652E-2</v>
      </c>
      <c r="H8" s="311">
        <v>5.7595993322203672E-2</v>
      </c>
      <c r="I8" s="311">
        <v>6.721991701244813E-2</v>
      </c>
      <c r="J8" s="311">
        <v>5.944986690328305E-2</v>
      </c>
      <c r="K8" s="311">
        <v>4.5977011494252873E-2</v>
      </c>
      <c r="L8" s="311">
        <v>4.732142857142857E-2</v>
      </c>
      <c r="M8" s="311">
        <v>4.9135577797998181E-2</v>
      </c>
      <c r="N8" s="311">
        <v>4.5977011494252873E-2</v>
      </c>
      <c r="O8" s="311">
        <v>4.9194991055456175E-2</v>
      </c>
      <c r="P8" s="312">
        <v>3.4090909090909088E-2</v>
      </c>
      <c r="Q8" s="313">
        <v>5.2636649673861585E-2</v>
      </c>
      <c r="R8" s="314"/>
    </row>
    <row r="9" spans="1:18" ht="33" customHeight="1" x14ac:dyDescent="0.3">
      <c r="A9" s="325">
        <v>12921</v>
      </c>
      <c r="B9" s="316" t="s">
        <v>45</v>
      </c>
      <c r="C9" s="317">
        <v>46378</v>
      </c>
      <c r="D9" s="318">
        <v>4.1237113402061855E-2</v>
      </c>
      <c r="E9" s="318">
        <v>4.2553191489361701E-2</v>
      </c>
      <c r="F9" s="318">
        <v>6.3829787234042548E-2</v>
      </c>
      <c r="G9" s="318">
        <v>5.434782608695652E-2</v>
      </c>
      <c r="H9" s="318">
        <v>6.5217391304347824E-2</v>
      </c>
      <c r="I9" s="318">
        <v>4.2553191489361701E-2</v>
      </c>
      <c r="J9" s="318">
        <v>1.1235955056179775E-2</v>
      </c>
      <c r="K9" s="318">
        <v>4.5977011494252873E-2</v>
      </c>
      <c r="L9" s="318">
        <v>5.5555555555555552E-2</v>
      </c>
      <c r="M9" s="318">
        <v>3.4090909090909088E-2</v>
      </c>
      <c r="N9" s="318">
        <v>4.5977011494252873E-2</v>
      </c>
      <c r="O9" s="318">
        <v>4.5454545454545456E-2</v>
      </c>
      <c r="P9" s="319">
        <v>3.4090909090909088E-2</v>
      </c>
      <c r="Q9" s="313">
        <v>4.4654128395670241E-2</v>
      </c>
      <c r="R9" s="314"/>
    </row>
    <row r="10" spans="1:18" ht="33" customHeight="1" x14ac:dyDescent="0.3">
      <c r="A10" s="325">
        <v>12922</v>
      </c>
      <c r="B10" s="316" t="s">
        <v>46</v>
      </c>
      <c r="C10" s="317">
        <v>46378</v>
      </c>
      <c r="D10" s="318">
        <v>5.4867256637168141E-2</v>
      </c>
      <c r="E10" s="318">
        <v>5.767524401064774E-2</v>
      </c>
      <c r="F10" s="318"/>
      <c r="G10" s="318"/>
      <c r="H10" s="318">
        <v>5.6962025316455694E-2</v>
      </c>
      <c r="I10" s="318">
        <v>6.9306930693069313E-2</v>
      </c>
      <c r="J10" s="318">
        <v>6.358381502890173E-2</v>
      </c>
      <c r="K10" s="318"/>
      <c r="L10" s="318">
        <v>4.6601941747572817E-2</v>
      </c>
      <c r="M10" s="318">
        <v>5.0445103857566766E-2</v>
      </c>
      <c r="N10" s="318"/>
      <c r="O10" s="318">
        <v>4.9514563106796118E-2</v>
      </c>
      <c r="P10" s="319"/>
      <c r="Q10" s="313">
        <v>5.6178469474753835E-2</v>
      </c>
      <c r="R10" s="314"/>
    </row>
    <row r="11" spans="1:18" ht="33" customHeight="1" x14ac:dyDescent="0.3">
      <c r="A11" s="325">
        <v>12923</v>
      </c>
      <c r="B11" s="316" t="s">
        <v>47</v>
      </c>
      <c r="C11" s="317">
        <v>46378</v>
      </c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9"/>
      <c r="Q11" s="313"/>
      <c r="R11" s="314"/>
    </row>
    <row r="12" spans="1:18" ht="33" customHeight="1" x14ac:dyDescent="0.3">
      <c r="A12" s="325">
        <v>12924</v>
      </c>
      <c r="B12" s="316" t="s">
        <v>48</v>
      </c>
      <c r="C12" s="317">
        <v>46378</v>
      </c>
      <c r="D12" s="318">
        <v>4.3478260869565216E-2</v>
      </c>
      <c r="E12" s="318">
        <v>4.5454545454545456E-2</v>
      </c>
      <c r="F12" s="318">
        <v>4.5454545454545456E-2</v>
      </c>
      <c r="G12" s="318">
        <v>4.5454545454545456E-2</v>
      </c>
      <c r="H12" s="318">
        <v>4.5454545454545456E-2</v>
      </c>
      <c r="I12" s="318">
        <v>4.3478260869565216E-2</v>
      </c>
      <c r="J12" s="318">
        <v>0</v>
      </c>
      <c r="K12" s="318">
        <v>4.7619047619047616E-2</v>
      </c>
      <c r="L12" s="318">
        <v>4.3478260869565216E-2</v>
      </c>
      <c r="M12" s="318">
        <v>0</v>
      </c>
      <c r="N12" s="318">
        <v>4.3478260869565216E-2</v>
      </c>
      <c r="O12" s="318">
        <v>8.6956521739130432E-2</v>
      </c>
      <c r="P12" s="319">
        <v>4.5454545454545456E-2</v>
      </c>
      <c r="Q12" s="313">
        <v>4.0875277432420122E-2</v>
      </c>
      <c r="R12" s="314"/>
    </row>
    <row r="13" spans="1:18" ht="33" customHeight="1" x14ac:dyDescent="0.3">
      <c r="A13" s="325">
        <v>12925</v>
      </c>
      <c r="B13" s="316" t="s">
        <v>49</v>
      </c>
      <c r="C13" s="317">
        <v>46378</v>
      </c>
      <c r="D13" s="318">
        <v>7.6923076923076927E-2</v>
      </c>
      <c r="E13" s="318">
        <v>7.6923076923076927E-2</v>
      </c>
      <c r="F13" s="318">
        <v>0.10526315789473684</v>
      </c>
      <c r="G13" s="318">
        <v>8.1081081081081086E-2</v>
      </c>
      <c r="H13" s="318">
        <v>8.1081081081081086E-2</v>
      </c>
      <c r="I13" s="318">
        <v>5.2631578947368418E-2</v>
      </c>
      <c r="J13" s="318">
        <v>2.6315789473684209E-2</v>
      </c>
      <c r="K13" s="318">
        <v>2.8571428571428571E-2</v>
      </c>
      <c r="L13" s="318">
        <v>8.3333333333333329E-2</v>
      </c>
      <c r="M13" s="318">
        <v>5.7142857142857141E-2</v>
      </c>
      <c r="N13" s="318">
        <v>8.5714285714285715E-2</v>
      </c>
      <c r="O13" s="318">
        <v>2.7777777777777776E-2</v>
      </c>
      <c r="P13" s="319">
        <v>5.7142857142857141E-2</v>
      </c>
      <c r="Q13" s="313">
        <v>6.448227845141527E-2</v>
      </c>
      <c r="R13" s="314"/>
    </row>
    <row r="14" spans="1:18" ht="33" customHeight="1" x14ac:dyDescent="0.3">
      <c r="A14" s="325">
        <v>12926</v>
      </c>
      <c r="B14" s="316" t="s">
        <v>319</v>
      </c>
      <c r="C14" s="317">
        <v>46378</v>
      </c>
      <c r="D14" s="318">
        <v>0</v>
      </c>
      <c r="E14" s="318">
        <v>0</v>
      </c>
      <c r="F14" s="318">
        <v>3.2258064516129031E-2</v>
      </c>
      <c r="G14" s="318">
        <v>3.3333333333333333E-2</v>
      </c>
      <c r="H14" s="318">
        <v>6.6666666666666666E-2</v>
      </c>
      <c r="I14" s="318">
        <v>3.3333333333333333E-2</v>
      </c>
      <c r="J14" s="318">
        <v>0</v>
      </c>
      <c r="K14" s="318">
        <v>7.1428571428571425E-2</v>
      </c>
      <c r="L14" s="318">
        <v>3.5714285714285712E-2</v>
      </c>
      <c r="M14" s="318">
        <v>3.5714285714285712E-2</v>
      </c>
      <c r="N14" s="318">
        <v>0</v>
      </c>
      <c r="O14" s="318">
        <v>3.8461538461538464E-2</v>
      </c>
      <c r="P14" s="319">
        <v>0</v>
      </c>
      <c r="Q14" s="313">
        <v>2.6740283144644356E-2</v>
      </c>
      <c r="R14" s="314"/>
    </row>
    <row r="15" spans="1:18" ht="33" customHeight="1" x14ac:dyDescent="0.3">
      <c r="A15" s="325">
        <v>12929</v>
      </c>
      <c r="B15" s="316" t="s">
        <v>50</v>
      </c>
      <c r="C15" s="317">
        <v>46378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9"/>
      <c r="Q15" s="313"/>
      <c r="R15" s="314"/>
    </row>
    <row r="16" spans="1:18" ht="33" customHeight="1" x14ac:dyDescent="0.3">
      <c r="A16" s="325">
        <v>12931</v>
      </c>
      <c r="B16" s="316" t="s">
        <v>51</v>
      </c>
      <c r="C16" s="317">
        <v>46378</v>
      </c>
      <c r="D16" s="318">
        <v>0</v>
      </c>
      <c r="E16" s="318">
        <v>0</v>
      </c>
      <c r="F16" s="318">
        <v>7.1428571428571425E-2</v>
      </c>
      <c r="G16" s="318">
        <v>7.1428571428571425E-2</v>
      </c>
      <c r="H16" s="318">
        <v>7.1428571428571425E-2</v>
      </c>
      <c r="I16" s="318">
        <v>7.1428571428571425E-2</v>
      </c>
      <c r="J16" s="318">
        <v>0</v>
      </c>
      <c r="K16" s="318">
        <v>7.6923076923076927E-2</v>
      </c>
      <c r="L16" s="318">
        <v>0</v>
      </c>
      <c r="M16" s="318">
        <v>7.6923076923076927E-2</v>
      </c>
      <c r="N16" s="318">
        <v>0</v>
      </c>
      <c r="O16" s="318">
        <v>0</v>
      </c>
      <c r="P16" s="319">
        <v>0</v>
      </c>
      <c r="Q16" s="313">
        <v>3.3831767298797402E-2</v>
      </c>
      <c r="R16" s="314"/>
    </row>
    <row r="17" spans="1:18" ht="33" customHeight="1" x14ac:dyDescent="0.3">
      <c r="A17" s="325">
        <v>12935</v>
      </c>
      <c r="B17" s="316" t="s">
        <v>320</v>
      </c>
      <c r="C17" s="317">
        <v>46378</v>
      </c>
      <c r="D17" s="318">
        <v>8.3333333333333329E-2</v>
      </c>
      <c r="E17" s="318">
        <v>0</v>
      </c>
      <c r="F17" s="318">
        <v>9.0909090909090912E-2</v>
      </c>
      <c r="G17" s="318">
        <v>0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8.3333333333333329E-2</v>
      </c>
      <c r="P17" s="319">
        <v>0</v>
      </c>
      <c r="Q17" s="313">
        <v>1.8800309755478042E-2</v>
      </c>
      <c r="R17" s="314"/>
    </row>
    <row r="18" spans="1:18" ht="33" customHeight="1" x14ac:dyDescent="0.3">
      <c r="A18" s="325">
        <v>13082</v>
      </c>
      <c r="B18" s="316" t="s">
        <v>52</v>
      </c>
      <c r="C18" s="317">
        <v>46378</v>
      </c>
      <c r="D18" s="318">
        <v>0</v>
      </c>
      <c r="E18" s="318">
        <v>0</v>
      </c>
      <c r="F18" s="318">
        <v>0</v>
      </c>
      <c r="G18" s="318">
        <v>0</v>
      </c>
      <c r="H18" s="318">
        <v>0</v>
      </c>
      <c r="I18" s="318">
        <v>0</v>
      </c>
      <c r="J18" s="318">
        <v>0</v>
      </c>
      <c r="K18" s="318">
        <v>0</v>
      </c>
      <c r="L18" s="318">
        <v>0.1111111111111111</v>
      </c>
      <c r="M18" s="318">
        <v>0.1111111111111111</v>
      </c>
      <c r="N18" s="318">
        <v>0</v>
      </c>
      <c r="O18" s="318">
        <v>0</v>
      </c>
      <c r="P18" s="319">
        <v>0</v>
      </c>
      <c r="Q18" s="313">
        <v>1.7732417573265283E-2</v>
      </c>
      <c r="R18" s="314"/>
    </row>
    <row r="19" spans="1:18" ht="33" customHeight="1" x14ac:dyDescent="0.3">
      <c r="A19" s="325">
        <v>13469</v>
      </c>
      <c r="B19" s="316" t="s">
        <v>53</v>
      </c>
      <c r="C19" s="317">
        <v>46378</v>
      </c>
      <c r="D19" s="318">
        <v>5.2631578947368418E-2</v>
      </c>
      <c r="E19" s="318">
        <v>5.4054054054054057E-2</v>
      </c>
      <c r="F19" s="318">
        <v>5.5555555555555552E-2</v>
      </c>
      <c r="G19" s="318">
        <v>5.8823529411764705E-2</v>
      </c>
      <c r="H19" s="318">
        <v>5.8823529411764705E-2</v>
      </c>
      <c r="I19" s="318">
        <v>5.7142857142857141E-2</v>
      </c>
      <c r="J19" s="318">
        <v>0</v>
      </c>
      <c r="K19" s="318">
        <v>6.25E-2</v>
      </c>
      <c r="L19" s="318">
        <v>5.8823529411764705E-2</v>
      </c>
      <c r="M19" s="318">
        <v>0</v>
      </c>
      <c r="N19" s="318">
        <v>6.25E-2</v>
      </c>
      <c r="O19" s="318">
        <v>2.9411764705882353E-2</v>
      </c>
      <c r="P19" s="319">
        <v>6.0606060606060608E-2</v>
      </c>
      <c r="Q19" s="313">
        <v>4.6991091007975778E-2</v>
      </c>
      <c r="R19" s="314"/>
    </row>
    <row r="20" spans="1:18" ht="33" customHeight="1" x14ac:dyDescent="0.3">
      <c r="A20" s="325">
        <v>12818</v>
      </c>
      <c r="B20" s="316" t="s">
        <v>321</v>
      </c>
      <c r="C20" s="317">
        <v>46378</v>
      </c>
      <c r="D20" s="318">
        <v>0</v>
      </c>
      <c r="E20" s="318">
        <v>0</v>
      </c>
      <c r="F20" s="318">
        <v>0</v>
      </c>
      <c r="G20" s="318">
        <v>0</v>
      </c>
      <c r="H20" s="318">
        <v>0.125</v>
      </c>
      <c r="I20" s="318">
        <v>0</v>
      </c>
      <c r="J20" s="318">
        <v>0</v>
      </c>
      <c r="K20" s="318">
        <v>0</v>
      </c>
      <c r="L20" s="318">
        <v>0.125</v>
      </c>
      <c r="M20" s="318">
        <v>0</v>
      </c>
      <c r="N20" s="318">
        <v>0</v>
      </c>
      <c r="O20" s="318">
        <v>0.14285714285714285</v>
      </c>
      <c r="P20" s="319">
        <v>0</v>
      </c>
      <c r="Q20" s="313">
        <v>3.0386041417977672E-2</v>
      </c>
      <c r="R20" s="314"/>
    </row>
    <row r="21" spans="1:18" ht="33" customHeight="1" x14ac:dyDescent="0.3">
      <c r="A21" s="325">
        <v>12930</v>
      </c>
      <c r="B21" s="316" t="s">
        <v>263</v>
      </c>
      <c r="C21" s="317">
        <v>46378</v>
      </c>
      <c r="D21" s="318">
        <v>0</v>
      </c>
      <c r="E21" s="318">
        <v>0</v>
      </c>
      <c r="F21" s="318"/>
      <c r="G21" s="318"/>
      <c r="H21" s="318">
        <v>0</v>
      </c>
      <c r="I21" s="318">
        <v>4.1666666666666664E-2</v>
      </c>
      <c r="J21" s="318">
        <v>0</v>
      </c>
      <c r="K21" s="318"/>
      <c r="L21" s="318">
        <v>0</v>
      </c>
      <c r="M21" s="318">
        <v>0</v>
      </c>
      <c r="N21" s="318"/>
      <c r="O21" s="318">
        <v>0</v>
      </c>
      <c r="P21" s="319"/>
      <c r="Q21" s="313">
        <v>5.2773520840997384E-3</v>
      </c>
      <c r="R21" s="314"/>
    </row>
    <row r="22" spans="1:18" ht="33" customHeight="1" x14ac:dyDescent="0.3">
      <c r="A22" s="325">
        <v>12933</v>
      </c>
      <c r="B22" s="316" t="s">
        <v>264</v>
      </c>
      <c r="C22" s="317">
        <v>46378</v>
      </c>
      <c r="D22" s="318">
        <v>3.7037037037037035E-2</v>
      </c>
      <c r="E22" s="318">
        <v>3.7037037037037035E-2</v>
      </c>
      <c r="F22" s="318"/>
      <c r="G22" s="318"/>
      <c r="H22" s="318">
        <v>3.7037037037037035E-2</v>
      </c>
      <c r="I22" s="318">
        <v>3.7037037037037035E-2</v>
      </c>
      <c r="J22" s="318">
        <v>5.5555555555555552E-2</v>
      </c>
      <c r="K22" s="318"/>
      <c r="L22" s="318">
        <v>3.7037037037037035E-2</v>
      </c>
      <c r="M22" s="318">
        <v>5.6603773584905662E-2</v>
      </c>
      <c r="N22" s="318"/>
      <c r="O22" s="318">
        <v>5.5555555555555552E-2</v>
      </c>
      <c r="P22" s="319"/>
      <c r="Q22" s="313">
        <v>4.3878049174763428E-2</v>
      </c>
      <c r="R22" s="314"/>
    </row>
    <row r="23" spans="1:18" ht="33" customHeight="1" x14ac:dyDescent="0.3">
      <c r="A23" s="325">
        <v>12932</v>
      </c>
      <c r="B23" s="316" t="s">
        <v>265</v>
      </c>
      <c r="C23" s="317">
        <v>46378</v>
      </c>
      <c r="D23" s="318">
        <v>1.1111111111111112E-2</v>
      </c>
      <c r="E23" s="318">
        <v>1.1235955056179775E-2</v>
      </c>
      <c r="F23" s="318"/>
      <c r="G23" s="318"/>
      <c r="H23" s="318">
        <v>0</v>
      </c>
      <c r="I23" s="318">
        <v>1.1235955056179775E-2</v>
      </c>
      <c r="J23" s="318">
        <v>1.1494252873563218E-2</v>
      </c>
      <c r="K23" s="318"/>
      <c r="L23" s="318">
        <v>0</v>
      </c>
      <c r="M23" s="318">
        <v>0</v>
      </c>
      <c r="N23" s="318"/>
      <c r="O23" s="318">
        <v>1.1363636363636364E-2</v>
      </c>
      <c r="P23" s="319"/>
      <c r="Q23" s="313">
        <v>6.9694564286852702E-3</v>
      </c>
      <c r="R23" s="314"/>
    </row>
    <row r="24" spans="1:18" ht="33" customHeight="1" x14ac:dyDescent="0.3">
      <c r="A24" s="325">
        <v>12846</v>
      </c>
      <c r="B24" s="316" t="s">
        <v>322</v>
      </c>
      <c r="C24" s="317">
        <v>46378</v>
      </c>
      <c r="D24" s="318">
        <v>0.1</v>
      </c>
      <c r="E24" s="318">
        <v>6.6666666666666666E-2</v>
      </c>
      <c r="F24" s="318"/>
      <c r="G24" s="318"/>
      <c r="H24" s="318">
        <v>0.1</v>
      </c>
      <c r="I24" s="318">
        <v>6.6666666666666666E-2</v>
      </c>
      <c r="J24" s="318">
        <v>0.10714285714285714</v>
      </c>
      <c r="K24" s="318"/>
      <c r="L24" s="318">
        <v>0.10344827586206896</v>
      </c>
      <c r="M24" s="318">
        <v>6.8965517241379309E-2</v>
      </c>
      <c r="N24" s="318"/>
      <c r="O24" s="318">
        <v>0</v>
      </c>
      <c r="P24" s="319"/>
      <c r="Q24" s="313">
        <v>7.7562999177977265E-2</v>
      </c>
      <c r="R24" s="314"/>
    </row>
    <row r="25" spans="1:18" ht="33" customHeight="1" x14ac:dyDescent="0.3">
      <c r="A25" s="325">
        <v>12936</v>
      </c>
      <c r="B25" s="316" t="s">
        <v>323</v>
      </c>
      <c r="C25" s="317">
        <v>46378</v>
      </c>
      <c r="D25" s="318">
        <v>0</v>
      </c>
      <c r="E25" s="318">
        <v>0</v>
      </c>
      <c r="F25" s="318"/>
      <c r="G25" s="318"/>
      <c r="H25" s="318">
        <v>0</v>
      </c>
      <c r="I25" s="318">
        <v>0</v>
      </c>
      <c r="J25" s="318">
        <v>0</v>
      </c>
      <c r="K25" s="318"/>
      <c r="L25" s="318">
        <v>0</v>
      </c>
      <c r="M25" s="318">
        <v>0</v>
      </c>
      <c r="N25" s="318"/>
      <c r="O25" s="318">
        <v>0</v>
      </c>
      <c r="P25" s="319"/>
      <c r="Q25" s="313">
        <v>0</v>
      </c>
      <c r="R25" s="314"/>
    </row>
    <row r="26" spans="1:18" ht="33" customHeight="1" x14ac:dyDescent="0.3">
      <c r="A26" s="325">
        <v>13083</v>
      </c>
      <c r="B26" s="316" t="s">
        <v>324</v>
      </c>
      <c r="C26" s="317">
        <v>46378</v>
      </c>
      <c r="D26" s="318">
        <v>3.8461538461538464E-2</v>
      </c>
      <c r="E26" s="318">
        <v>3.7037037037037035E-2</v>
      </c>
      <c r="F26" s="318"/>
      <c r="G26" s="318"/>
      <c r="H26" s="318">
        <v>3.7037037037037035E-2</v>
      </c>
      <c r="I26" s="318">
        <v>3.7037037037037035E-2</v>
      </c>
      <c r="J26" s="318">
        <v>3.7037037037037035E-2</v>
      </c>
      <c r="K26" s="318"/>
      <c r="L26" s="318">
        <v>3.7037037037037035E-2</v>
      </c>
      <c r="M26" s="318">
        <v>3.7037037037037035E-2</v>
      </c>
      <c r="N26" s="318"/>
      <c r="O26" s="318">
        <v>3.7037037037037035E-2</v>
      </c>
      <c r="P26" s="319"/>
      <c r="Q26" s="313">
        <v>3.7213311691580105E-2</v>
      </c>
      <c r="R26" s="314"/>
    </row>
    <row r="27" spans="1:18" ht="33" customHeight="1" x14ac:dyDescent="0.3">
      <c r="A27" s="325">
        <v>12847</v>
      </c>
      <c r="B27" s="316" t="s">
        <v>325</v>
      </c>
      <c r="C27" s="317">
        <v>46378</v>
      </c>
      <c r="D27" s="318">
        <v>0</v>
      </c>
      <c r="E27" s="318">
        <v>2.5000000000000001E-2</v>
      </c>
      <c r="F27" s="318"/>
      <c r="G27" s="318"/>
      <c r="H27" s="318">
        <v>0</v>
      </c>
      <c r="I27" s="318">
        <v>2.5000000000000001E-2</v>
      </c>
      <c r="J27" s="318">
        <v>7.8947368421052627E-2</v>
      </c>
      <c r="K27" s="318"/>
      <c r="L27" s="318">
        <v>0</v>
      </c>
      <c r="M27" s="318">
        <v>5.128205128205128E-2</v>
      </c>
      <c r="N27" s="318"/>
      <c r="O27" s="318">
        <v>2.5000000000000001E-2</v>
      </c>
      <c r="P27" s="319"/>
      <c r="Q27" s="313">
        <v>2.5433534149676976E-2</v>
      </c>
      <c r="R27" s="314"/>
    </row>
    <row r="28" spans="1:18" ht="33" customHeight="1" x14ac:dyDescent="0.3">
      <c r="A28" s="325">
        <v>13470</v>
      </c>
      <c r="B28" s="316" t="s">
        <v>270</v>
      </c>
      <c r="C28" s="317">
        <v>46378</v>
      </c>
      <c r="D28" s="318">
        <v>6.2618595825426948E-2</v>
      </c>
      <c r="E28" s="318">
        <v>7.1153846153846151E-2</v>
      </c>
      <c r="F28" s="318"/>
      <c r="G28" s="318"/>
      <c r="H28" s="318">
        <v>7.1428571428571425E-2</v>
      </c>
      <c r="I28" s="318">
        <v>8.7121212121212127E-2</v>
      </c>
      <c r="J28" s="318">
        <v>7.3359073359073365E-2</v>
      </c>
      <c r="K28" s="318"/>
      <c r="L28" s="318">
        <v>5.2123552123552123E-2</v>
      </c>
      <c r="M28" s="318">
        <v>5.4794520547945202E-2</v>
      </c>
      <c r="N28" s="318"/>
      <c r="O28" s="318">
        <v>5.7471264367816091E-2</v>
      </c>
      <c r="P28" s="319"/>
      <c r="Q28" s="313">
        <v>6.6367511616818253E-2</v>
      </c>
      <c r="R28" s="314"/>
    </row>
    <row r="29" spans="1:18" ht="33" customHeight="1" x14ac:dyDescent="0.3">
      <c r="A29" s="325">
        <v>13476</v>
      </c>
      <c r="B29" s="316" t="s">
        <v>271</v>
      </c>
      <c r="C29" s="317">
        <v>46378</v>
      </c>
      <c r="D29" s="318">
        <v>1.7241379310344827E-2</v>
      </c>
      <c r="E29" s="318">
        <v>4.2016806722689079E-2</v>
      </c>
      <c r="F29" s="318"/>
      <c r="G29" s="318"/>
      <c r="H29" s="318">
        <v>1.7094017094017096E-2</v>
      </c>
      <c r="I29" s="318">
        <v>2.564102564102564E-2</v>
      </c>
      <c r="J29" s="318">
        <v>2.5210084033613446E-2</v>
      </c>
      <c r="K29" s="318"/>
      <c r="L29" s="318">
        <v>0</v>
      </c>
      <c r="M29" s="318">
        <v>8.9285714285714281E-3</v>
      </c>
      <c r="N29" s="318"/>
      <c r="O29" s="318">
        <v>1.7094017094017096E-2</v>
      </c>
      <c r="P29" s="319"/>
      <c r="Q29" s="313">
        <v>1.9196396536964887E-2</v>
      </c>
      <c r="R29" s="314"/>
    </row>
    <row r="30" spans="1:18" ht="33" customHeight="1" thickBot="1" x14ac:dyDescent="0.35">
      <c r="A30" s="326">
        <v>12848</v>
      </c>
      <c r="B30" s="327" t="s">
        <v>326</v>
      </c>
      <c r="C30" s="328">
        <v>46378</v>
      </c>
      <c r="D30" s="329">
        <v>0.1</v>
      </c>
      <c r="E30" s="329">
        <v>0.1</v>
      </c>
      <c r="F30" s="329"/>
      <c r="G30" s="329"/>
      <c r="H30" s="329">
        <v>0.1</v>
      </c>
      <c r="I30" s="329">
        <v>0.2</v>
      </c>
      <c r="J30" s="329">
        <v>0.1</v>
      </c>
      <c r="K30" s="329"/>
      <c r="L30" s="329">
        <v>0.1</v>
      </c>
      <c r="M30" s="329">
        <v>0.1</v>
      </c>
      <c r="N30" s="329"/>
      <c r="O30" s="329">
        <v>0.1</v>
      </c>
      <c r="P30" s="330"/>
      <c r="Q30" s="313">
        <v>0.11266564500183937</v>
      </c>
      <c r="R30" s="314"/>
    </row>
    <row r="31" spans="1:18" ht="33" customHeight="1" x14ac:dyDescent="0.3">
      <c r="A31" s="308">
        <v>12960</v>
      </c>
      <c r="B31" s="309" t="s">
        <v>54</v>
      </c>
      <c r="C31" s="310">
        <v>46378</v>
      </c>
      <c r="D31" s="311">
        <v>7.2847682119205295E-2</v>
      </c>
      <c r="E31" s="311">
        <v>7.8792958927074608E-2</v>
      </c>
      <c r="F31" s="311">
        <v>9.5238095238095233E-2</v>
      </c>
      <c r="G31" s="311">
        <v>6.097560975609756E-2</v>
      </c>
      <c r="H31" s="311">
        <v>7.2217502124044181E-2</v>
      </c>
      <c r="I31" s="311">
        <v>7.3791348600508899E-2</v>
      </c>
      <c r="J31" s="311">
        <v>8.5049239033124446E-2</v>
      </c>
      <c r="K31" s="311">
        <v>6.3291139240506333E-2</v>
      </c>
      <c r="L31" s="311">
        <v>7.4573225516621738E-2</v>
      </c>
      <c r="M31" s="311">
        <v>7.8467153284671534E-2</v>
      </c>
      <c r="N31" s="311">
        <v>3.9473684210526314E-2</v>
      </c>
      <c r="O31" s="311">
        <v>6.7628494138863834E-2</v>
      </c>
      <c r="P31" s="312">
        <v>2.5316455696202531E-2</v>
      </c>
      <c r="Q31" s="313">
        <v>6.8332406759190931E-2</v>
      </c>
      <c r="R31" s="314"/>
    </row>
    <row r="32" spans="1:18" ht="33" customHeight="1" x14ac:dyDescent="0.3">
      <c r="A32" s="325">
        <v>12961</v>
      </c>
      <c r="B32" s="316" t="s">
        <v>55</v>
      </c>
      <c r="C32" s="317">
        <v>46378</v>
      </c>
      <c r="D32" s="318">
        <v>6.9767441860465115E-2</v>
      </c>
      <c r="E32" s="318">
        <v>6.0240963855421686E-2</v>
      </c>
      <c r="F32" s="318">
        <v>9.5238095238095233E-2</v>
      </c>
      <c r="G32" s="318">
        <v>6.097560975609756E-2</v>
      </c>
      <c r="H32" s="318">
        <v>4.8192771084337352E-2</v>
      </c>
      <c r="I32" s="318">
        <v>4.8192771084337352E-2</v>
      </c>
      <c r="J32" s="318">
        <v>6.1728395061728392E-2</v>
      </c>
      <c r="K32" s="318">
        <v>6.3291139240506333E-2</v>
      </c>
      <c r="L32" s="318">
        <v>6.25E-2</v>
      </c>
      <c r="M32" s="318">
        <v>8.9743589743589744E-2</v>
      </c>
      <c r="N32" s="318">
        <v>3.9473684210526314E-2</v>
      </c>
      <c r="O32" s="318">
        <v>2.5974025974025976E-2</v>
      </c>
      <c r="P32" s="319">
        <v>2.5316455696202531E-2</v>
      </c>
      <c r="Q32" s="313">
        <v>5.773971549819177E-2</v>
      </c>
      <c r="R32" s="314"/>
    </row>
    <row r="33" spans="1:18" ht="33" customHeight="1" x14ac:dyDescent="0.3">
      <c r="A33" s="325">
        <v>12962</v>
      </c>
      <c r="B33" s="316" t="s">
        <v>56</v>
      </c>
      <c r="C33" s="317">
        <v>46378</v>
      </c>
      <c r="D33" s="318">
        <v>7.3083778966131913E-2</v>
      </c>
      <c r="E33" s="318">
        <v>8.018018018018018E-2</v>
      </c>
      <c r="F33" s="318"/>
      <c r="G33" s="318"/>
      <c r="H33" s="318">
        <v>7.4040219378427793E-2</v>
      </c>
      <c r="I33" s="318">
        <v>7.5729927007299275E-2</v>
      </c>
      <c r="J33" s="318">
        <v>8.6872586872586879E-2</v>
      </c>
      <c r="K33" s="318"/>
      <c r="L33" s="318">
        <v>7.5508228460793803E-2</v>
      </c>
      <c r="M33" s="318">
        <v>7.7603143418467579E-2</v>
      </c>
      <c r="N33" s="318"/>
      <c r="O33" s="318">
        <v>7.0736434108527133E-2</v>
      </c>
      <c r="P33" s="319"/>
      <c r="Q33" s="313">
        <v>7.6782251450559974E-2</v>
      </c>
      <c r="R33" s="314"/>
    </row>
    <row r="34" spans="1:18" ht="33" customHeight="1" x14ac:dyDescent="0.3">
      <c r="A34" s="325">
        <v>12963</v>
      </c>
      <c r="B34" s="316" t="s">
        <v>57</v>
      </c>
      <c r="C34" s="317">
        <v>46378</v>
      </c>
      <c r="D34" s="318"/>
      <c r="E34" s="318"/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9"/>
      <c r="Q34" s="313"/>
      <c r="R34" s="314"/>
    </row>
    <row r="35" spans="1:18" ht="33" customHeight="1" x14ac:dyDescent="0.3">
      <c r="A35" s="325">
        <v>12808</v>
      </c>
      <c r="B35" s="316" t="s">
        <v>58</v>
      </c>
      <c r="C35" s="317">
        <v>46378</v>
      </c>
      <c r="D35" s="318">
        <v>5.2631578947368418E-2</v>
      </c>
      <c r="E35" s="318">
        <v>0</v>
      </c>
      <c r="F35" s="318">
        <v>5.2631578947368418E-2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L35" s="318">
        <v>5.2631578947368418E-2</v>
      </c>
      <c r="M35" s="318">
        <v>5.5555555555555552E-2</v>
      </c>
      <c r="N35" s="318">
        <v>0</v>
      </c>
      <c r="O35" s="318">
        <v>0</v>
      </c>
      <c r="P35" s="319">
        <v>0</v>
      </c>
      <c r="Q35" s="313">
        <v>1.6416244396936841E-2</v>
      </c>
      <c r="R35" s="314"/>
    </row>
    <row r="36" spans="1:18" ht="33" customHeight="1" x14ac:dyDescent="0.3">
      <c r="A36" s="325">
        <v>12809</v>
      </c>
      <c r="B36" s="316" t="s">
        <v>59</v>
      </c>
      <c r="C36" s="317">
        <v>46378</v>
      </c>
      <c r="D36" s="318">
        <v>8.3333333333333329E-2</v>
      </c>
      <c r="E36" s="318">
        <v>8.5714285714285715E-2</v>
      </c>
      <c r="F36" s="318">
        <v>5.5555555555555552E-2</v>
      </c>
      <c r="G36" s="318">
        <v>2.9411764705882353E-2</v>
      </c>
      <c r="H36" s="318">
        <v>2.9411764705882353E-2</v>
      </c>
      <c r="I36" s="318">
        <v>2.9411764705882353E-2</v>
      </c>
      <c r="J36" s="318">
        <v>8.5714285714285715E-2</v>
      </c>
      <c r="K36" s="318">
        <v>6.0606060606060608E-2</v>
      </c>
      <c r="L36" s="318">
        <v>6.0606060606060608E-2</v>
      </c>
      <c r="M36" s="318">
        <v>9.375E-2</v>
      </c>
      <c r="N36" s="318">
        <v>3.2258064516129031E-2</v>
      </c>
      <c r="O36" s="318">
        <v>3.125E-2</v>
      </c>
      <c r="P36" s="319">
        <v>3.0303030303030304E-2</v>
      </c>
      <c r="Q36" s="313">
        <v>5.4752342636453614E-2</v>
      </c>
      <c r="R36" s="314"/>
    </row>
    <row r="37" spans="1:18" ht="33" customHeight="1" x14ac:dyDescent="0.3">
      <c r="A37" s="325">
        <v>12810</v>
      </c>
      <c r="B37" s="316" t="s">
        <v>327</v>
      </c>
      <c r="C37" s="317">
        <v>46378</v>
      </c>
      <c r="D37" s="318">
        <v>6.8965517241379309E-2</v>
      </c>
      <c r="E37" s="318">
        <v>7.407407407407407E-2</v>
      </c>
      <c r="F37" s="318">
        <v>0.18518518518518517</v>
      </c>
      <c r="G37" s="318">
        <v>0.14285714285714285</v>
      </c>
      <c r="H37" s="318">
        <v>0.10714285714285714</v>
      </c>
      <c r="I37" s="318">
        <v>0.10714285714285714</v>
      </c>
      <c r="J37" s="318">
        <v>0.08</v>
      </c>
      <c r="K37" s="318">
        <v>0.11538461538461539</v>
      </c>
      <c r="L37" s="318">
        <v>7.6923076923076927E-2</v>
      </c>
      <c r="M37" s="318">
        <v>0.11538461538461539</v>
      </c>
      <c r="N37" s="318">
        <v>0.08</v>
      </c>
      <c r="O37" s="318">
        <v>0.04</v>
      </c>
      <c r="P37" s="319">
        <v>3.8461538461538464E-2</v>
      </c>
      <c r="Q37" s="313">
        <v>9.4255261847840041E-2</v>
      </c>
      <c r="R37" s="314"/>
    </row>
    <row r="38" spans="1:18" ht="33" customHeight="1" x14ac:dyDescent="0.3">
      <c r="A38" s="325">
        <v>12971</v>
      </c>
      <c r="B38" s="316" t="s">
        <v>61</v>
      </c>
      <c r="C38" s="317">
        <v>46378</v>
      </c>
      <c r="D38" s="318">
        <v>0</v>
      </c>
      <c r="E38" s="318">
        <v>7.1428571428571425E-2</v>
      </c>
      <c r="F38" s="318">
        <v>0.14285714285714285</v>
      </c>
      <c r="G38" s="318">
        <v>0.14285714285714285</v>
      </c>
      <c r="H38" s="318">
        <v>0.14285714285714285</v>
      </c>
      <c r="I38" s="318">
        <v>7.1428571428571425E-2</v>
      </c>
      <c r="J38" s="318">
        <v>0</v>
      </c>
      <c r="K38" s="318">
        <v>7.6923076923076927E-2</v>
      </c>
      <c r="L38" s="318">
        <v>7.6923076923076927E-2</v>
      </c>
      <c r="M38" s="318">
        <v>0.15384615384615385</v>
      </c>
      <c r="N38" s="318">
        <v>7.6923076923076927E-2</v>
      </c>
      <c r="O38" s="318">
        <v>0</v>
      </c>
      <c r="P38" s="319">
        <v>0</v>
      </c>
      <c r="Q38" s="313">
        <v>7.3429020833989639E-2</v>
      </c>
      <c r="R38" s="314"/>
    </row>
    <row r="39" spans="1:18" ht="33" customHeight="1" x14ac:dyDescent="0.3">
      <c r="A39" s="325">
        <v>12975</v>
      </c>
      <c r="B39" s="316" t="s">
        <v>328</v>
      </c>
      <c r="C39" s="317">
        <v>46378</v>
      </c>
      <c r="D39" s="318">
        <v>0.1</v>
      </c>
      <c r="E39" s="318">
        <v>0.1</v>
      </c>
      <c r="F39" s="318">
        <v>0.1</v>
      </c>
      <c r="G39" s="318">
        <v>0.1</v>
      </c>
      <c r="H39" s="318">
        <v>0.1</v>
      </c>
      <c r="I39" s="318">
        <v>0.1</v>
      </c>
      <c r="J39" s="318">
        <v>0.1</v>
      </c>
      <c r="K39" s="318">
        <v>0.1</v>
      </c>
      <c r="L39" s="318">
        <v>0.1</v>
      </c>
      <c r="M39" s="318">
        <v>0.1</v>
      </c>
      <c r="N39" s="318">
        <v>0.1</v>
      </c>
      <c r="O39" s="318">
        <v>0.1</v>
      </c>
      <c r="P39" s="319">
        <v>0.1</v>
      </c>
      <c r="Q39" s="313">
        <v>0.10000000000000003</v>
      </c>
      <c r="R39" s="314"/>
    </row>
    <row r="40" spans="1:18" ht="33" customHeight="1" x14ac:dyDescent="0.3">
      <c r="A40" s="325">
        <v>12849</v>
      </c>
      <c r="B40" s="316" t="s">
        <v>329</v>
      </c>
      <c r="C40" s="317">
        <v>46378</v>
      </c>
      <c r="D40" s="318">
        <v>0.1111111111111111</v>
      </c>
      <c r="E40" s="318">
        <v>0</v>
      </c>
      <c r="F40" s="318">
        <v>0</v>
      </c>
      <c r="G40" s="318">
        <v>0</v>
      </c>
      <c r="H40" s="318">
        <v>0</v>
      </c>
      <c r="I40" s="318">
        <v>0</v>
      </c>
      <c r="J40" s="318">
        <v>0</v>
      </c>
      <c r="K40" s="318">
        <v>0</v>
      </c>
      <c r="L40" s="318">
        <v>0.125</v>
      </c>
      <c r="M40" s="318">
        <v>0</v>
      </c>
      <c r="N40" s="318">
        <v>0</v>
      </c>
      <c r="O40" s="318">
        <v>0</v>
      </c>
      <c r="P40" s="319">
        <v>0</v>
      </c>
      <c r="Q40" s="313">
        <v>1.8787623986412268E-2</v>
      </c>
      <c r="R40" s="314"/>
    </row>
    <row r="41" spans="1:18" ht="33" customHeight="1" x14ac:dyDescent="0.3">
      <c r="A41" s="325">
        <v>13489</v>
      </c>
      <c r="B41" s="316" t="s">
        <v>62</v>
      </c>
      <c r="C41" s="317">
        <v>46378</v>
      </c>
      <c r="D41" s="318">
        <v>2.9411764705882353E-2</v>
      </c>
      <c r="E41" s="318">
        <v>6.4516129032258063E-2</v>
      </c>
      <c r="F41" s="318">
        <v>6.0606060606060608E-2</v>
      </c>
      <c r="G41" s="318">
        <v>0</v>
      </c>
      <c r="H41" s="318">
        <v>0</v>
      </c>
      <c r="I41" s="318">
        <v>0</v>
      </c>
      <c r="J41" s="318">
        <v>3.2258064516129031E-2</v>
      </c>
      <c r="K41" s="318">
        <v>3.3333333333333333E-2</v>
      </c>
      <c r="L41" s="318">
        <v>3.2258064516129031E-2</v>
      </c>
      <c r="M41" s="318">
        <v>6.8965517241379309E-2</v>
      </c>
      <c r="N41" s="318">
        <v>0</v>
      </c>
      <c r="O41" s="318">
        <v>0</v>
      </c>
      <c r="P41" s="319">
        <v>0</v>
      </c>
      <c r="Q41" s="313">
        <v>2.4873473896019321E-2</v>
      </c>
      <c r="R41" s="314"/>
    </row>
    <row r="42" spans="1:18" ht="33" customHeight="1" x14ac:dyDescent="0.3">
      <c r="A42" s="325">
        <v>12823</v>
      </c>
      <c r="B42" s="316" t="s">
        <v>330</v>
      </c>
      <c r="C42" s="317">
        <v>46378</v>
      </c>
      <c r="D42" s="318">
        <v>0.5</v>
      </c>
      <c r="E42" s="318">
        <v>0.16666666666666666</v>
      </c>
      <c r="F42" s="318">
        <v>0.5</v>
      </c>
      <c r="G42" s="318">
        <v>0.33333333333333331</v>
      </c>
      <c r="H42" s="318">
        <v>0.16666666666666666</v>
      </c>
      <c r="I42" s="318">
        <v>0.33333333333333331</v>
      </c>
      <c r="J42" s="318">
        <v>0.33333333333333331</v>
      </c>
      <c r="K42" s="318">
        <v>0.16666666666666666</v>
      </c>
      <c r="L42" s="318">
        <v>0.16666666666666666</v>
      </c>
      <c r="M42" s="318">
        <v>0.33333333333333331</v>
      </c>
      <c r="N42" s="318">
        <v>0.16666666666666666</v>
      </c>
      <c r="O42" s="318">
        <v>0.16666666666666666</v>
      </c>
      <c r="P42" s="319">
        <v>0.16666666666666666</v>
      </c>
      <c r="Q42" s="313">
        <v>0.26803573089471744</v>
      </c>
      <c r="R42" s="314"/>
    </row>
    <row r="43" spans="1:18" ht="33" customHeight="1" x14ac:dyDescent="0.3">
      <c r="A43" s="325">
        <v>12969</v>
      </c>
      <c r="B43" s="316" t="s">
        <v>60</v>
      </c>
      <c r="C43" s="317">
        <v>46378</v>
      </c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9"/>
      <c r="Q43" s="313"/>
      <c r="R43" s="314"/>
    </row>
    <row r="44" spans="1:18" ht="33" customHeight="1" x14ac:dyDescent="0.3">
      <c r="A44" s="325">
        <v>12970</v>
      </c>
      <c r="B44" s="316" t="s">
        <v>272</v>
      </c>
      <c r="C44" s="317">
        <v>46378</v>
      </c>
      <c r="D44" s="318">
        <v>0</v>
      </c>
      <c r="E44" s="318">
        <v>8.6956521739130432E-2</v>
      </c>
      <c r="F44" s="318"/>
      <c r="G44" s="318"/>
      <c r="H44" s="318">
        <v>8.3333333333333329E-2</v>
      </c>
      <c r="I44" s="318">
        <v>8.3333333333333329E-2</v>
      </c>
      <c r="J44" s="318">
        <v>8.3333333333333329E-2</v>
      </c>
      <c r="K44" s="318"/>
      <c r="L44" s="318">
        <v>8.3333333333333329E-2</v>
      </c>
      <c r="M44" s="318">
        <v>8.3333333333333329E-2</v>
      </c>
      <c r="N44" s="318"/>
      <c r="O44" s="318">
        <v>4.1666666666666664E-2</v>
      </c>
      <c r="P44" s="319"/>
      <c r="Q44" s="313">
        <v>6.8759296543360743E-2</v>
      </c>
      <c r="R44" s="314"/>
    </row>
    <row r="45" spans="1:18" ht="33" customHeight="1" x14ac:dyDescent="0.3">
      <c r="A45" s="325">
        <v>12973</v>
      </c>
      <c r="B45" s="316" t="s">
        <v>273</v>
      </c>
      <c r="C45" s="317">
        <v>46378</v>
      </c>
      <c r="D45" s="318">
        <v>7.407407407407407E-2</v>
      </c>
      <c r="E45" s="318">
        <v>3.7735849056603772E-2</v>
      </c>
      <c r="F45" s="318"/>
      <c r="G45" s="318"/>
      <c r="H45" s="318">
        <v>7.407407407407407E-2</v>
      </c>
      <c r="I45" s="318">
        <v>3.7037037037037035E-2</v>
      </c>
      <c r="J45" s="318">
        <v>3.7735849056603772E-2</v>
      </c>
      <c r="K45" s="318"/>
      <c r="L45" s="318">
        <v>3.7037037037037035E-2</v>
      </c>
      <c r="M45" s="318">
        <v>7.5471698113207544E-2</v>
      </c>
      <c r="N45" s="318"/>
      <c r="O45" s="318">
        <v>3.7037037037037035E-2</v>
      </c>
      <c r="P45" s="319"/>
      <c r="Q45" s="313">
        <v>5.1339062074792753E-2</v>
      </c>
      <c r="R45" s="314"/>
    </row>
    <row r="46" spans="1:18" ht="33" customHeight="1" x14ac:dyDescent="0.3">
      <c r="A46" s="325">
        <v>12972</v>
      </c>
      <c r="B46" s="316" t="s">
        <v>274</v>
      </c>
      <c r="C46" s="317">
        <v>46378</v>
      </c>
      <c r="D46" s="318">
        <v>2.2222222222222223E-2</v>
      </c>
      <c r="E46" s="318">
        <v>2.247191011235955E-2</v>
      </c>
      <c r="F46" s="318"/>
      <c r="G46" s="318"/>
      <c r="H46" s="318">
        <v>2.2222222222222223E-2</v>
      </c>
      <c r="I46" s="318">
        <v>3.3707865168539325E-2</v>
      </c>
      <c r="J46" s="318">
        <v>5.6179775280898875E-2</v>
      </c>
      <c r="K46" s="318"/>
      <c r="L46" s="318">
        <v>4.4444444444444446E-2</v>
      </c>
      <c r="M46" s="318">
        <v>3.4090909090909088E-2</v>
      </c>
      <c r="N46" s="318"/>
      <c r="O46" s="318">
        <v>2.247191011235955E-2</v>
      </c>
      <c r="P46" s="319"/>
      <c r="Q46" s="313">
        <v>3.2308683961604349E-2</v>
      </c>
      <c r="R46" s="314"/>
    </row>
    <row r="47" spans="1:18" ht="33" customHeight="1" x14ac:dyDescent="0.3">
      <c r="A47" s="325">
        <v>12851</v>
      </c>
      <c r="B47" s="316" t="s">
        <v>331</v>
      </c>
      <c r="C47" s="317">
        <v>46378</v>
      </c>
      <c r="D47" s="318">
        <v>0</v>
      </c>
      <c r="E47" s="318">
        <v>0</v>
      </c>
      <c r="F47" s="318"/>
      <c r="G47" s="318"/>
      <c r="H47" s="318">
        <v>0</v>
      </c>
      <c r="I47" s="318">
        <v>0</v>
      </c>
      <c r="J47" s="318">
        <v>0</v>
      </c>
      <c r="K47" s="318"/>
      <c r="L47" s="318">
        <v>0</v>
      </c>
      <c r="M47" s="318">
        <v>0</v>
      </c>
      <c r="N47" s="318"/>
      <c r="O47" s="318">
        <v>0</v>
      </c>
      <c r="P47" s="319"/>
      <c r="Q47" s="313">
        <v>0</v>
      </c>
      <c r="R47" s="314"/>
    </row>
    <row r="48" spans="1:18" ht="33" customHeight="1" x14ac:dyDescent="0.3">
      <c r="A48" s="325">
        <v>12976</v>
      </c>
      <c r="B48" s="316" t="s">
        <v>332</v>
      </c>
      <c r="C48" s="317">
        <v>46378</v>
      </c>
      <c r="D48" s="318">
        <v>0</v>
      </c>
      <c r="E48" s="318">
        <v>0</v>
      </c>
      <c r="F48" s="318"/>
      <c r="G48" s="318"/>
      <c r="H48" s="318">
        <v>0</v>
      </c>
      <c r="I48" s="318">
        <v>0</v>
      </c>
      <c r="J48" s="318">
        <v>0</v>
      </c>
      <c r="K48" s="318"/>
      <c r="L48" s="318">
        <v>0</v>
      </c>
      <c r="M48" s="318">
        <v>0</v>
      </c>
      <c r="N48" s="318"/>
      <c r="O48" s="318">
        <v>0</v>
      </c>
      <c r="P48" s="319"/>
      <c r="Q48" s="313">
        <v>0</v>
      </c>
      <c r="R48" s="314"/>
    </row>
    <row r="49" spans="1:18" ht="33" customHeight="1" x14ac:dyDescent="0.3">
      <c r="A49" s="325">
        <v>13095</v>
      </c>
      <c r="B49" s="316" t="s">
        <v>333</v>
      </c>
      <c r="C49" s="317">
        <v>46378</v>
      </c>
      <c r="D49" s="318">
        <v>3.7037037037037035E-2</v>
      </c>
      <c r="E49" s="318">
        <v>3.7037037037037035E-2</v>
      </c>
      <c r="F49" s="318"/>
      <c r="G49" s="318"/>
      <c r="H49" s="318">
        <v>3.7037037037037035E-2</v>
      </c>
      <c r="I49" s="318">
        <v>3.7037037037037035E-2</v>
      </c>
      <c r="J49" s="318">
        <v>7.407407407407407E-2</v>
      </c>
      <c r="K49" s="318"/>
      <c r="L49" s="318">
        <v>3.7037037037037035E-2</v>
      </c>
      <c r="M49" s="318">
        <v>3.7037037037037035E-2</v>
      </c>
      <c r="N49" s="318"/>
      <c r="O49" s="318">
        <v>3.7037037037037035E-2</v>
      </c>
      <c r="P49" s="319"/>
      <c r="Q49" s="313">
        <v>4.1629347016246473E-2</v>
      </c>
      <c r="R49" s="314"/>
    </row>
    <row r="50" spans="1:18" ht="33" customHeight="1" x14ac:dyDescent="0.3">
      <c r="A50" s="325">
        <v>12852</v>
      </c>
      <c r="B50" s="316" t="s">
        <v>334</v>
      </c>
      <c r="C50" s="317">
        <v>46378</v>
      </c>
      <c r="D50" s="318">
        <v>0.05</v>
      </c>
      <c r="E50" s="318">
        <v>0.05</v>
      </c>
      <c r="F50" s="318"/>
      <c r="G50" s="318"/>
      <c r="H50" s="318">
        <v>5.2631578947368418E-2</v>
      </c>
      <c r="I50" s="318">
        <v>5.128205128205128E-2</v>
      </c>
      <c r="J50" s="318">
        <v>0.10256410256410256</v>
      </c>
      <c r="K50" s="318"/>
      <c r="L50" s="318">
        <v>0.05</v>
      </c>
      <c r="M50" s="318">
        <v>0.1</v>
      </c>
      <c r="N50" s="318"/>
      <c r="O50" s="318">
        <v>0.05</v>
      </c>
      <c r="P50" s="319"/>
      <c r="Q50" s="313">
        <v>6.3257258146396433E-2</v>
      </c>
      <c r="R50" s="314"/>
    </row>
    <row r="51" spans="1:18" ht="33" customHeight="1" x14ac:dyDescent="0.3">
      <c r="A51" s="325">
        <v>13490</v>
      </c>
      <c r="B51" s="316" t="s">
        <v>279</v>
      </c>
      <c r="C51" s="317">
        <v>46378</v>
      </c>
      <c r="D51" s="318">
        <v>9.1428571428571428E-2</v>
      </c>
      <c r="E51" s="318">
        <v>9.4961240310077522E-2</v>
      </c>
      <c r="F51" s="318"/>
      <c r="G51" s="318"/>
      <c r="H51" s="318">
        <v>8.7040618955512572E-2</v>
      </c>
      <c r="I51" s="318">
        <v>9.5602294455066919E-2</v>
      </c>
      <c r="J51" s="318">
        <v>0.10251450676982592</v>
      </c>
      <c r="K51" s="318"/>
      <c r="L51" s="318">
        <v>8.8461538461538466E-2</v>
      </c>
      <c r="M51" s="318">
        <v>8.3984375E-2</v>
      </c>
      <c r="N51" s="318"/>
      <c r="O51" s="318">
        <v>8.3491461100569264E-2</v>
      </c>
      <c r="P51" s="319"/>
      <c r="Q51" s="313">
        <v>9.1012554043905042E-2</v>
      </c>
      <c r="R51" s="314"/>
    </row>
    <row r="52" spans="1:18" ht="33" customHeight="1" x14ac:dyDescent="0.3">
      <c r="A52" s="325">
        <v>13496</v>
      </c>
      <c r="B52" s="316" t="s">
        <v>280</v>
      </c>
      <c r="C52" s="317">
        <v>46378</v>
      </c>
      <c r="D52" s="318">
        <v>1.7699115044247787E-2</v>
      </c>
      <c r="E52" s="318">
        <v>4.3859649122807015E-2</v>
      </c>
      <c r="F52" s="318"/>
      <c r="G52" s="318"/>
      <c r="H52" s="318">
        <v>4.3859649122807015E-2</v>
      </c>
      <c r="I52" s="318">
        <v>1.7391304347826087E-2</v>
      </c>
      <c r="J52" s="318">
        <v>4.3103448275862072E-2</v>
      </c>
      <c r="K52" s="318"/>
      <c r="L52" s="318">
        <v>3.4482758620689655E-2</v>
      </c>
      <c r="M52" s="318">
        <v>4.2735042735042736E-2</v>
      </c>
      <c r="N52" s="318"/>
      <c r="O52" s="318">
        <v>3.4482758620689655E-2</v>
      </c>
      <c r="P52" s="319"/>
      <c r="Q52" s="313">
        <v>3.4756184141327778E-2</v>
      </c>
      <c r="R52" s="314"/>
    </row>
    <row r="53" spans="1:18" ht="33" customHeight="1" thickBot="1" x14ac:dyDescent="0.35">
      <c r="A53" s="331">
        <v>12853</v>
      </c>
      <c r="B53" s="321" t="s">
        <v>335</v>
      </c>
      <c r="C53" s="322">
        <v>46378</v>
      </c>
      <c r="D53" s="323">
        <v>0.1111111111111111</v>
      </c>
      <c r="E53" s="323">
        <v>0.22222222222222221</v>
      </c>
      <c r="F53" s="323"/>
      <c r="G53" s="323"/>
      <c r="H53" s="323">
        <v>0.1111111111111111</v>
      </c>
      <c r="I53" s="323">
        <v>0.22222222222222221</v>
      </c>
      <c r="J53" s="323">
        <v>0.1111111111111111</v>
      </c>
      <c r="K53" s="323"/>
      <c r="L53" s="323">
        <v>0.22222222222222221</v>
      </c>
      <c r="M53" s="323">
        <v>0.1111111111111111</v>
      </c>
      <c r="N53" s="323"/>
      <c r="O53" s="323">
        <v>0.33333333333333331</v>
      </c>
      <c r="P53" s="324"/>
      <c r="Q53" s="313">
        <v>0.17921119470976213</v>
      </c>
      <c r="R53" s="314"/>
    </row>
    <row r="54" spans="1:18" ht="33" customHeight="1" x14ac:dyDescent="0.3">
      <c r="A54" s="308">
        <v>12940</v>
      </c>
      <c r="B54" s="309" t="s">
        <v>63</v>
      </c>
      <c r="C54" s="310">
        <v>46378</v>
      </c>
      <c r="D54" s="311">
        <v>6.7048242027800492E-2</v>
      </c>
      <c r="E54" s="311">
        <v>7.3432343234323433E-2</v>
      </c>
      <c r="F54" s="311">
        <v>7.1428571428571425E-2</v>
      </c>
      <c r="G54" s="311">
        <v>9.6385542168674704E-2</v>
      </c>
      <c r="H54" s="311">
        <v>6.2552126772310257E-2</v>
      </c>
      <c r="I54" s="311">
        <v>6.8181818181818177E-2</v>
      </c>
      <c r="J54" s="311">
        <v>7.4336283185840707E-2</v>
      </c>
      <c r="K54" s="311">
        <v>6.4102564102564097E-2</v>
      </c>
      <c r="L54" s="311">
        <v>5.4856115107913668E-2</v>
      </c>
      <c r="M54" s="311">
        <v>5.6859205776173288E-2</v>
      </c>
      <c r="N54" s="311">
        <v>8.3333333333333329E-2</v>
      </c>
      <c r="O54" s="311">
        <v>6.160714285714286E-2</v>
      </c>
      <c r="P54" s="312">
        <v>5.128205128205128E-2</v>
      </c>
      <c r="Q54" s="313">
        <v>6.786601630465669E-2</v>
      </c>
      <c r="R54" s="314"/>
    </row>
    <row r="55" spans="1:18" ht="33" customHeight="1" x14ac:dyDescent="0.3">
      <c r="A55" s="325">
        <v>12941</v>
      </c>
      <c r="B55" s="316" t="s">
        <v>64</v>
      </c>
      <c r="C55" s="317">
        <v>46378</v>
      </c>
      <c r="D55" s="318">
        <v>4.7058823529411764E-2</v>
      </c>
      <c r="E55" s="318">
        <v>7.2289156626506021E-2</v>
      </c>
      <c r="F55" s="318">
        <v>7.1428571428571425E-2</v>
      </c>
      <c r="G55" s="318">
        <v>9.6385542168674704E-2</v>
      </c>
      <c r="H55" s="318">
        <v>7.3170731707317069E-2</v>
      </c>
      <c r="I55" s="318">
        <v>4.8192771084337352E-2</v>
      </c>
      <c r="J55" s="318">
        <v>8.7499999999999994E-2</v>
      </c>
      <c r="K55" s="318">
        <v>6.4102564102564097E-2</v>
      </c>
      <c r="L55" s="318">
        <v>5.1948051948051951E-2</v>
      </c>
      <c r="M55" s="318">
        <v>6.5789473684210523E-2</v>
      </c>
      <c r="N55" s="318">
        <v>8.3333333333333329E-2</v>
      </c>
      <c r="O55" s="318">
        <v>3.896103896103896E-2</v>
      </c>
      <c r="P55" s="319">
        <v>5.128205128205128E-2</v>
      </c>
      <c r="Q55" s="313">
        <v>6.5359765270067885E-2</v>
      </c>
      <c r="R55" s="314"/>
    </row>
    <row r="56" spans="1:18" ht="33" customHeight="1" x14ac:dyDescent="0.3">
      <c r="A56" s="325">
        <v>12942</v>
      </c>
      <c r="B56" s="316" t="s">
        <v>65</v>
      </c>
      <c r="C56" s="317">
        <v>46378</v>
      </c>
      <c r="D56" s="318">
        <v>6.8541300527240778E-2</v>
      </c>
      <c r="E56" s="318">
        <v>7.3516386182462354E-2</v>
      </c>
      <c r="F56" s="318"/>
      <c r="G56" s="318"/>
      <c r="H56" s="318">
        <v>6.177260519247986E-2</v>
      </c>
      <c r="I56" s="318">
        <v>6.9683257918552038E-2</v>
      </c>
      <c r="J56" s="318">
        <v>7.3333333333333334E-2</v>
      </c>
      <c r="K56" s="318"/>
      <c r="L56" s="318">
        <v>5.5072463768115941E-2</v>
      </c>
      <c r="M56" s="318">
        <v>5.6201550387596902E-2</v>
      </c>
      <c r="N56" s="318"/>
      <c r="O56" s="318">
        <v>6.327900287631831E-2</v>
      </c>
      <c r="P56" s="319"/>
      <c r="Q56" s="313">
        <v>6.5174836555809315E-2</v>
      </c>
      <c r="R56" s="314"/>
    </row>
    <row r="57" spans="1:18" ht="33" customHeight="1" x14ac:dyDescent="0.3">
      <c r="A57" s="325">
        <v>13565</v>
      </c>
      <c r="B57" s="316" t="s">
        <v>66</v>
      </c>
      <c r="C57" s="317">
        <v>46378</v>
      </c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9"/>
      <c r="Q57" s="313"/>
      <c r="R57" s="314"/>
    </row>
    <row r="58" spans="1:18" ht="33" customHeight="1" x14ac:dyDescent="0.3">
      <c r="A58" s="325">
        <v>12944</v>
      </c>
      <c r="B58" s="316" t="s">
        <v>67</v>
      </c>
      <c r="C58" s="317">
        <v>46378</v>
      </c>
      <c r="D58" s="318">
        <v>0</v>
      </c>
      <c r="E58" s="318">
        <v>6.25E-2</v>
      </c>
      <c r="F58" s="318">
        <v>6.25E-2</v>
      </c>
      <c r="G58" s="318">
        <v>0.125</v>
      </c>
      <c r="H58" s="318">
        <v>0.125</v>
      </c>
      <c r="I58" s="318">
        <v>6.25E-2</v>
      </c>
      <c r="J58" s="318">
        <v>0.13333333333333333</v>
      </c>
      <c r="K58" s="318">
        <v>0</v>
      </c>
      <c r="L58" s="318">
        <v>7.1428571428571425E-2</v>
      </c>
      <c r="M58" s="318">
        <v>6.25E-2</v>
      </c>
      <c r="N58" s="318">
        <v>0.13333333333333333</v>
      </c>
      <c r="O58" s="318">
        <v>6.6666666666666666E-2</v>
      </c>
      <c r="P58" s="319">
        <v>6.6666666666666666E-2</v>
      </c>
      <c r="Q58" s="313">
        <v>7.4403522160922803E-2</v>
      </c>
      <c r="R58" s="314"/>
    </row>
    <row r="59" spans="1:18" ht="33" customHeight="1" x14ac:dyDescent="0.3">
      <c r="A59" s="325">
        <v>12945</v>
      </c>
      <c r="B59" s="316" t="s">
        <v>68</v>
      </c>
      <c r="C59" s="317">
        <v>46378</v>
      </c>
      <c r="D59" s="318">
        <v>5.4054054054054057E-2</v>
      </c>
      <c r="E59" s="318">
        <v>5.4054054054054057E-2</v>
      </c>
      <c r="F59" s="318">
        <v>5.4054054054054057E-2</v>
      </c>
      <c r="G59" s="318">
        <v>8.3333333333333329E-2</v>
      </c>
      <c r="H59" s="318">
        <v>5.7142857142857141E-2</v>
      </c>
      <c r="I59" s="318">
        <v>2.7777777777777776E-2</v>
      </c>
      <c r="J59" s="318">
        <v>8.3333333333333329E-2</v>
      </c>
      <c r="K59" s="318">
        <v>5.8823529411764705E-2</v>
      </c>
      <c r="L59" s="318">
        <v>5.8823529411764705E-2</v>
      </c>
      <c r="M59" s="318">
        <v>6.0606060606060608E-2</v>
      </c>
      <c r="N59" s="318">
        <v>0.1</v>
      </c>
      <c r="O59" s="318">
        <v>5.8823529411764705E-2</v>
      </c>
      <c r="P59" s="319">
        <v>5.8823529411764705E-2</v>
      </c>
      <c r="Q59" s="313">
        <v>6.1875439907994115E-2</v>
      </c>
      <c r="R59" s="314"/>
    </row>
    <row r="60" spans="1:18" ht="33" customHeight="1" x14ac:dyDescent="0.3">
      <c r="A60" s="325">
        <v>12946</v>
      </c>
      <c r="B60" s="316" t="s">
        <v>336</v>
      </c>
      <c r="C60" s="317">
        <v>46378</v>
      </c>
      <c r="D60" s="318">
        <v>6.4516129032258063E-2</v>
      </c>
      <c r="E60" s="318">
        <v>0.10344827586206896</v>
      </c>
      <c r="F60" s="318">
        <v>0.1</v>
      </c>
      <c r="G60" s="318">
        <v>0.1</v>
      </c>
      <c r="H60" s="318">
        <v>6.6666666666666666E-2</v>
      </c>
      <c r="I60" s="318">
        <v>6.6666666666666666E-2</v>
      </c>
      <c r="J60" s="318">
        <v>7.1428571428571425E-2</v>
      </c>
      <c r="K60" s="318">
        <v>0.10714285714285714</v>
      </c>
      <c r="L60" s="318">
        <v>3.5714285714285712E-2</v>
      </c>
      <c r="M60" s="318">
        <v>7.6923076923076927E-2</v>
      </c>
      <c r="N60" s="318">
        <v>3.8461538461538464E-2</v>
      </c>
      <c r="O60" s="318">
        <v>0</v>
      </c>
      <c r="P60" s="319">
        <v>3.5714285714285712E-2</v>
      </c>
      <c r="Q60" s="313">
        <v>6.6973207230370757E-2</v>
      </c>
      <c r="R60" s="314"/>
    </row>
    <row r="61" spans="1:18" ht="33" customHeight="1" x14ac:dyDescent="0.3">
      <c r="A61" s="325">
        <v>12949</v>
      </c>
      <c r="B61" s="316" t="s">
        <v>70</v>
      </c>
      <c r="C61" s="317">
        <v>46378</v>
      </c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9"/>
      <c r="Q61" s="313"/>
      <c r="R61" s="314"/>
    </row>
    <row r="62" spans="1:18" ht="33" customHeight="1" x14ac:dyDescent="0.3">
      <c r="A62" s="325">
        <v>12951</v>
      </c>
      <c r="B62" s="316" t="s">
        <v>71</v>
      </c>
      <c r="C62" s="317">
        <v>46378</v>
      </c>
      <c r="D62" s="318">
        <v>6.6666666666666666E-2</v>
      </c>
      <c r="E62" s="318">
        <v>0.13333333333333333</v>
      </c>
      <c r="F62" s="318">
        <v>0.13333333333333333</v>
      </c>
      <c r="G62" s="318">
        <v>0.13333333333333333</v>
      </c>
      <c r="H62" s="318">
        <v>0.13333333333333333</v>
      </c>
      <c r="I62" s="318">
        <v>0.13333333333333333</v>
      </c>
      <c r="J62" s="318">
        <v>7.1428571428571425E-2</v>
      </c>
      <c r="K62" s="318">
        <v>0.14285714285714285</v>
      </c>
      <c r="L62" s="318">
        <v>7.1428571428571425E-2</v>
      </c>
      <c r="M62" s="318">
        <v>7.1428571428571425E-2</v>
      </c>
      <c r="N62" s="318">
        <v>7.1428571428571425E-2</v>
      </c>
      <c r="O62" s="318">
        <v>0</v>
      </c>
      <c r="P62" s="319">
        <v>7.1428571428571425E-2</v>
      </c>
      <c r="Q62" s="313">
        <v>9.5467573669787031E-2</v>
      </c>
      <c r="R62" s="314"/>
    </row>
    <row r="63" spans="1:18" ht="33" customHeight="1" x14ac:dyDescent="0.3">
      <c r="A63" s="325">
        <v>12955</v>
      </c>
      <c r="B63" s="316" t="s">
        <v>337</v>
      </c>
      <c r="C63" s="317">
        <v>46378</v>
      </c>
      <c r="D63" s="318">
        <v>0</v>
      </c>
      <c r="E63" s="318">
        <v>0</v>
      </c>
      <c r="F63" s="318">
        <v>0</v>
      </c>
      <c r="G63" s="318">
        <v>9.0909090909090912E-2</v>
      </c>
      <c r="H63" s="318">
        <v>9.0909090909090912E-2</v>
      </c>
      <c r="I63" s="318">
        <v>0</v>
      </c>
      <c r="J63" s="318">
        <v>9.0909090909090912E-2</v>
      </c>
      <c r="K63" s="318">
        <v>0</v>
      </c>
      <c r="L63" s="318">
        <v>0</v>
      </c>
      <c r="M63" s="318">
        <v>0</v>
      </c>
      <c r="N63" s="318">
        <v>0.1111111111111111</v>
      </c>
      <c r="O63" s="318">
        <v>0</v>
      </c>
      <c r="P63" s="319">
        <v>0</v>
      </c>
      <c r="Q63" s="313">
        <v>2.8965351438441655E-2</v>
      </c>
      <c r="R63" s="314"/>
    </row>
    <row r="64" spans="1:18" ht="33" customHeight="1" x14ac:dyDescent="0.3">
      <c r="A64" s="325">
        <v>13088</v>
      </c>
      <c r="B64" s="316" t="s">
        <v>69</v>
      </c>
      <c r="C64" s="317">
        <v>46378</v>
      </c>
      <c r="D64" s="318">
        <v>0</v>
      </c>
      <c r="E64" s="318">
        <v>0</v>
      </c>
      <c r="F64" s="318">
        <v>0</v>
      </c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0</v>
      </c>
      <c r="O64" s="318">
        <v>0</v>
      </c>
      <c r="P64" s="319">
        <v>0</v>
      </c>
      <c r="Q64" s="313">
        <v>0</v>
      </c>
      <c r="R64" s="314"/>
    </row>
    <row r="65" spans="1:18" ht="33" customHeight="1" x14ac:dyDescent="0.3">
      <c r="A65" s="325">
        <v>13479</v>
      </c>
      <c r="B65" s="316" t="s">
        <v>72</v>
      </c>
      <c r="C65" s="317">
        <v>46378</v>
      </c>
      <c r="D65" s="318">
        <v>3.2258064516129031E-2</v>
      </c>
      <c r="E65" s="318">
        <v>3.4482758620689655E-2</v>
      </c>
      <c r="F65" s="318">
        <v>6.6666666666666666E-2</v>
      </c>
      <c r="G65" s="318">
        <v>6.8965517241379309E-2</v>
      </c>
      <c r="H65" s="318">
        <v>3.5714285714285712E-2</v>
      </c>
      <c r="I65" s="318">
        <v>3.4482758620689655E-2</v>
      </c>
      <c r="J65" s="318">
        <v>7.407407407407407E-2</v>
      </c>
      <c r="K65" s="318">
        <v>7.407407407407407E-2</v>
      </c>
      <c r="L65" s="318">
        <v>3.7037037037037035E-2</v>
      </c>
      <c r="M65" s="318">
        <v>7.407407407407407E-2</v>
      </c>
      <c r="N65" s="318">
        <v>8.3333333333333329E-2</v>
      </c>
      <c r="O65" s="318">
        <v>3.7037037037037035E-2</v>
      </c>
      <c r="P65" s="319">
        <v>3.7037037037037035E-2</v>
      </c>
      <c r="Q65" s="313">
        <v>5.2470043070926155E-2</v>
      </c>
      <c r="R65" s="314"/>
    </row>
    <row r="66" spans="1:18" ht="33" customHeight="1" x14ac:dyDescent="0.3">
      <c r="A66" s="325">
        <v>12824</v>
      </c>
      <c r="B66" s="316" t="s">
        <v>338</v>
      </c>
      <c r="C66" s="317">
        <v>46378</v>
      </c>
      <c r="D66" s="318">
        <v>0.125</v>
      </c>
      <c r="E66" s="318">
        <v>0.125</v>
      </c>
      <c r="F66" s="318">
        <v>0</v>
      </c>
      <c r="G66" s="318">
        <v>0.125</v>
      </c>
      <c r="H66" s="318">
        <v>0</v>
      </c>
      <c r="I66" s="318">
        <v>0</v>
      </c>
      <c r="J66" s="318">
        <v>0.125</v>
      </c>
      <c r="K66" s="318">
        <v>0</v>
      </c>
      <c r="L66" s="318">
        <v>0</v>
      </c>
      <c r="M66" s="318">
        <v>0</v>
      </c>
      <c r="N66" s="318">
        <v>0</v>
      </c>
      <c r="O66" s="318">
        <v>0</v>
      </c>
      <c r="P66" s="319">
        <v>0</v>
      </c>
      <c r="Q66" s="313">
        <v>3.9180384005502771E-2</v>
      </c>
      <c r="R66" s="314"/>
    </row>
    <row r="67" spans="1:18" ht="33" customHeight="1" x14ac:dyDescent="0.3">
      <c r="A67" s="325">
        <v>12950</v>
      </c>
      <c r="B67" s="316" t="s">
        <v>281</v>
      </c>
      <c r="C67" s="317">
        <v>46378</v>
      </c>
      <c r="D67" s="318">
        <v>4.1666666666666664E-2</v>
      </c>
      <c r="E67" s="318">
        <v>4.1666666666666664E-2</v>
      </c>
      <c r="F67" s="318"/>
      <c r="G67" s="318"/>
      <c r="H67" s="318">
        <v>4.1666666666666664E-2</v>
      </c>
      <c r="I67" s="318">
        <v>4.1666666666666664E-2</v>
      </c>
      <c r="J67" s="318">
        <v>4.1666666666666664E-2</v>
      </c>
      <c r="K67" s="318"/>
      <c r="L67" s="318">
        <v>4.3478260869565216E-2</v>
      </c>
      <c r="M67" s="318">
        <v>4.1666666666666664E-2</v>
      </c>
      <c r="N67" s="318"/>
      <c r="O67" s="318">
        <v>8.6956521739130432E-2</v>
      </c>
      <c r="P67" s="319"/>
      <c r="Q67" s="313">
        <v>4.7044238330574396E-2</v>
      </c>
      <c r="R67" s="314"/>
    </row>
    <row r="68" spans="1:18" ht="33" customHeight="1" x14ac:dyDescent="0.3">
      <c r="A68" s="325">
        <v>12953</v>
      </c>
      <c r="B68" s="316" t="s">
        <v>282</v>
      </c>
      <c r="C68" s="317">
        <v>46378</v>
      </c>
      <c r="D68" s="318">
        <v>7.5471698113207544E-2</v>
      </c>
      <c r="E68" s="318">
        <v>7.407407407407407E-2</v>
      </c>
      <c r="F68" s="318"/>
      <c r="G68" s="318"/>
      <c r="H68" s="318">
        <v>5.5555555555555552E-2</v>
      </c>
      <c r="I68" s="318">
        <v>3.7735849056603772E-2</v>
      </c>
      <c r="J68" s="318">
        <v>9.2592592592592587E-2</v>
      </c>
      <c r="K68" s="318"/>
      <c r="L68" s="318">
        <v>3.7735849056603772E-2</v>
      </c>
      <c r="M68" s="318">
        <v>1.8867924528301886E-2</v>
      </c>
      <c r="N68" s="318"/>
      <c r="O68" s="318">
        <v>5.5555555555555552E-2</v>
      </c>
      <c r="P68" s="319"/>
      <c r="Q68" s="313">
        <v>5.5867189841894739E-2</v>
      </c>
      <c r="R68" s="314"/>
    </row>
    <row r="69" spans="1:18" ht="33" customHeight="1" x14ac:dyDescent="0.3">
      <c r="A69" s="325">
        <v>12952</v>
      </c>
      <c r="B69" s="316" t="s">
        <v>283</v>
      </c>
      <c r="C69" s="317">
        <v>46378</v>
      </c>
      <c r="D69" s="318">
        <v>0</v>
      </c>
      <c r="E69" s="318">
        <v>1.1111111111111112E-2</v>
      </c>
      <c r="F69" s="318"/>
      <c r="G69" s="318"/>
      <c r="H69" s="318">
        <v>0</v>
      </c>
      <c r="I69" s="318">
        <v>1.1235955056179775E-2</v>
      </c>
      <c r="J69" s="318">
        <v>2.2222222222222223E-2</v>
      </c>
      <c r="K69" s="318"/>
      <c r="L69" s="318">
        <v>0</v>
      </c>
      <c r="M69" s="318">
        <v>0</v>
      </c>
      <c r="N69" s="318"/>
      <c r="O69" s="318">
        <v>1.1363636363636364E-2</v>
      </c>
      <c r="P69" s="319"/>
      <c r="Q69" s="313">
        <v>6.9085246702261568E-3</v>
      </c>
      <c r="R69" s="314"/>
    </row>
    <row r="70" spans="1:18" ht="33" customHeight="1" x14ac:dyDescent="0.3">
      <c r="A70" s="325">
        <v>12855</v>
      </c>
      <c r="B70" s="316" t="s">
        <v>339</v>
      </c>
      <c r="C70" s="317">
        <v>46378</v>
      </c>
      <c r="D70" s="318">
        <v>6.4516129032258063E-2</v>
      </c>
      <c r="E70" s="318">
        <v>3.2258064516129031E-2</v>
      </c>
      <c r="F70" s="318"/>
      <c r="G70" s="318"/>
      <c r="H70" s="318">
        <v>3.2258064516129031E-2</v>
      </c>
      <c r="I70" s="318">
        <v>3.3333333333333333E-2</v>
      </c>
      <c r="J70" s="318">
        <v>3.2258064516129031E-2</v>
      </c>
      <c r="K70" s="318"/>
      <c r="L70" s="318">
        <v>3.2258064516129031E-2</v>
      </c>
      <c r="M70" s="318">
        <v>6.6666666666666666E-2</v>
      </c>
      <c r="N70" s="318"/>
      <c r="O70" s="318">
        <v>0</v>
      </c>
      <c r="P70" s="319"/>
      <c r="Q70" s="313">
        <v>3.701731437936634E-2</v>
      </c>
      <c r="R70" s="314"/>
    </row>
    <row r="71" spans="1:18" ht="33" customHeight="1" x14ac:dyDescent="0.3">
      <c r="A71" s="325">
        <v>12956</v>
      </c>
      <c r="B71" s="316" t="s">
        <v>340</v>
      </c>
      <c r="C71" s="317">
        <v>46378</v>
      </c>
      <c r="D71" s="318">
        <v>0.1</v>
      </c>
      <c r="E71" s="318">
        <v>0.05</v>
      </c>
      <c r="F71" s="318"/>
      <c r="G71" s="318"/>
      <c r="H71" s="318">
        <v>5.2631578947368418E-2</v>
      </c>
      <c r="I71" s="318">
        <v>0.05</v>
      </c>
      <c r="J71" s="318">
        <v>0.10526315789473684</v>
      </c>
      <c r="K71" s="318"/>
      <c r="L71" s="318">
        <v>0.125</v>
      </c>
      <c r="M71" s="318">
        <v>0.1111111111111111</v>
      </c>
      <c r="N71" s="318"/>
      <c r="O71" s="318">
        <v>0.1</v>
      </c>
      <c r="P71" s="319"/>
      <c r="Q71" s="313">
        <v>8.6398800129109513E-2</v>
      </c>
      <c r="R71" s="314"/>
    </row>
    <row r="72" spans="1:18" ht="33" customHeight="1" x14ac:dyDescent="0.3">
      <c r="A72" s="325">
        <v>13089</v>
      </c>
      <c r="B72" s="316" t="s">
        <v>341</v>
      </c>
      <c r="C72" s="317">
        <v>46378</v>
      </c>
      <c r="D72" s="318">
        <v>3.8461538461538464E-2</v>
      </c>
      <c r="E72" s="318">
        <v>3.7037037037037035E-2</v>
      </c>
      <c r="F72" s="318"/>
      <c r="G72" s="318"/>
      <c r="H72" s="318">
        <v>3.7037037037037035E-2</v>
      </c>
      <c r="I72" s="318">
        <v>3.7037037037037035E-2</v>
      </c>
      <c r="J72" s="318">
        <v>0</v>
      </c>
      <c r="K72" s="318"/>
      <c r="L72" s="318">
        <v>0</v>
      </c>
      <c r="M72" s="318">
        <v>0</v>
      </c>
      <c r="N72" s="318"/>
      <c r="O72" s="318">
        <v>0</v>
      </c>
      <c r="P72" s="319"/>
      <c r="Q72" s="313">
        <v>1.8994112481882111E-2</v>
      </c>
      <c r="R72" s="314"/>
    </row>
    <row r="73" spans="1:18" ht="33" customHeight="1" x14ac:dyDescent="0.3">
      <c r="A73" s="325">
        <v>12856</v>
      </c>
      <c r="B73" s="316" t="s">
        <v>342</v>
      </c>
      <c r="C73" s="317">
        <v>46378</v>
      </c>
      <c r="D73" s="318">
        <v>2.5000000000000001E-2</v>
      </c>
      <c r="E73" s="318">
        <v>2.5000000000000001E-2</v>
      </c>
      <c r="F73" s="318"/>
      <c r="G73" s="318"/>
      <c r="H73" s="318">
        <v>0</v>
      </c>
      <c r="I73" s="318">
        <v>0</v>
      </c>
      <c r="J73" s="318">
        <v>0.05</v>
      </c>
      <c r="K73" s="318"/>
      <c r="L73" s="318">
        <v>0</v>
      </c>
      <c r="M73" s="318">
        <v>0.05</v>
      </c>
      <c r="N73" s="318"/>
      <c r="O73" s="318">
        <v>2.5000000000000001E-2</v>
      </c>
      <c r="P73" s="319"/>
      <c r="Q73" s="313">
        <v>2.1611485340704856E-2</v>
      </c>
      <c r="R73" s="314"/>
    </row>
    <row r="74" spans="1:18" ht="33" customHeight="1" x14ac:dyDescent="0.3">
      <c r="A74" s="325">
        <v>13480</v>
      </c>
      <c r="B74" s="316" t="s">
        <v>288</v>
      </c>
      <c r="C74" s="317">
        <v>46378</v>
      </c>
      <c r="D74" s="318">
        <v>8.6142322097378279E-2</v>
      </c>
      <c r="E74" s="318">
        <v>9.6958174904942962E-2</v>
      </c>
      <c r="F74" s="318"/>
      <c r="G74" s="318"/>
      <c r="H74" s="318">
        <v>7.9696394686907021E-2</v>
      </c>
      <c r="I74" s="318">
        <v>9.2803030303030304E-2</v>
      </c>
      <c r="J74" s="318">
        <v>9.5238095238095233E-2</v>
      </c>
      <c r="K74" s="318"/>
      <c r="L74" s="318">
        <v>7.2519083969465645E-2</v>
      </c>
      <c r="M74" s="318">
        <v>7.2796934865900387E-2</v>
      </c>
      <c r="N74" s="318"/>
      <c r="O74" s="318">
        <v>8.2551594746716694E-2</v>
      </c>
      <c r="P74" s="319"/>
      <c r="Q74" s="313">
        <v>8.4850902777191609E-2</v>
      </c>
      <c r="R74" s="314"/>
    </row>
    <row r="75" spans="1:18" ht="33" customHeight="1" x14ac:dyDescent="0.3">
      <c r="A75" s="325">
        <v>13486</v>
      </c>
      <c r="B75" s="316" t="s">
        <v>289</v>
      </c>
      <c r="C75" s="317">
        <v>46378</v>
      </c>
      <c r="D75" s="318">
        <v>2.6086956521739129E-2</v>
      </c>
      <c r="E75" s="318">
        <v>3.5087719298245612E-2</v>
      </c>
      <c r="F75" s="318"/>
      <c r="G75" s="318"/>
      <c r="H75" s="318">
        <v>2.5862068965517241E-2</v>
      </c>
      <c r="I75" s="318">
        <v>2.6315789473684209E-2</v>
      </c>
      <c r="J75" s="318">
        <v>3.5087719298245612E-2</v>
      </c>
      <c r="K75" s="318"/>
      <c r="L75" s="318">
        <v>0</v>
      </c>
      <c r="M75" s="318">
        <v>8.6956521739130436E-3</v>
      </c>
      <c r="N75" s="318"/>
      <c r="O75" s="318">
        <v>0</v>
      </c>
      <c r="P75" s="319"/>
      <c r="Q75" s="313">
        <v>1.9856547536950576E-2</v>
      </c>
      <c r="R75" s="314"/>
    </row>
    <row r="76" spans="1:18" ht="33" customHeight="1" thickBot="1" x14ac:dyDescent="0.35">
      <c r="A76" s="331">
        <v>12857</v>
      </c>
      <c r="B76" s="321" t="s">
        <v>343</v>
      </c>
      <c r="C76" s="322">
        <v>46378</v>
      </c>
      <c r="D76" s="323">
        <v>0.1</v>
      </c>
      <c r="E76" s="323">
        <v>0.1</v>
      </c>
      <c r="F76" s="323"/>
      <c r="G76" s="323"/>
      <c r="H76" s="323">
        <v>0.1</v>
      </c>
      <c r="I76" s="323">
        <v>0.1</v>
      </c>
      <c r="J76" s="323">
        <v>0.1</v>
      </c>
      <c r="K76" s="323"/>
      <c r="L76" s="323">
        <v>0.1</v>
      </c>
      <c r="M76" s="323">
        <v>0.1</v>
      </c>
      <c r="N76" s="323"/>
      <c r="O76" s="323">
        <v>0.2</v>
      </c>
      <c r="P76" s="324"/>
      <c r="Q76" s="313">
        <v>0.11135540586371806</v>
      </c>
      <c r="R76" s="314"/>
    </row>
    <row r="77" spans="1:18" ht="33" customHeight="1" x14ac:dyDescent="0.3">
      <c r="A77" s="308">
        <v>13020</v>
      </c>
      <c r="B77" s="309" t="s">
        <v>73</v>
      </c>
      <c r="C77" s="310">
        <v>46378</v>
      </c>
      <c r="D77" s="311">
        <v>0.01</v>
      </c>
      <c r="E77" s="311">
        <v>1.0101010101010102E-2</v>
      </c>
      <c r="F77" s="311">
        <v>0.04</v>
      </c>
      <c r="G77" s="311">
        <v>4.0404040404040407E-2</v>
      </c>
      <c r="H77" s="311">
        <v>4.0404040404040407E-2</v>
      </c>
      <c r="I77" s="311">
        <v>0.01</v>
      </c>
      <c r="J77" s="311">
        <v>6.1855670103092786E-2</v>
      </c>
      <c r="K77" s="311">
        <v>2.0833333333333332E-2</v>
      </c>
      <c r="L77" s="311">
        <v>1.0416666666666666E-2</v>
      </c>
      <c r="M77" s="311">
        <v>2.1276595744680851E-2</v>
      </c>
      <c r="N77" s="311">
        <v>0</v>
      </c>
      <c r="O77" s="311">
        <v>4.2553191489361701E-2</v>
      </c>
      <c r="P77" s="312">
        <v>4.3010752688172046E-2</v>
      </c>
      <c r="Q77" s="313">
        <v>2.6966427247981449E-2</v>
      </c>
      <c r="R77" s="314"/>
    </row>
    <row r="78" spans="1:18" ht="33" customHeight="1" x14ac:dyDescent="0.3">
      <c r="A78" s="325">
        <v>13021</v>
      </c>
      <c r="B78" s="316" t="s">
        <v>74</v>
      </c>
      <c r="C78" s="317">
        <v>46378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9">
        <v>0</v>
      </c>
      <c r="Q78" s="313">
        <v>0</v>
      </c>
      <c r="R78" s="314"/>
    </row>
    <row r="79" spans="1:18" ht="33" customHeight="1" x14ac:dyDescent="0.3">
      <c r="A79" s="325">
        <v>13022</v>
      </c>
      <c r="B79" s="316" t="s">
        <v>75</v>
      </c>
      <c r="C79" s="317">
        <v>46378</v>
      </c>
      <c r="D79" s="318">
        <v>0</v>
      </c>
      <c r="E79" s="318">
        <v>0</v>
      </c>
      <c r="F79" s="318">
        <v>6.3829787234042548E-2</v>
      </c>
      <c r="G79" s="318">
        <v>2.1276595744680851E-2</v>
      </c>
      <c r="H79" s="318">
        <v>2.1739130434782608E-2</v>
      </c>
      <c r="I79" s="318">
        <v>0</v>
      </c>
      <c r="J79" s="318">
        <v>2.1739130434782608E-2</v>
      </c>
      <c r="K79" s="318">
        <v>2.1739130434782608E-2</v>
      </c>
      <c r="L79" s="318">
        <v>0</v>
      </c>
      <c r="M79" s="318">
        <v>4.3478260869565216E-2</v>
      </c>
      <c r="N79" s="318">
        <v>0</v>
      </c>
      <c r="O79" s="318">
        <v>2.2222222222222223E-2</v>
      </c>
      <c r="P79" s="319">
        <v>2.3255813953488372E-2</v>
      </c>
      <c r="Q79" s="313">
        <v>1.8083808715219675E-2</v>
      </c>
      <c r="R79" s="314"/>
    </row>
    <row r="80" spans="1:18" ht="33" customHeight="1" x14ac:dyDescent="0.3">
      <c r="A80" s="325">
        <v>13114</v>
      </c>
      <c r="B80" s="316" t="s">
        <v>76</v>
      </c>
      <c r="C80" s="317">
        <v>46378</v>
      </c>
      <c r="D80" s="318">
        <v>2.6315789473684209E-2</v>
      </c>
      <c r="E80" s="318">
        <v>2.7027027027027029E-2</v>
      </c>
      <c r="F80" s="318">
        <v>2.6315789473684209E-2</v>
      </c>
      <c r="G80" s="318">
        <v>8.1081081081081086E-2</v>
      </c>
      <c r="H80" s="318">
        <v>7.8947368421052627E-2</v>
      </c>
      <c r="I80" s="318">
        <v>2.6315789473684209E-2</v>
      </c>
      <c r="J80" s="318">
        <v>0.1388888888888889</v>
      </c>
      <c r="K80" s="318">
        <v>2.8571428571428571E-2</v>
      </c>
      <c r="L80" s="318">
        <v>2.9411764705882353E-2</v>
      </c>
      <c r="M80" s="318">
        <v>0</v>
      </c>
      <c r="N80" s="318">
        <v>0</v>
      </c>
      <c r="O80" s="318">
        <v>8.8235294117647065E-2</v>
      </c>
      <c r="P80" s="319">
        <v>8.5714285714285715E-2</v>
      </c>
      <c r="Q80" s="313">
        <v>4.9317614719781327E-2</v>
      </c>
      <c r="R80" s="314"/>
    </row>
    <row r="81" spans="1:18" ht="33" customHeight="1" x14ac:dyDescent="0.3">
      <c r="A81" s="325">
        <v>13115</v>
      </c>
      <c r="B81" s="316" t="s">
        <v>77</v>
      </c>
      <c r="C81" s="317">
        <v>46378</v>
      </c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9"/>
      <c r="Q81" s="313"/>
      <c r="R81" s="314"/>
    </row>
    <row r="82" spans="1:18" ht="33" customHeight="1" x14ac:dyDescent="0.3">
      <c r="A82" s="325">
        <v>13116</v>
      </c>
      <c r="B82" s="316" t="s">
        <v>344</v>
      </c>
      <c r="C82" s="317">
        <v>46378</v>
      </c>
      <c r="D82" s="318">
        <v>0</v>
      </c>
      <c r="E82" s="318">
        <v>0</v>
      </c>
      <c r="F82" s="318">
        <v>0</v>
      </c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9">
        <v>0</v>
      </c>
      <c r="Q82" s="313">
        <v>0</v>
      </c>
      <c r="R82" s="314"/>
    </row>
    <row r="83" spans="1:18" ht="33" customHeight="1" x14ac:dyDescent="0.3">
      <c r="A83" s="325">
        <v>13028</v>
      </c>
      <c r="B83" s="316" t="s">
        <v>78</v>
      </c>
      <c r="C83" s="317">
        <v>46378</v>
      </c>
      <c r="D83" s="318">
        <v>5.5555555555555552E-2</v>
      </c>
      <c r="E83" s="318">
        <v>0</v>
      </c>
      <c r="F83" s="318">
        <v>5.5555555555555552E-2</v>
      </c>
      <c r="G83" s="318">
        <v>0</v>
      </c>
      <c r="H83" s="318">
        <v>0</v>
      </c>
      <c r="I83" s="318">
        <v>0</v>
      </c>
      <c r="J83" s="318">
        <v>5.8823529411764705E-2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9">
        <v>0</v>
      </c>
      <c r="Q83" s="313">
        <v>1.2796391641574454E-2</v>
      </c>
      <c r="R83" s="314"/>
    </row>
    <row r="84" spans="1:18" ht="33" customHeight="1" x14ac:dyDescent="0.3">
      <c r="A84" s="325">
        <v>13117</v>
      </c>
      <c r="B84" s="316" t="s">
        <v>79</v>
      </c>
      <c r="C84" s="317">
        <v>46378</v>
      </c>
      <c r="D84" s="318">
        <v>0</v>
      </c>
      <c r="E84" s="318">
        <v>0</v>
      </c>
      <c r="F84" s="318">
        <v>8.3333333333333329E-2</v>
      </c>
      <c r="G84" s="318">
        <v>0</v>
      </c>
      <c r="H84" s="318">
        <v>0</v>
      </c>
      <c r="I84" s="318">
        <v>0</v>
      </c>
      <c r="J84" s="318">
        <v>0</v>
      </c>
      <c r="K84" s="318">
        <v>9.0909090909090912E-2</v>
      </c>
      <c r="L84" s="318">
        <v>0</v>
      </c>
      <c r="M84" s="318">
        <v>0.1</v>
      </c>
      <c r="N84" s="318">
        <v>0</v>
      </c>
      <c r="O84" s="318">
        <v>0</v>
      </c>
      <c r="P84" s="319">
        <v>9.0909090909090912E-2</v>
      </c>
      <c r="Q84" s="313">
        <v>2.7968064292305646E-2</v>
      </c>
      <c r="R84" s="314"/>
    </row>
    <row r="85" spans="1:18" ht="33" customHeight="1" x14ac:dyDescent="0.3">
      <c r="A85" s="325">
        <v>13550</v>
      </c>
      <c r="B85" s="316" t="s">
        <v>80</v>
      </c>
      <c r="C85" s="317">
        <v>46378</v>
      </c>
      <c r="D85" s="318">
        <v>0</v>
      </c>
      <c r="E85" s="318">
        <v>2.6315789473684209E-2</v>
      </c>
      <c r="F85" s="318">
        <v>2.6315789473684209E-2</v>
      </c>
      <c r="G85" s="318">
        <v>8.1081081081081086E-2</v>
      </c>
      <c r="H85" s="318">
        <v>5.4054054054054057E-2</v>
      </c>
      <c r="I85" s="318">
        <v>2.7027027027027029E-2</v>
      </c>
      <c r="J85" s="318">
        <v>0.10810810810810811</v>
      </c>
      <c r="K85" s="318">
        <v>2.7777777777777776E-2</v>
      </c>
      <c r="L85" s="318">
        <v>0</v>
      </c>
      <c r="M85" s="318">
        <v>2.7027027027027029E-2</v>
      </c>
      <c r="N85" s="318">
        <v>0</v>
      </c>
      <c r="O85" s="318">
        <v>5.8823529411764705E-2</v>
      </c>
      <c r="P85" s="319">
        <v>5.7142857142857141E-2</v>
      </c>
      <c r="Q85" s="313">
        <v>3.8146830420608964E-2</v>
      </c>
      <c r="R85" s="314"/>
    </row>
    <row r="86" spans="1:18" ht="33" customHeight="1" thickBot="1" x14ac:dyDescent="0.35">
      <c r="A86" s="331">
        <v>12825</v>
      </c>
      <c r="B86" s="321" t="s">
        <v>345</v>
      </c>
      <c r="C86" s="322">
        <v>46378</v>
      </c>
      <c r="D86" s="323">
        <v>0</v>
      </c>
      <c r="E86" s="323">
        <v>0</v>
      </c>
      <c r="F86" s="323">
        <v>0</v>
      </c>
      <c r="G86" s="323">
        <v>0</v>
      </c>
      <c r="H86" s="323">
        <v>0</v>
      </c>
      <c r="I86" s="323">
        <v>0</v>
      </c>
      <c r="J86" s="323">
        <v>0</v>
      </c>
      <c r="K86" s="323">
        <v>0</v>
      </c>
      <c r="L86" s="323">
        <v>0</v>
      </c>
      <c r="M86" s="323">
        <v>0</v>
      </c>
      <c r="N86" s="323">
        <v>0</v>
      </c>
      <c r="O86" s="323">
        <v>0</v>
      </c>
      <c r="P86" s="324">
        <v>0</v>
      </c>
      <c r="Q86" s="313">
        <v>0</v>
      </c>
      <c r="R86" s="314"/>
    </row>
    <row r="87" spans="1:18" ht="33" customHeight="1" x14ac:dyDescent="0.3">
      <c r="A87" s="308">
        <v>13118</v>
      </c>
      <c r="B87" s="309" t="s">
        <v>81</v>
      </c>
      <c r="C87" s="310">
        <v>46378</v>
      </c>
      <c r="D87" s="311">
        <v>0</v>
      </c>
      <c r="E87" s="311">
        <v>0</v>
      </c>
      <c r="F87" s="311">
        <v>6.8965517241379309E-2</v>
      </c>
      <c r="G87" s="311">
        <v>0</v>
      </c>
      <c r="H87" s="311">
        <v>0</v>
      </c>
      <c r="I87" s="311">
        <v>0</v>
      </c>
      <c r="J87" s="311">
        <v>0</v>
      </c>
      <c r="K87" s="311">
        <v>3.4482758620689655E-2</v>
      </c>
      <c r="L87" s="311">
        <v>0</v>
      </c>
      <c r="M87" s="311">
        <v>3.4482758620689655E-2</v>
      </c>
      <c r="N87" s="311">
        <v>0</v>
      </c>
      <c r="O87" s="311">
        <v>0</v>
      </c>
      <c r="P87" s="312">
        <v>3.7037037037037035E-2</v>
      </c>
      <c r="Q87" s="313">
        <v>1.3171481996889388E-2</v>
      </c>
      <c r="R87" s="314"/>
    </row>
    <row r="88" spans="1:18" ht="33" customHeight="1" x14ac:dyDescent="0.3">
      <c r="A88" s="325">
        <v>13119</v>
      </c>
      <c r="B88" s="316" t="s">
        <v>82</v>
      </c>
      <c r="C88" s="317">
        <v>46378</v>
      </c>
      <c r="D88" s="318">
        <v>0</v>
      </c>
      <c r="E88" s="318">
        <v>0</v>
      </c>
      <c r="F88" s="318">
        <v>0</v>
      </c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9">
        <v>0</v>
      </c>
      <c r="Q88" s="313">
        <v>0</v>
      </c>
      <c r="R88" s="314"/>
    </row>
    <row r="89" spans="1:18" ht="33" customHeight="1" x14ac:dyDescent="0.3">
      <c r="A89" s="325">
        <v>13120</v>
      </c>
      <c r="B89" s="316" t="s">
        <v>83</v>
      </c>
      <c r="C89" s="317">
        <v>46378</v>
      </c>
      <c r="D89" s="318">
        <v>0</v>
      </c>
      <c r="E89" s="318">
        <v>0</v>
      </c>
      <c r="F89" s="318">
        <v>8.6956521739130432E-2</v>
      </c>
      <c r="G89" s="318">
        <v>0</v>
      </c>
      <c r="H89" s="318">
        <v>0</v>
      </c>
      <c r="I89" s="318">
        <v>0</v>
      </c>
      <c r="J89" s="318">
        <v>0</v>
      </c>
      <c r="K89" s="318">
        <v>4.3478260869565216E-2</v>
      </c>
      <c r="L89" s="318">
        <v>0</v>
      </c>
      <c r="M89" s="318">
        <v>4.3478260869565216E-2</v>
      </c>
      <c r="N89" s="318">
        <v>0</v>
      </c>
      <c r="O89" s="318">
        <v>0</v>
      </c>
      <c r="P89" s="319">
        <v>4.7619047619047616E-2</v>
      </c>
      <c r="Q89" s="313">
        <v>1.6681603718860256E-2</v>
      </c>
      <c r="R89" s="314"/>
    </row>
    <row r="90" spans="1:18" ht="33" customHeight="1" x14ac:dyDescent="0.3">
      <c r="A90" s="325">
        <v>13121</v>
      </c>
      <c r="B90" s="316" t="s">
        <v>84</v>
      </c>
      <c r="C90" s="317">
        <v>46378</v>
      </c>
      <c r="D90" s="318">
        <v>0</v>
      </c>
      <c r="E90" s="318">
        <v>0</v>
      </c>
      <c r="F90" s="318">
        <v>0.14285714285714285</v>
      </c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9">
        <v>0</v>
      </c>
      <c r="Q90" s="313">
        <v>1.0047129100093529E-2</v>
      </c>
      <c r="R90" s="314"/>
    </row>
    <row r="91" spans="1:18" ht="33" customHeight="1" thickBot="1" x14ac:dyDescent="0.35">
      <c r="A91" s="331">
        <v>12859</v>
      </c>
      <c r="B91" s="321" t="s">
        <v>346</v>
      </c>
      <c r="C91" s="322">
        <v>46378</v>
      </c>
      <c r="D91" s="323">
        <v>0</v>
      </c>
      <c r="E91" s="323">
        <v>0</v>
      </c>
      <c r="F91" s="323">
        <v>0</v>
      </c>
      <c r="G91" s="323">
        <v>0</v>
      </c>
      <c r="H91" s="323">
        <v>0</v>
      </c>
      <c r="I91" s="323">
        <v>0</v>
      </c>
      <c r="J91" s="323">
        <v>0</v>
      </c>
      <c r="K91" s="323">
        <v>0</v>
      </c>
      <c r="L91" s="323">
        <v>0</v>
      </c>
      <c r="M91" s="323">
        <v>0</v>
      </c>
      <c r="N91" s="323">
        <v>0</v>
      </c>
      <c r="O91" s="323">
        <v>0</v>
      </c>
      <c r="P91" s="324">
        <v>0</v>
      </c>
      <c r="Q91" s="313">
        <v>0</v>
      </c>
      <c r="R91" s="314"/>
    </row>
    <row r="92" spans="1:18" ht="33" customHeight="1" x14ac:dyDescent="0.3">
      <c r="A92" s="308">
        <v>13260</v>
      </c>
      <c r="B92" s="309" t="s">
        <v>85</v>
      </c>
      <c r="C92" s="310">
        <v>46378</v>
      </c>
      <c r="D92" s="311">
        <v>1.5151515151515152E-2</v>
      </c>
      <c r="E92" s="311">
        <v>1.5384615384615385E-2</v>
      </c>
      <c r="F92" s="311">
        <v>3.0303030303030304E-2</v>
      </c>
      <c r="G92" s="311">
        <v>6.1538461538461542E-2</v>
      </c>
      <c r="H92" s="311">
        <v>6.0606060606060608E-2</v>
      </c>
      <c r="I92" s="311">
        <v>1.5151515151515152E-2</v>
      </c>
      <c r="J92" s="311">
        <v>9.375E-2</v>
      </c>
      <c r="K92" s="311">
        <v>1.6129032258064516E-2</v>
      </c>
      <c r="L92" s="311">
        <v>1.6129032258064516E-2</v>
      </c>
      <c r="M92" s="311">
        <v>1.6666666666666666E-2</v>
      </c>
      <c r="N92" s="311">
        <v>0</v>
      </c>
      <c r="O92" s="311">
        <v>6.5573770491803282E-2</v>
      </c>
      <c r="P92" s="312">
        <v>4.8387096774193547E-2</v>
      </c>
      <c r="Q92" s="313">
        <v>3.5065915154720691E-2</v>
      </c>
      <c r="R92" s="314"/>
    </row>
    <row r="93" spans="1:18" ht="33" customHeight="1" x14ac:dyDescent="0.3">
      <c r="A93" s="325">
        <v>13261</v>
      </c>
      <c r="B93" s="316" t="s">
        <v>86</v>
      </c>
      <c r="C93" s="317">
        <v>46378</v>
      </c>
      <c r="D93" s="318">
        <v>0</v>
      </c>
      <c r="E93" s="318">
        <v>0</v>
      </c>
      <c r="F93" s="318">
        <v>0</v>
      </c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9">
        <v>0</v>
      </c>
      <c r="Q93" s="313">
        <v>0</v>
      </c>
      <c r="R93" s="314"/>
    </row>
    <row r="94" spans="1:18" ht="33" customHeight="1" x14ac:dyDescent="0.3">
      <c r="A94" s="325">
        <v>13262</v>
      </c>
      <c r="B94" s="316" t="s">
        <v>87</v>
      </c>
      <c r="C94" s="317">
        <v>46378</v>
      </c>
      <c r="D94" s="318">
        <v>0</v>
      </c>
      <c r="E94" s="318">
        <v>0</v>
      </c>
      <c r="F94" s="318">
        <v>4.5454545454545456E-2</v>
      </c>
      <c r="G94" s="318">
        <v>4.5454545454545456E-2</v>
      </c>
      <c r="H94" s="318">
        <v>4.5454545454545456E-2</v>
      </c>
      <c r="I94" s="318">
        <v>0</v>
      </c>
      <c r="J94" s="318">
        <v>4.5454545454545456E-2</v>
      </c>
      <c r="K94" s="318">
        <v>0</v>
      </c>
      <c r="L94" s="318">
        <v>0</v>
      </c>
      <c r="M94" s="318">
        <v>4.7619047619047616E-2</v>
      </c>
      <c r="N94" s="318">
        <v>0</v>
      </c>
      <c r="O94" s="318">
        <v>4.7619047619047616E-2</v>
      </c>
      <c r="P94" s="319">
        <v>0</v>
      </c>
      <c r="Q94" s="313">
        <v>2.0994931616410979E-2</v>
      </c>
      <c r="R94" s="314"/>
    </row>
    <row r="95" spans="1:18" ht="33" customHeight="1" x14ac:dyDescent="0.3">
      <c r="A95" s="325">
        <v>13263</v>
      </c>
      <c r="B95" s="316" t="s">
        <v>88</v>
      </c>
      <c r="C95" s="317">
        <v>46378</v>
      </c>
      <c r="D95" s="318">
        <v>2.6315789473684209E-2</v>
      </c>
      <c r="E95" s="318">
        <v>2.7027027027027029E-2</v>
      </c>
      <c r="F95" s="318">
        <v>2.6315789473684209E-2</v>
      </c>
      <c r="G95" s="318">
        <v>8.1081081081081086E-2</v>
      </c>
      <c r="H95" s="318">
        <v>7.8947368421052627E-2</v>
      </c>
      <c r="I95" s="318">
        <v>2.6315789473684209E-2</v>
      </c>
      <c r="J95" s="318">
        <v>0.1388888888888889</v>
      </c>
      <c r="K95" s="318">
        <v>2.8571428571428571E-2</v>
      </c>
      <c r="L95" s="318">
        <v>2.9411764705882353E-2</v>
      </c>
      <c r="M95" s="318">
        <v>0</v>
      </c>
      <c r="N95" s="318">
        <v>0</v>
      </c>
      <c r="O95" s="318">
        <v>8.8235294117647065E-2</v>
      </c>
      <c r="P95" s="319">
        <v>8.5714285714285715E-2</v>
      </c>
      <c r="Q95" s="313">
        <v>4.9317614719781327E-2</v>
      </c>
      <c r="R95" s="314"/>
    </row>
    <row r="96" spans="1:18" ht="33" customHeight="1" x14ac:dyDescent="0.3">
      <c r="A96" s="325">
        <v>13264</v>
      </c>
      <c r="B96" s="316" t="s">
        <v>89</v>
      </c>
      <c r="C96" s="317">
        <v>46378</v>
      </c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9"/>
      <c r="Q96" s="313"/>
      <c r="R96" s="314"/>
    </row>
    <row r="97" spans="1:18" ht="33" customHeight="1" x14ac:dyDescent="0.3">
      <c r="A97" s="325">
        <v>13265</v>
      </c>
      <c r="B97" s="316" t="s">
        <v>90</v>
      </c>
      <c r="C97" s="317">
        <v>46378</v>
      </c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9"/>
      <c r="Q97" s="313"/>
      <c r="R97" s="314"/>
    </row>
    <row r="98" spans="1:18" ht="33" customHeight="1" x14ac:dyDescent="0.3">
      <c r="A98" s="325">
        <v>13591</v>
      </c>
      <c r="B98" s="316" t="s">
        <v>93</v>
      </c>
      <c r="C98" s="317">
        <v>46378</v>
      </c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9"/>
      <c r="Q98" s="313"/>
      <c r="R98" s="314"/>
    </row>
    <row r="99" spans="1:18" ht="33" customHeight="1" x14ac:dyDescent="0.3">
      <c r="A99" s="325">
        <v>13266</v>
      </c>
      <c r="B99" s="316" t="s">
        <v>91</v>
      </c>
      <c r="C99" s="317">
        <v>46378</v>
      </c>
      <c r="D99" s="318">
        <v>0.1111111111111111</v>
      </c>
      <c r="E99" s="318">
        <v>0</v>
      </c>
      <c r="F99" s="318">
        <v>0</v>
      </c>
      <c r="G99" s="318">
        <v>0</v>
      </c>
      <c r="H99" s="318">
        <v>0</v>
      </c>
      <c r="I99" s="318">
        <v>0</v>
      </c>
      <c r="J99" s="318">
        <v>0.1111111111111111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9">
        <v>0</v>
      </c>
      <c r="Q99" s="313">
        <v>1.7269903617859225E-2</v>
      </c>
      <c r="R99" s="314"/>
    </row>
    <row r="100" spans="1:18" ht="33" customHeight="1" thickBot="1" x14ac:dyDescent="0.35">
      <c r="A100" s="331">
        <v>13554</v>
      </c>
      <c r="B100" s="321" t="s">
        <v>92</v>
      </c>
      <c r="C100" s="322">
        <v>46378</v>
      </c>
      <c r="D100" s="323">
        <v>0</v>
      </c>
      <c r="E100" s="323">
        <v>3.4482758620689655E-2</v>
      </c>
      <c r="F100" s="323">
        <v>3.4482758620689655E-2</v>
      </c>
      <c r="G100" s="323">
        <v>0.10714285714285714</v>
      </c>
      <c r="H100" s="323">
        <v>7.1428571428571425E-2</v>
      </c>
      <c r="I100" s="323">
        <v>3.5714285714285712E-2</v>
      </c>
      <c r="J100" s="323">
        <v>0.14285714285714285</v>
      </c>
      <c r="K100" s="323">
        <v>3.7037037037037035E-2</v>
      </c>
      <c r="L100" s="323">
        <v>0</v>
      </c>
      <c r="M100" s="323">
        <v>3.5714285714285712E-2</v>
      </c>
      <c r="N100" s="323">
        <v>0</v>
      </c>
      <c r="O100" s="323">
        <v>7.6923076923076927E-2</v>
      </c>
      <c r="P100" s="324">
        <v>7.407407407407407E-2</v>
      </c>
      <c r="Q100" s="313">
        <v>5.0216209773901239E-2</v>
      </c>
      <c r="R100" s="314"/>
    </row>
    <row r="101" spans="1:18" ht="33" customHeight="1" thickBot="1" x14ac:dyDescent="0.35">
      <c r="A101" s="332">
        <v>13269</v>
      </c>
      <c r="B101" s="333" t="s">
        <v>94</v>
      </c>
      <c r="C101" s="334">
        <v>46378</v>
      </c>
      <c r="D101" s="335">
        <v>0</v>
      </c>
      <c r="E101" s="335">
        <v>0</v>
      </c>
      <c r="F101" s="335">
        <v>0</v>
      </c>
      <c r="G101" s="335">
        <v>0</v>
      </c>
      <c r="H101" s="335">
        <v>0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6">
        <v>0</v>
      </c>
      <c r="Q101" s="313">
        <v>0</v>
      </c>
      <c r="R101" s="314"/>
    </row>
    <row r="102" spans="1:18" ht="33" customHeight="1" x14ac:dyDescent="0.3">
      <c r="A102" s="308">
        <v>13561</v>
      </c>
      <c r="B102" s="309" t="s">
        <v>347</v>
      </c>
      <c r="C102" s="310">
        <v>46378</v>
      </c>
      <c r="D102" s="311">
        <v>8.5106382978723402E-2</v>
      </c>
      <c r="E102" s="311">
        <v>7.1038251366120214E-2</v>
      </c>
      <c r="F102" s="311">
        <v>9.6256684491978606E-2</v>
      </c>
      <c r="G102" s="311">
        <v>0.1043956043956044</v>
      </c>
      <c r="H102" s="311">
        <v>8.8397790055248615E-2</v>
      </c>
      <c r="I102" s="311">
        <v>8.4656084656084651E-2</v>
      </c>
      <c r="J102" s="311">
        <v>0.12021857923497267</v>
      </c>
      <c r="K102" s="311">
        <v>7.909604519774012E-2</v>
      </c>
      <c r="L102" s="311">
        <v>6.6666666666666666E-2</v>
      </c>
      <c r="M102" s="311">
        <v>4.7058823529411764E-2</v>
      </c>
      <c r="N102" s="311">
        <v>5.6603773584905662E-2</v>
      </c>
      <c r="O102" s="311">
        <v>4.49438202247191E-2</v>
      </c>
      <c r="P102" s="312">
        <v>4.7337278106508875E-2</v>
      </c>
      <c r="Q102" s="313">
        <v>7.63943649598159E-2</v>
      </c>
      <c r="R102" s="314"/>
    </row>
    <row r="103" spans="1:18" ht="33" customHeight="1" x14ac:dyDescent="0.3">
      <c r="A103" s="325">
        <v>13011</v>
      </c>
      <c r="B103" s="316" t="s">
        <v>348</v>
      </c>
      <c r="C103" s="317">
        <v>46378</v>
      </c>
      <c r="D103" s="318">
        <v>0</v>
      </c>
      <c r="E103" s="318">
        <v>0</v>
      </c>
      <c r="F103" s="318">
        <v>0</v>
      </c>
      <c r="G103" s="318">
        <v>0</v>
      </c>
      <c r="H103" s="318">
        <v>0</v>
      </c>
      <c r="I103" s="318">
        <v>0</v>
      </c>
      <c r="J103" s="318">
        <v>0.16666666666666666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9">
        <v>0</v>
      </c>
      <c r="Q103" s="313">
        <v>1.2965370979698684E-2</v>
      </c>
      <c r="R103" s="314"/>
    </row>
    <row r="104" spans="1:18" ht="33" customHeight="1" x14ac:dyDescent="0.3">
      <c r="A104" s="325">
        <v>13012</v>
      </c>
      <c r="B104" s="316" t="s">
        <v>349</v>
      </c>
      <c r="C104" s="317">
        <v>46378</v>
      </c>
      <c r="D104" s="318">
        <v>0.15189873417721519</v>
      </c>
      <c r="E104" s="318">
        <v>0.10256410256410256</v>
      </c>
      <c r="F104" s="318">
        <v>0.16455696202531644</v>
      </c>
      <c r="G104" s="318">
        <v>0.125</v>
      </c>
      <c r="H104" s="318">
        <v>0.11688311688311688</v>
      </c>
      <c r="I104" s="318">
        <v>0.125</v>
      </c>
      <c r="J104" s="318">
        <v>0.1125</v>
      </c>
      <c r="K104" s="318">
        <v>9.0909090909090912E-2</v>
      </c>
      <c r="L104" s="318">
        <v>0.1125</v>
      </c>
      <c r="M104" s="318">
        <v>7.8947368421052627E-2</v>
      </c>
      <c r="N104" s="318">
        <v>9.5890410958904104E-2</v>
      </c>
      <c r="O104" s="318">
        <v>6.3291139240506333E-2</v>
      </c>
      <c r="P104" s="319">
        <v>0.08</v>
      </c>
      <c r="Q104" s="313">
        <v>0.10917698031236259</v>
      </c>
      <c r="R104" s="314"/>
    </row>
    <row r="105" spans="1:18" ht="33" customHeight="1" x14ac:dyDescent="0.3">
      <c r="A105" s="325">
        <v>13013</v>
      </c>
      <c r="B105" s="316" t="s">
        <v>350</v>
      </c>
      <c r="C105" s="317">
        <v>46378</v>
      </c>
      <c r="D105" s="318">
        <v>4.2553191489361701E-2</v>
      </c>
      <c r="E105" s="318">
        <v>5.4945054945054944E-2</v>
      </c>
      <c r="F105" s="318">
        <v>5.3763440860215055E-2</v>
      </c>
      <c r="G105" s="318">
        <v>0.10227272727272728</v>
      </c>
      <c r="H105" s="318">
        <v>7.6086956521739135E-2</v>
      </c>
      <c r="I105" s="318">
        <v>6.3829787234042548E-2</v>
      </c>
      <c r="J105" s="318">
        <v>0.12087912087912088</v>
      </c>
      <c r="K105" s="318">
        <v>7.9545454545454544E-2</v>
      </c>
      <c r="L105" s="318">
        <v>3.5294117647058823E-2</v>
      </c>
      <c r="M105" s="318">
        <v>2.4390243902439025E-2</v>
      </c>
      <c r="N105" s="318">
        <v>2.5974025974025976E-2</v>
      </c>
      <c r="O105" s="318">
        <v>3.4482758620689655E-2</v>
      </c>
      <c r="P105" s="319">
        <v>2.3809523809523808E-2</v>
      </c>
      <c r="Q105" s="313">
        <v>5.7009370791271025E-2</v>
      </c>
      <c r="R105" s="314"/>
    </row>
    <row r="106" spans="1:18" ht="33" customHeight="1" x14ac:dyDescent="0.3">
      <c r="A106" s="325">
        <v>13578</v>
      </c>
      <c r="B106" s="316" t="s">
        <v>351</v>
      </c>
      <c r="C106" s="317">
        <v>46378</v>
      </c>
      <c r="D106" s="318">
        <v>0</v>
      </c>
      <c r="E106" s="318">
        <v>0</v>
      </c>
      <c r="F106" s="318">
        <v>7.1428571428571425E-2</v>
      </c>
      <c r="G106" s="318">
        <v>0</v>
      </c>
      <c r="H106" s="318">
        <v>0</v>
      </c>
      <c r="I106" s="318">
        <v>0</v>
      </c>
      <c r="J106" s="318">
        <v>0.14285714285714285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9">
        <v>0</v>
      </c>
      <c r="Q106" s="313">
        <v>1.6136739675502779E-2</v>
      </c>
      <c r="R106" s="314"/>
    </row>
    <row r="107" spans="1:18" ht="33" customHeight="1" x14ac:dyDescent="0.3">
      <c r="A107" s="325">
        <v>13017</v>
      </c>
      <c r="B107" s="316" t="s">
        <v>352</v>
      </c>
      <c r="C107" s="317">
        <v>46378</v>
      </c>
      <c r="D107" s="318">
        <v>0.1</v>
      </c>
      <c r="E107" s="318">
        <v>0.1111111111111111</v>
      </c>
      <c r="F107" s="318">
        <v>0.1</v>
      </c>
      <c r="G107" s="318">
        <v>0.2</v>
      </c>
      <c r="H107" s="318">
        <v>0.2</v>
      </c>
      <c r="I107" s="318">
        <v>0.1</v>
      </c>
      <c r="J107" s="318">
        <v>0.1</v>
      </c>
      <c r="K107" s="318">
        <v>0.1</v>
      </c>
      <c r="L107" s="318">
        <v>0.1</v>
      </c>
      <c r="M107" s="318">
        <v>0.15</v>
      </c>
      <c r="N107" s="318">
        <v>0.21052631578947367</v>
      </c>
      <c r="O107" s="318">
        <v>0.1</v>
      </c>
      <c r="P107" s="319">
        <v>0.1</v>
      </c>
      <c r="Q107" s="313">
        <v>0.1280997517839329</v>
      </c>
      <c r="R107" s="314"/>
    </row>
    <row r="108" spans="1:18" ht="33" customHeight="1" x14ac:dyDescent="0.3">
      <c r="A108" s="325">
        <v>12819</v>
      </c>
      <c r="B108" s="316" t="s">
        <v>353</v>
      </c>
      <c r="C108" s="317">
        <v>46378</v>
      </c>
      <c r="D108" s="318">
        <v>0</v>
      </c>
      <c r="E108" s="318">
        <v>0.125</v>
      </c>
      <c r="F108" s="318">
        <v>0.125</v>
      </c>
      <c r="G108" s="318">
        <v>0.125</v>
      </c>
      <c r="H108" s="318">
        <v>0.375</v>
      </c>
      <c r="I108" s="318">
        <v>0.375</v>
      </c>
      <c r="J108" s="318">
        <v>0.375</v>
      </c>
      <c r="K108" s="318">
        <v>0</v>
      </c>
      <c r="L108" s="318">
        <v>0.25</v>
      </c>
      <c r="M108" s="318">
        <v>0.125</v>
      </c>
      <c r="N108" s="318">
        <v>0.125</v>
      </c>
      <c r="O108" s="318">
        <v>0.375</v>
      </c>
      <c r="P108" s="319">
        <v>0.25</v>
      </c>
      <c r="Q108" s="313">
        <v>0.20317212731005371</v>
      </c>
      <c r="R108" s="314"/>
    </row>
    <row r="109" spans="1:18" ht="33" customHeight="1" x14ac:dyDescent="0.3">
      <c r="A109" s="325">
        <v>13579</v>
      </c>
      <c r="B109" s="316" t="s">
        <v>354</v>
      </c>
      <c r="C109" s="317">
        <v>46378</v>
      </c>
      <c r="D109" s="318">
        <v>0</v>
      </c>
      <c r="E109" s="318">
        <v>0</v>
      </c>
      <c r="F109" s="318">
        <v>0.05</v>
      </c>
      <c r="G109" s="318">
        <v>0</v>
      </c>
      <c r="H109" s="318">
        <v>0</v>
      </c>
      <c r="I109" s="318">
        <v>4.3478260869565216E-2</v>
      </c>
      <c r="J109" s="318">
        <v>5.8823529411764705E-2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9">
        <v>0</v>
      </c>
      <c r="Q109" s="313">
        <v>1.1547450099290101E-2</v>
      </c>
      <c r="R109" s="314"/>
    </row>
    <row r="110" spans="1:18" ht="33" customHeight="1" x14ac:dyDescent="0.3">
      <c r="A110" s="325">
        <v>13110</v>
      </c>
      <c r="B110" s="316" t="s">
        <v>355</v>
      </c>
      <c r="C110" s="317">
        <v>46378</v>
      </c>
      <c r="D110" s="318">
        <v>0</v>
      </c>
      <c r="E110" s="318">
        <v>4.1666666666666664E-2</v>
      </c>
      <c r="F110" s="318">
        <v>4.1666666666666664E-2</v>
      </c>
      <c r="G110" s="318">
        <v>8.3333333333333329E-2</v>
      </c>
      <c r="H110" s="318">
        <v>0</v>
      </c>
      <c r="I110" s="318">
        <v>0</v>
      </c>
      <c r="J110" s="318">
        <v>0</v>
      </c>
      <c r="K110" s="318">
        <v>4.7619047619047616E-2</v>
      </c>
      <c r="L110" s="318">
        <v>0</v>
      </c>
      <c r="M110" s="318">
        <v>4.7619047619047616E-2</v>
      </c>
      <c r="N110" s="318">
        <v>0</v>
      </c>
      <c r="O110" s="318">
        <v>0</v>
      </c>
      <c r="P110" s="319">
        <v>0</v>
      </c>
      <c r="Q110" s="313">
        <v>2.0084467203468313E-2</v>
      </c>
      <c r="R110" s="314"/>
    </row>
    <row r="111" spans="1:18" ht="33" customHeight="1" x14ac:dyDescent="0.3">
      <c r="A111" s="325">
        <v>12820</v>
      </c>
      <c r="B111" s="316" t="s">
        <v>356</v>
      </c>
      <c r="C111" s="317">
        <v>46378</v>
      </c>
      <c r="D111" s="318">
        <v>0</v>
      </c>
      <c r="E111" s="318">
        <v>0</v>
      </c>
      <c r="F111" s="318">
        <v>0</v>
      </c>
      <c r="G111" s="318">
        <v>0</v>
      </c>
      <c r="H111" s="318">
        <v>0</v>
      </c>
      <c r="I111" s="318">
        <v>0</v>
      </c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9">
        <v>0</v>
      </c>
      <c r="Q111" s="313">
        <v>0</v>
      </c>
      <c r="R111" s="314"/>
    </row>
    <row r="112" spans="1:18" ht="33" customHeight="1" x14ac:dyDescent="0.3">
      <c r="A112" s="325">
        <v>13580</v>
      </c>
      <c r="B112" s="316" t="s">
        <v>357</v>
      </c>
      <c r="C112" s="317">
        <v>46378</v>
      </c>
      <c r="D112" s="318">
        <v>0.14864864864864866</v>
      </c>
      <c r="E112" s="318">
        <v>8.3333333333333329E-2</v>
      </c>
      <c r="F112" s="318">
        <v>0.12328767123287671</v>
      </c>
      <c r="G112" s="318">
        <v>0.12857142857142856</v>
      </c>
      <c r="H112" s="318">
        <v>8.4507042253521125E-2</v>
      </c>
      <c r="I112" s="318">
        <v>9.8591549295774641E-2</v>
      </c>
      <c r="J112" s="318">
        <v>0.15277777777777779</v>
      </c>
      <c r="K112" s="318">
        <v>0.11594202898550725</v>
      </c>
      <c r="L112" s="318">
        <v>0.11428571428571428</v>
      </c>
      <c r="M112" s="318">
        <v>4.6153846153846156E-2</v>
      </c>
      <c r="N112" s="318">
        <v>6.3492063492063489E-2</v>
      </c>
      <c r="O112" s="318">
        <v>4.2857142857142858E-2</v>
      </c>
      <c r="P112" s="319">
        <v>5.9701492537313432E-2</v>
      </c>
      <c r="Q112" s="313">
        <v>9.7349385938808083E-2</v>
      </c>
      <c r="R112" s="314"/>
    </row>
    <row r="113" spans="1:18" ht="33" customHeight="1" x14ac:dyDescent="0.3">
      <c r="A113" s="325">
        <v>12821</v>
      </c>
      <c r="B113" s="316" t="s">
        <v>358</v>
      </c>
      <c r="C113" s="317">
        <v>46378</v>
      </c>
      <c r="D113" s="318">
        <v>0</v>
      </c>
      <c r="E113" s="318">
        <v>0</v>
      </c>
      <c r="F113" s="318">
        <v>0</v>
      </c>
      <c r="G113" s="318">
        <v>0</v>
      </c>
      <c r="H113" s="318">
        <v>0</v>
      </c>
      <c r="I113" s="318">
        <v>0</v>
      </c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9">
        <v>0</v>
      </c>
      <c r="Q113" s="313">
        <v>0</v>
      </c>
      <c r="R113" s="314"/>
    </row>
    <row r="114" spans="1:18" ht="33" customHeight="1" thickBot="1" x14ac:dyDescent="0.35">
      <c r="A114" s="331">
        <v>12822</v>
      </c>
      <c r="B114" s="321" t="s">
        <v>359</v>
      </c>
      <c r="C114" s="322">
        <v>46378</v>
      </c>
      <c r="D114" s="323">
        <v>0.5</v>
      </c>
      <c r="E114" s="323">
        <v>0.5</v>
      </c>
      <c r="F114" s="323">
        <v>0.5</v>
      </c>
      <c r="G114" s="323">
        <v>0.5</v>
      </c>
      <c r="H114" s="323">
        <v>1</v>
      </c>
      <c r="I114" s="323">
        <v>0.5</v>
      </c>
      <c r="J114" s="323">
        <v>0.5</v>
      </c>
      <c r="K114" s="323">
        <v>0.5</v>
      </c>
      <c r="L114" s="323">
        <v>0</v>
      </c>
      <c r="M114" s="323">
        <v>0</v>
      </c>
      <c r="N114" s="323"/>
      <c r="O114" s="323">
        <v>0</v>
      </c>
      <c r="P114" s="324">
        <v>0</v>
      </c>
      <c r="Q114" s="313">
        <v>0.37602339159897458</v>
      </c>
      <c r="R114" s="314"/>
    </row>
    <row r="115" spans="1:18" ht="33" customHeight="1" x14ac:dyDescent="0.3">
      <c r="A115" s="308">
        <v>12838</v>
      </c>
      <c r="B115" s="309" t="s">
        <v>360</v>
      </c>
      <c r="C115" s="310">
        <v>46378</v>
      </c>
      <c r="D115" s="311">
        <v>8.8235294117647065E-2</v>
      </c>
      <c r="E115" s="311">
        <v>6.0606060606060608E-2</v>
      </c>
      <c r="F115" s="311">
        <v>8.9552238805970144E-2</v>
      </c>
      <c r="G115" s="311">
        <v>7.6923076923076927E-2</v>
      </c>
      <c r="H115" s="311">
        <v>7.6923076923076927E-2</v>
      </c>
      <c r="I115" s="311">
        <v>7.3529411764705885E-2</v>
      </c>
      <c r="J115" s="311">
        <v>0.12121212121212122</v>
      </c>
      <c r="K115" s="311">
        <v>7.9365079365079361E-2</v>
      </c>
      <c r="L115" s="311">
        <v>6.1538461538461542E-2</v>
      </c>
      <c r="M115" s="311">
        <v>0</v>
      </c>
      <c r="N115" s="311">
        <v>5.3571428571428568E-2</v>
      </c>
      <c r="O115" s="311">
        <v>1.5625E-2</v>
      </c>
      <c r="P115" s="312">
        <v>3.3898305084745763E-2</v>
      </c>
      <c r="Q115" s="313">
        <v>6.4021242154104777E-2</v>
      </c>
      <c r="R115" s="314"/>
    </row>
    <row r="116" spans="1:18" ht="33" customHeight="1" x14ac:dyDescent="0.3">
      <c r="A116" s="325">
        <v>12811</v>
      </c>
      <c r="B116" s="316" t="s">
        <v>361</v>
      </c>
      <c r="C116" s="317">
        <v>46378</v>
      </c>
      <c r="D116" s="318">
        <v>0</v>
      </c>
      <c r="E116" s="318">
        <v>0</v>
      </c>
      <c r="F116" s="318">
        <v>0</v>
      </c>
      <c r="G116" s="318">
        <v>0</v>
      </c>
      <c r="H116" s="318">
        <v>0</v>
      </c>
      <c r="I116" s="318">
        <v>0</v>
      </c>
      <c r="J116" s="318">
        <v>0.25</v>
      </c>
      <c r="K116" s="318">
        <v>0</v>
      </c>
      <c r="L116" s="318">
        <v>0</v>
      </c>
      <c r="M116" s="318">
        <v>0</v>
      </c>
      <c r="N116" s="318">
        <v>0</v>
      </c>
      <c r="O116" s="318">
        <v>0</v>
      </c>
      <c r="P116" s="319">
        <v>0</v>
      </c>
      <c r="Q116" s="313">
        <v>1.9448056469548027E-2</v>
      </c>
      <c r="R116" s="314"/>
    </row>
    <row r="117" spans="1:18" ht="33" customHeight="1" x14ac:dyDescent="0.3">
      <c r="A117" s="325">
        <v>12860</v>
      </c>
      <c r="B117" s="316" t="s">
        <v>362</v>
      </c>
      <c r="C117" s="317">
        <v>46378</v>
      </c>
      <c r="D117" s="318">
        <v>0.14285714285714285</v>
      </c>
      <c r="E117" s="318">
        <v>7.1428571428571425E-2</v>
      </c>
      <c r="F117" s="318">
        <v>0.14285714285714285</v>
      </c>
      <c r="G117" s="318">
        <v>0.10714285714285714</v>
      </c>
      <c r="H117" s="318">
        <v>7.407407407407407E-2</v>
      </c>
      <c r="I117" s="318">
        <v>7.1428571428571425E-2</v>
      </c>
      <c r="J117" s="318">
        <v>7.1428571428571425E-2</v>
      </c>
      <c r="K117" s="318">
        <v>3.7037037037037035E-2</v>
      </c>
      <c r="L117" s="318">
        <v>0.10714285714285714</v>
      </c>
      <c r="M117" s="318">
        <v>0</v>
      </c>
      <c r="N117" s="318">
        <v>0.08</v>
      </c>
      <c r="O117" s="318">
        <v>0</v>
      </c>
      <c r="P117" s="319">
        <v>4.1666666666666664E-2</v>
      </c>
      <c r="Q117" s="313">
        <v>7.2730635764292187E-2</v>
      </c>
      <c r="R117" s="314"/>
    </row>
    <row r="118" spans="1:18" ht="33" customHeight="1" x14ac:dyDescent="0.3">
      <c r="A118" s="325">
        <v>12861</v>
      </c>
      <c r="B118" s="316" t="s">
        <v>363</v>
      </c>
      <c r="C118" s="317">
        <v>46378</v>
      </c>
      <c r="D118" s="318">
        <v>5.7142857142857141E-2</v>
      </c>
      <c r="E118" s="318">
        <v>6.0606060606060608E-2</v>
      </c>
      <c r="F118" s="318">
        <v>5.8823529411764705E-2</v>
      </c>
      <c r="G118" s="318">
        <v>6.25E-2</v>
      </c>
      <c r="H118" s="318">
        <v>8.8235294117647065E-2</v>
      </c>
      <c r="I118" s="318">
        <v>8.5714285714285715E-2</v>
      </c>
      <c r="J118" s="318">
        <v>0.14705882352941177</v>
      </c>
      <c r="K118" s="318">
        <v>0.125</v>
      </c>
      <c r="L118" s="318">
        <v>3.125E-2</v>
      </c>
      <c r="M118" s="318">
        <v>0</v>
      </c>
      <c r="N118" s="318">
        <v>3.5714285714285712E-2</v>
      </c>
      <c r="O118" s="318">
        <v>3.0303030303030304E-2</v>
      </c>
      <c r="P118" s="319">
        <v>3.2258064516129031E-2</v>
      </c>
      <c r="Q118" s="313">
        <v>6.294880718148968E-2</v>
      </c>
      <c r="R118" s="314"/>
    </row>
    <row r="119" spans="1:18" ht="33" customHeight="1" x14ac:dyDescent="0.3">
      <c r="A119" s="325">
        <v>12865</v>
      </c>
      <c r="B119" s="316" t="s">
        <v>364</v>
      </c>
      <c r="C119" s="317">
        <v>46378</v>
      </c>
      <c r="D119" s="318">
        <v>0</v>
      </c>
      <c r="E119" s="318">
        <v>0</v>
      </c>
      <c r="F119" s="318">
        <v>0</v>
      </c>
      <c r="G119" s="318">
        <v>0</v>
      </c>
      <c r="H119" s="318">
        <v>0.125</v>
      </c>
      <c r="I119" s="318">
        <v>0</v>
      </c>
      <c r="J119" s="318">
        <v>0</v>
      </c>
      <c r="K119" s="318">
        <v>0</v>
      </c>
      <c r="L119" s="318">
        <v>0</v>
      </c>
      <c r="M119" s="318">
        <v>0</v>
      </c>
      <c r="N119" s="318">
        <v>0.14285714285714285</v>
      </c>
      <c r="O119" s="318">
        <v>0</v>
      </c>
      <c r="P119" s="319">
        <v>0</v>
      </c>
      <c r="Q119" s="313">
        <v>1.9833293807976837E-2</v>
      </c>
      <c r="R119" s="314"/>
    </row>
    <row r="120" spans="1:18" ht="33" customHeight="1" x14ac:dyDescent="0.3">
      <c r="A120" s="325">
        <v>12863</v>
      </c>
      <c r="B120" s="316" t="s">
        <v>365</v>
      </c>
      <c r="C120" s="317">
        <v>46378</v>
      </c>
      <c r="D120" s="318">
        <v>0</v>
      </c>
      <c r="E120" s="318">
        <v>0</v>
      </c>
      <c r="F120" s="318">
        <v>0</v>
      </c>
      <c r="G120" s="318">
        <v>0</v>
      </c>
      <c r="H120" s="318">
        <v>0</v>
      </c>
      <c r="I120" s="318">
        <v>0.125</v>
      </c>
      <c r="J120" s="318">
        <v>0.16666666666666666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9">
        <v>0</v>
      </c>
      <c r="Q120" s="313">
        <v>2.289832815820024E-2</v>
      </c>
      <c r="R120" s="314"/>
    </row>
    <row r="121" spans="1:18" ht="33" customHeight="1" x14ac:dyDescent="0.3">
      <c r="A121" s="325">
        <v>12862</v>
      </c>
      <c r="B121" s="316" t="s">
        <v>366</v>
      </c>
      <c r="C121" s="317">
        <v>46378</v>
      </c>
      <c r="D121" s="318">
        <v>0</v>
      </c>
      <c r="E121" s="318">
        <v>0</v>
      </c>
      <c r="F121" s="318">
        <v>0</v>
      </c>
      <c r="G121" s="318">
        <v>0</v>
      </c>
      <c r="H121" s="318">
        <v>0</v>
      </c>
      <c r="I121" s="318">
        <v>0</v>
      </c>
      <c r="J121" s="318">
        <v>0</v>
      </c>
      <c r="K121" s="318">
        <v>0.14285714285714285</v>
      </c>
      <c r="L121" s="318">
        <v>0</v>
      </c>
      <c r="M121" s="318">
        <v>0</v>
      </c>
      <c r="N121" s="318">
        <v>0</v>
      </c>
      <c r="O121" s="318">
        <v>0</v>
      </c>
      <c r="P121" s="319">
        <v>0</v>
      </c>
      <c r="Q121" s="313">
        <v>1.0934072657842964E-2</v>
      </c>
      <c r="R121" s="314"/>
    </row>
    <row r="122" spans="1:18" ht="33" customHeight="1" thickBot="1" x14ac:dyDescent="0.35">
      <c r="A122" s="331">
        <v>12864</v>
      </c>
      <c r="B122" s="321" t="s">
        <v>367</v>
      </c>
      <c r="C122" s="322">
        <v>46378</v>
      </c>
      <c r="D122" s="323">
        <v>0.17857142857142858</v>
      </c>
      <c r="E122" s="323">
        <v>0.1111111111111111</v>
      </c>
      <c r="F122" s="323">
        <v>0.14814814814814814</v>
      </c>
      <c r="G122" s="323">
        <v>0.15384615384615385</v>
      </c>
      <c r="H122" s="323">
        <v>7.407407407407407E-2</v>
      </c>
      <c r="I122" s="323">
        <v>7.407407407407407E-2</v>
      </c>
      <c r="J122" s="323">
        <v>0.14814814814814814</v>
      </c>
      <c r="K122" s="323">
        <v>0.11538461538461539</v>
      </c>
      <c r="L122" s="323">
        <v>0.14814814814814814</v>
      </c>
      <c r="M122" s="323">
        <v>0</v>
      </c>
      <c r="N122" s="323">
        <v>8.6956521739130432E-2</v>
      </c>
      <c r="O122" s="323">
        <v>0</v>
      </c>
      <c r="P122" s="324">
        <v>4.1666666666666664E-2</v>
      </c>
      <c r="Q122" s="313">
        <v>9.8669445291911781E-2</v>
      </c>
      <c r="R122" s="314"/>
    </row>
    <row r="123" spans="1:18" ht="33" customHeight="1" x14ac:dyDescent="0.3">
      <c r="A123" s="308">
        <v>12839</v>
      </c>
      <c r="B123" s="309" t="s">
        <v>368</v>
      </c>
      <c r="C123" s="310">
        <v>46378</v>
      </c>
      <c r="D123" s="311">
        <v>0.12280701754385964</v>
      </c>
      <c r="E123" s="311">
        <v>8.9285714285714288E-2</v>
      </c>
      <c r="F123" s="311">
        <v>0.12280701754385964</v>
      </c>
      <c r="G123" s="311">
        <v>0.10714285714285714</v>
      </c>
      <c r="H123" s="311">
        <v>0.10909090909090909</v>
      </c>
      <c r="I123" s="311">
        <v>0.1206896551724138</v>
      </c>
      <c r="J123" s="311">
        <v>0.14545454545454545</v>
      </c>
      <c r="K123" s="311">
        <v>0.1111111111111111</v>
      </c>
      <c r="L123" s="311">
        <v>9.0909090909090912E-2</v>
      </c>
      <c r="M123" s="311">
        <v>7.6923076923076927E-2</v>
      </c>
      <c r="N123" s="311">
        <v>4.0816326530612242E-2</v>
      </c>
      <c r="O123" s="311">
        <v>5.5555555555555552E-2</v>
      </c>
      <c r="P123" s="312">
        <v>7.5471698113207544E-2</v>
      </c>
      <c r="Q123" s="313">
        <v>9.8071593540789564E-2</v>
      </c>
      <c r="R123" s="314"/>
    </row>
    <row r="124" spans="1:18" ht="33" customHeight="1" x14ac:dyDescent="0.3">
      <c r="A124" s="325">
        <v>12812</v>
      </c>
      <c r="B124" s="316" t="s">
        <v>369</v>
      </c>
      <c r="C124" s="317">
        <v>46378</v>
      </c>
      <c r="D124" s="318">
        <v>0</v>
      </c>
      <c r="E124" s="318">
        <v>0</v>
      </c>
      <c r="F124" s="318">
        <v>0</v>
      </c>
      <c r="G124" s="318">
        <v>0</v>
      </c>
      <c r="H124" s="318">
        <v>0</v>
      </c>
      <c r="I124" s="318">
        <v>0</v>
      </c>
      <c r="J124" s="318">
        <v>0.25</v>
      </c>
      <c r="K124" s="318">
        <v>0</v>
      </c>
      <c r="L124" s="318">
        <v>0</v>
      </c>
      <c r="M124" s="318">
        <v>0</v>
      </c>
      <c r="N124" s="318">
        <v>0</v>
      </c>
      <c r="O124" s="318">
        <v>0</v>
      </c>
      <c r="P124" s="319">
        <v>0</v>
      </c>
      <c r="Q124" s="313">
        <v>1.9448056469548027E-2</v>
      </c>
      <c r="R124" s="314"/>
    </row>
    <row r="125" spans="1:18" ht="33" customHeight="1" x14ac:dyDescent="0.3">
      <c r="A125" s="325">
        <v>12867</v>
      </c>
      <c r="B125" s="316" t="s">
        <v>370</v>
      </c>
      <c r="C125" s="317">
        <v>46378</v>
      </c>
      <c r="D125" s="318">
        <v>0.25</v>
      </c>
      <c r="E125" s="318">
        <v>0.125</v>
      </c>
      <c r="F125" s="318">
        <v>0.20833333333333334</v>
      </c>
      <c r="G125" s="318">
        <v>0.12</v>
      </c>
      <c r="H125" s="318">
        <v>0.16666666666666666</v>
      </c>
      <c r="I125" s="318">
        <v>0.2</v>
      </c>
      <c r="J125" s="318">
        <v>0.12</v>
      </c>
      <c r="K125" s="318">
        <v>0.16666666666666666</v>
      </c>
      <c r="L125" s="318">
        <v>0.16</v>
      </c>
      <c r="M125" s="318">
        <v>0.125</v>
      </c>
      <c r="N125" s="318">
        <v>8.6956521739130432E-2</v>
      </c>
      <c r="O125" s="318">
        <v>0.08</v>
      </c>
      <c r="P125" s="319">
        <v>0.12</v>
      </c>
      <c r="Q125" s="313">
        <v>0.14892135206478452</v>
      </c>
      <c r="R125" s="314"/>
    </row>
    <row r="126" spans="1:18" ht="33" customHeight="1" x14ac:dyDescent="0.3">
      <c r="A126" s="325">
        <v>12868</v>
      </c>
      <c r="B126" s="316" t="s">
        <v>371</v>
      </c>
      <c r="C126" s="317">
        <v>46378</v>
      </c>
      <c r="D126" s="318">
        <v>3.5714285714285712E-2</v>
      </c>
      <c r="E126" s="318">
        <v>7.407407407407407E-2</v>
      </c>
      <c r="F126" s="318">
        <v>7.1428571428571425E-2</v>
      </c>
      <c r="G126" s="318">
        <v>0.11538461538461539</v>
      </c>
      <c r="H126" s="318">
        <v>7.407407407407407E-2</v>
      </c>
      <c r="I126" s="318">
        <v>7.1428571428571425E-2</v>
      </c>
      <c r="J126" s="318">
        <v>0.15384615384615385</v>
      </c>
      <c r="K126" s="318">
        <v>7.6923076923076927E-2</v>
      </c>
      <c r="L126" s="318">
        <v>0.04</v>
      </c>
      <c r="M126" s="318">
        <v>4.1666666666666664E-2</v>
      </c>
      <c r="N126" s="318">
        <v>0</v>
      </c>
      <c r="O126" s="318">
        <v>0.04</v>
      </c>
      <c r="P126" s="319">
        <v>0.04</v>
      </c>
      <c r="Q126" s="313">
        <v>6.4740269381194454E-2</v>
      </c>
      <c r="R126" s="314"/>
    </row>
    <row r="127" spans="1:18" ht="33" customHeight="1" x14ac:dyDescent="0.3">
      <c r="A127" s="325">
        <v>12870</v>
      </c>
      <c r="B127" s="316" t="s">
        <v>372</v>
      </c>
      <c r="C127" s="317">
        <v>46378</v>
      </c>
      <c r="D127" s="318">
        <v>0</v>
      </c>
      <c r="E127" s="318">
        <v>0</v>
      </c>
      <c r="F127" s="318">
        <v>0</v>
      </c>
      <c r="G127" s="318">
        <v>0</v>
      </c>
      <c r="H127" s="318">
        <v>0</v>
      </c>
      <c r="I127" s="318">
        <v>0</v>
      </c>
      <c r="J127" s="318">
        <v>0</v>
      </c>
      <c r="K127" s="318">
        <v>0</v>
      </c>
      <c r="L127" s="318">
        <v>0</v>
      </c>
      <c r="M127" s="318">
        <v>0</v>
      </c>
      <c r="N127" s="318">
        <v>0</v>
      </c>
      <c r="O127" s="318">
        <v>0</v>
      </c>
      <c r="P127" s="319">
        <v>0</v>
      </c>
      <c r="Q127" s="313">
        <v>0</v>
      </c>
      <c r="R127" s="314"/>
    </row>
    <row r="128" spans="1:18" ht="33" customHeight="1" x14ac:dyDescent="0.3">
      <c r="A128" s="325">
        <v>12869</v>
      </c>
      <c r="B128" s="316" t="s">
        <v>373</v>
      </c>
      <c r="C128" s="317">
        <v>46378</v>
      </c>
      <c r="D128" s="318">
        <v>0</v>
      </c>
      <c r="E128" s="318">
        <v>0.125</v>
      </c>
      <c r="F128" s="318">
        <v>0.125</v>
      </c>
      <c r="G128" s="318">
        <v>0.125</v>
      </c>
      <c r="H128" s="318">
        <v>0</v>
      </c>
      <c r="I128" s="318">
        <v>0</v>
      </c>
      <c r="J128" s="318">
        <v>0</v>
      </c>
      <c r="K128" s="318">
        <v>0</v>
      </c>
      <c r="L128" s="318">
        <v>0</v>
      </c>
      <c r="M128" s="318">
        <v>0.14285714285714285</v>
      </c>
      <c r="N128" s="318">
        <v>0</v>
      </c>
      <c r="O128" s="318">
        <v>0</v>
      </c>
      <c r="P128" s="319">
        <v>0</v>
      </c>
      <c r="Q128" s="313">
        <v>3.9728887538836341E-2</v>
      </c>
      <c r="R128" s="314"/>
    </row>
    <row r="129" spans="1:18" ht="33" customHeight="1" thickBot="1" x14ac:dyDescent="0.35">
      <c r="A129" s="331">
        <v>12871</v>
      </c>
      <c r="B129" s="321" t="s">
        <v>374</v>
      </c>
      <c r="C129" s="322">
        <v>46378</v>
      </c>
      <c r="D129" s="323">
        <v>0.22727272727272727</v>
      </c>
      <c r="E129" s="323">
        <v>9.5238095238095233E-2</v>
      </c>
      <c r="F129" s="323">
        <v>0.18181818181818182</v>
      </c>
      <c r="G129" s="323">
        <v>0.14285714285714285</v>
      </c>
      <c r="H129" s="323">
        <v>0.14285714285714285</v>
      </c>
      <c r="I129" s="323">
        <v>0.19047619047619047</v>
      </c>
      <c r="J129" s="323">
        <v>0.19047619047619047</v>
      </c>
      <c r="K129" s="323">
        <v>0.2</v>
      </c>
      <c r="L129" s="323">
        <v>0.14285714285714285</v>
      </c>
      <c r="M129" s="323">
        <v>0.1</v>
      </c>
      <c r="N129" s="323">
        <v>5.2631578947368418E-2</v>
      </c>
      <c r="O129" s="323">
        <v>4.7619047619047616E-2</v>
      </c>
      <c r="P129" s="324">
        <v>9.5238095238095233E-2</v>
      </c>
      <c r="Q129" s="313">
        <v>0.13998669236737743</v>
      </c>
      <c r="R129" s="314"/>
    </row>
    <row r="130" spans="1:18" ht="33" customHeight="1" x14ac:dyDescent="0.3">
      <c r="A130" s="308">
        <v>12840</v>
      </c>
      <c r="B130" s="309" t="s">
        <v>375</v>
      </c>
      <c r="C130" s="310">
        <v>46378</v>
      </c>
      <c r="D130" s="311">
        <v>4.7619047619047616E-2</v>
      </c>
      <c r="E130" s="311">
        <v>6.5573770491803282E-2</v>
      </c>
      <c r="F130" s="311">
        <v>7.9365079365079361E-2</v>
      </c>
      <c r="G130" s="311">
        <v>0.13114754098360656</v>
      </c>
      <c r="H130" s="311">
        <v>8.1967213114754092E-2</v>
      </c>
      <c r="I130" s="311">
        <v>6.3492063492063489E-2</v>
      </c>
      <c r="J130" s="311">
        <v>9.6774193548387094E-2</v>
      </c>
      <c r="K130" s="311">
        <v>0.05</v>
      </c>
      <c r="L130" s="311">
        <v>0.05</v>
      </c>
      <c r="M130" s="311">
        <v>6.8965517241379309E-2</v>
      </c>
      <c r="N130" s="311">
        <v>7.407407407407407E-2</v>
      </c>
      <c r="O130" s="311">
        <v>6.6666666666666666E-2</v>
      </c>
      <c r="P130" s="312">
        <v>3.5087719298245612E-2</v>
      </c>
      <c r="Q130" s="313">
        <v>6.9773525852218007E-2</v>
      </c>
      <c r="R130" s="314"/>
    </row>
    <row r="131" spans="1:18" ht="33" customHeight="1" x14ac:dyDescent="0.3">
      <c r="A131" s="325">
        <v>12813</v>
      </c>
      <c r="B131" s="316" t="s">
        <v>376</v>
      </c>
      <c r="C131" s="317">
        <v>46378</v>
      </c>
      <c r="D131" s="318">
        <v>0</v>
      </c>
      <c r="E131" s="318">
        <v>0</v>
      </c>
      <c r="F131" s="318">
        <v>0</v>
      </c>
      <c r="G131" s="318">
        <v>0</v>
      </c>
      <c r="H131" s="318">
        <v>0</v>
      </c>
      <c r="I131" s="318">
        <v>0</v>
      </c>
      <c r="J131" s="318">
        <v>0</v>
      </c>
      <c r="K131" s="318">
        <v>0</v>
      </c>
      <c r="L131" s="318">
        <v>0</v>
      </c>
      <c r="M131" s="318">
        <v>0</v>
      </c>
      <c r="N131" s="318">
        <v>0</v>
      </c>
      <c r="O131" s="318">
        <v>0</v>
      </c>
      <c r="P131" s="319">
        <v>0</v>
      </c>
      <c r="Q131" s="313">
        <v>0</v>
      </c>
      <c r="R131" s="314"/>
    </row>
    <row r="132" spans="1:18" ht="33" customHeight="1" x14ac:dyDescent="0.3">
      <c r="A132" s="325">
        <v>12873</v>
      </c>
      <c r="B132" s="316" t="s">
        <v>377</v>
      </c>
      <c r="C132" s="317">
        <v>46378</v>
      </c>
      <c r="D132" s="318">
        <v>7.407407407407407E-2</v>
      </c>
      <c r="E132" s="318">
        <v>0.11538461538461539</v>
      </c>
      <c r="F132" s="318">
        <v>0.14814814814814814</v>
      </c>
      <c r="G132" s="318">
        <v>0.14814814814814814</v>
      </c>
      <c r="H132" s="318">
        <v>0.11538461538461539</v>
      </c>
      <c r="I132" s="318">
        <v>0.1111111111111111</v>
      </c>
      <c r="J132" s="318">
        <v>0.14814814814814814</v>
      </c>
      <c r="K132" s="318">
        <v>7.6923076923076927E-2</v>
      </c>
      <c r="L132" s="318">
        <v>7.407407407407407E-2</v>
      </c>
      <c r="M132" s="318">
        <v>0.11538461538461539</v>
      </c>
      <c r="N132" s="318">
        <v>0.12</v>
      </c>
      <c r="O132" s="318">
        <v>0.1111111111111111</v>
      </c>
      <c r="P132" s="319">
        <v>7.6923076923076927E-2</v>
      </c>
      <c r="Q132" s="313">
        <v>0.10981778859265333</v>
      </c>
      <c r="R132" s="314"/>
    </row>
    <row r="133" spans="1:18" ht="33" customHeight="1" x14ac:dyDescent="0.3">
      <c r="A133" s="325">
        <v>12874</v>
      </c>
      <c r="B133" s="316" t="s">
        <v>378</v>
      </c>
      <c r="C133" s="317">
        <v>46378</v>
      </c>
      <c r="D133" s="318">
        <v>3.2258064516129031E-2</v>
      </c>
      <c r="E133" s="318">
        <v>3.2258064516129031E-2</v>
      </c>
      <c r="F133" s="318">
        <v>3.2258064516129031E-2</v>
      </c>
      <c r="G133" s="318">
        <v>0.13333333333333333</v>
      </c>
      <c r="H133" s="318">
        <v>6.4516129032258063E-2</v>
      </c>
      <c r="I133" s="318">
        <v>3.2258064516129031E-2</v>
      </c>
      <c r="J133" s="318">
        <v>6.4516129032258063E-2</v>
      </c>
      <c r="K133" s="318">
        <v>3.3333333333333333E-2</v>
      </c>
      <c r="L133" s="318">
        <v>3.5714285714285712E-2</v>
      </c>
      <c r="M133" s="318">
        <v>3.5714285714285712E-2</v>
      </c>
      <c r="N133" s="318">
        <v>3.8461538461538464E-2</v>
      </c>
      <c r="O133" s="318">
        <v>3.4482758620689655E-2</v>
      </c>
      <c r="P133" s="319">
        <v>0</v>
      </c>
      <c r="Q133" s="313">
        <v>4.3735401127967366E-2</v>
      </c>
      <c r="R133" s="314"/>
    </row>
    <row r="134" spans="1:18" ht="33" customHeight="1" x14ac:dyDescent="0.3">
      <c r="A134" s="325">
        <v>12878</v>
      </c>
      <c r="B134" s="316" t="s">
        <v>379</v>
      </c>
      <c r="C134" s="317">
        <v>46378</v>
      </c>
      <c r="D134" s="318">
        <v>0.14285714285714285</v>
      </c>
      <c r="E134" s="318">
        <v>0.14285714285714285</v>
      </c>
      <c r="F134" s="318">
        <v>0.14285714285714285</v>
      </c>
      <c r="G134" s="318">
        <v>0.42857142857142855</v>
      </c>
      <c r="H134" s="318">
        <v>0.2857142857142857</v>
      </c>
      <c r="I134" s="318">
        <v>0.14285714285714285</v>
      </c>
      <c r="J134" s="318">
        <v>0.14285714285714285</v>
      </c>
      <c r="K134" s="318">
        <v>0.14285714285714285</v>
      </c>
      <c r="L134" s="318">
        <v>0.14285714285714285</v>
      </c>
      <c r="M134" s="318">
        <v>0.2857142857142857</v>
      </c>
      <c r="N134" s="318">
        <v>0.2857142857142857</v>
      </c>
      <c r="O134" s="318">
        <v>0.14285714285714285</v>
      </c>
      <c r="P134" s="319">
        <v>0.14285714285714285</v>
      </c>
      <c r="Q134" s="313">
        <v>0.19723265690877789</v>
      </c>
      <c r="R134" s="314"/>
    </row>
    <row r="135" spans="1:18" ht="33" customHeight="1" x14ac:dyDescent="0.3">
      <c r="A135" s="325">
        <v>12876</v>
      </c>
      <c r="B135" s="316" t="s">
        <v>380</v>
      </c>
      <c r="C135" s="317">
        <v>46378</v>
      </c>
      <c r="D135" s="318">
        <v>0</v>
      </c>
      <c r="E135" s="318">
        <v>0</v>
      </c>
      <c r="F135" s="318">
        <v>0.16666666666666666</v>
      </c>
      <c r="G135" s="318">
        <v>0</v>
      </c>
      <c r="H135" s="318">
        <v>0</v>
      </c>
      <c r="I135" s="318">
        <v>0</v>
      </c>
      <c r="J135" s="318">
        <v>0</v>
      </c>
      <c r="K135" s="318">
        <v>0</v>
      </c>
      <c r="L135" s="318">
        <v>0</v>
      </c>
      <c r="M135" s="318">
        <v>0</v>
      </c>
      <c r="N135" s="318">
        <v>0</v>
      </c>
      <c r="O135" s="318">
        <v>0</v>
      </c>
      <c r="P135" s="319">
        <v>0</v>
      </c>
      <c r="Q135" s="313">
        <v>1.1721650616775783E-2</v>
      </c>
      <c r="R135" s="314"/>
    </row>
    <row r="136" spans="1:18" ht="33" customHeight="1" x14ac:dyDescent="0.3">
      <c r="A136" s="325">
        <v>12875</v>
      </c>
      <c r="B136" s="316" t="s">
        <v>381</v>
      </c>
      <c r="C136" s="317">
        <v>46378</v>
      </c>
      <c r="D136" s="318">
        <v>0</v>
      </c>
      <c r="E136" s="318">
        <v>0</v>
      </c>
      <c r="F136" s="318">
        <v>0</v>
      </c>
      <c r="G136" s="318">
        <v>0.125</v>
      </c>
      <c r="H136" s="318">
        <v>0</v>
      </c>
      <c r="I136" s="318">
        <v>0</v>
      </c>
      <c r="J136" s="318">
        <v>0</v>
      </c>
      <c r="K136" s="318">
        <v>0</v>
      </c>
      <c r="L136" s="318">
        <v>0</v>
      </c>
      <c r="M136" s="318">
        <v>0</v>
      </c>
      <c r="N136" s="318">
        <v>0</v>
      </c>
      <c r="O136" s="318">
        <v>0</v>
      </c>
      <c r="P136" s="319">
        <v>0</v>
      </c>
      <c r="Q136" s="313">
        <v>9.5904414137256422E-3</v>
      </c>
      <c r="R136" s="314"/>
    </row>
    <row r="137" spans="1:18" ht="33" customHeight="1" thickBot="1" x14ac:dyDescent="0.35">
      <c r="A137" s="326">
        <v>12877</v>
      </c>
      <c r="B137" s="327" t="s">
        <v>382</v>
      </c>
      <c r="C137" s="328">
        <v>46378</v>
      </c>
      <c r="D137" s="329">
        <v>4.1666666666666664E-2</v>
      </c>
      <c r="E137" s="329">
        <v>4.1666666666666664E-2</v>
      </c>
      <c r="F137" s="329">
        <v>4.1666666666666664E-2</v>
      </c>
      <c r="G137" s="329">
        <v>8.6956521739130432E-2</v>
      </c>
      <c r="H137" s="329">
        <v>4.3478260869565216E-2</v>
      </c>
      <c r="I137" s="329">
        <v>4.3478260869565216E-2</v>
      </c>
      <c r="J137" s="329">
        <v>0.125</v>
      </c>
      <c r="K137" s="329">
        <v>4.3478260869565216E-2</v>
      </c>
      <c r="L137" s="329">
        <v>4.5454545454545456E-2</v>
      </c>
      <c r="M137" s="329">
        <v>4.7619047619047616E-2</v>
      </c>
      <c r="N137" s="329">
        <v>4.7619047619047616E-2</v>
      </c>
      <c r="O137" s="329">
        <v>8.6956521739130432E-2</v>
      </c>
      <c r="P137" s="330">
        <v>4.5454545454545456E-2</v>
      </c>
      <c r="Q137" s="337">
        <v>5.6765686019928756E-2</v>
      </c>
      <c r="R137" s="338"/>
    </row>
    <row r="138" spans="1:18" ht="33" customHeight="1" x14ac:dyDescent="0.3">
      <c r="A138" s="308">
        <v>13562</v>
      </c>
      <c r="B138" s="309" t="s">
        <v>95</v>
      </c>
      <c r="C138" s="310">
        <v>46378</v>
      </c>
      <c r="D138" s="311">
        <v>2.6315789473684209E-2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2.6315789473684209E-2</v>
      </c>
      <c r="K138" s="311">
        <v>2.7027027027027029E-2</v>
      </c>
      <c r="L138" s="311">
        <v>2.6315789473684209E-2</v>
      </c>
      <c r="M138" s="311">
        <v>2.7027027027027029E-2</v>
      </c>
      <c r="N138" s="311">
        <v>0</v>
      </c>
      <c r="O138" s="311">
        <v>0</v>
      </c>
      <c r="P138" s="312">
        <v>2.8571428571428571E-2</v>
      </c>
      <c r="Q138" s="339">
        <v>1.2714597933655028E-2</v>
      </c>
      <c r="R138" s="340"/>
    </row>
    <row r="139" spans="1:18" ht="33" customHeight="1" x14ac:dyDescent="0.3">
      <c r="A139" s="315">
        <v>13566</v>
      </c>
      <c r="B139" s="316" t="s">
        <v>96</v>
      </c>
      <c r="C139" s="317">
        <v>46378</v>
      </c>
      <c r="D139" s="318">
        <v>0</v>
      </c>
      <c r="E139" s="318">
        <v>0</v>
      </c>
      <c r="F139" s="318">
        <v>0</v>
      </c>
      <c r="G139" s="318">
        <v>0</v>
      </c>
      <c r="H139" s="318">
        <v>0</v>
      </c>
      <c r="I139" s="318">
        <v>0</v>
      </c>
      <c r="J139" s="318">
        <v>0</v>
      </c>
      <c r="K139" s="318">
        <v>0</v>
      </c>
      <c r="L139" s="318">
        <v>0</v>
      </c>
      <c r="M139" s="318">
        <v>0</v>
      </c>
      <c r="N139" s="318">
        <v>0</v>
      </c>
      <c r="O139" s="318">
        <v>0</v>
      </c>
      <c r="P139" s="319">
        <v>0</v>
      </c>
      <c r="Q139" s="313">
        <v>0</v>
      </c>
      <c r="R139" s="314"/>
    </row>
    <row r="140" spans="1:18" ht="33" customHeight="1" x14ac:dyDescent="0.3">
      <c r="A140" s="315">
        <v>13573</v>
      </c>
      <c r="B140" s="316" t="s">
        <v>97</v>
      </c>
      <c r="C140" s="317">
        <v>46378</v>
      </c>
      <c r="D140" s="318">
        <v>3.125E-2</v>
      </c>
      <c r="E140" s="318">
        <v>0</v>
      </c>
      <c r="F140" s="318">
        <v>0</v>
      </c>
      <c r="G140" s="318">
        <v>0</v>
      </c>
      <c r="H140" s="318">
        <v>0</v>
      </c>
      <c r="I140" s="318">
        <v>0</v>
      </c>
      <c r="J140" s="318">
        <v>3.125E-2</v>
      </c>
      <c r="K140" s="318">
        <v>3.2258064516129031E-2</v>
      </c>
      <c r="L140" s="318">
        <v>3.125E-2</v>
      </c>
      <c r="M140" s="318">
        <v>3.125E-2</v>
      </c>
      <c r="N140" s="318">
        <v>0</v>
      </c>
      <c r="O140" s="318">
        <v>0</v>
      </c>
      <c r="P140" s="319">
        <v>3.3333333333333333E-2</v>
      </c>
      <c r="Q140" s="313">
        <v>1.4997041491338976E-2</v>
      </c>
      <c r="R140" s="314"/>
    </row>
    <row r="141" spans="1:18" ht="33" customHeight="1" x14ac:dyDescent="0.3">
      <c r="A141" s="325">
        <v>13581</v>
      </c>
      <c r="B141" s="316" t="s">
        <v>98</v>
      </c>
      <c r="C141" s="317">
        <v>46378</v>
      </c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9"/>
      <c r="Q141" s="313"/>
      <c r="R141" s="314"/>
    </row>
    <row r="142" spans="1:18" ht="33" customHeight="1" x14ac:dyDescent="0.3">
      <c r="A142" s="315">
        <v>13582</v>
      </c>
      <c r="B142" s="316" t="s">
        <v>99</v>
      </c>
      <c r="C142" s="317">
        <v>46378</v>
      </c>
      <c r="D142" s="318">
        <v>0.1111111111111111</v>
      </c>
      <c r="E142" s="318">
        <v>0</v>
      </c>
      <c r="F142" s="318">
        <v>0</v>
      </c>
      <c r="G142" s="318">
        <v>0</v>
      </c>
      <c r="H142" s="318">
        <v>0</v>
      </c>
      <c r="I142" s="318">
        <v>0</v>
      </c>
      <c r="J142" s="318">
        <v>0.1111111111111111</v>
      </c>
      <c r="K142" s="318">
        <v>0.1111111111111111</v>
      </c>
      <c r="L142" s="318">
        <v>0.1111111111111111</v>
      </c>
      <c r="M142" s="318">
        <v>0.125</v>
      </c>
      <c r="N142" s="318">
        <v>0</v>
      </c>
      <c r="O142" s="318">
        <v>0</v>
      </c>
      <c r="P142" s="319">
        <v>0.125</v>
      </c>
      <c r="Q142" s="313">
        <v>5.4657823079019174E-2</v>
      </c>
      <c r="R142" s="314"/>
    </row>
    <row r="143" spans="1:18" ht="33" customHeight="1" thickBot="1" x14ac:dyDescent="0.35">
      <c r="A143" s="320">
        <v>13583</v>
      </c>
      <c r="B143" s="321" t="s">
        <v>100</v>
      </c>
      <c r="C143" s="322">
        <v>46378</v>
      </c>
      <c r="D143" s="323">
        <v>0</v>
      </c>
      <c r="E143" s="323">
        <v>0</v>
      </c>
      <c r="F143" s="323">
        <v>0</v>
      </c>
      <c r="G143" s="323">
        <v>0</v>
      </c>
      <c r="H143" s="323">
        <v>0</v>
      </c>
      <c r="I143" s="323">
        <v>0</v>
      </c>
      <c r="J143" s="323">
        <v>0</v>
      </c>
      <c r="K143" s="323">
        <v>0</v>
      </c>
      <c r="L143" s="323">
        <v>0</v>
      </c>
      <c r="M143" s="323">
        <v>0</v>
      </c>
      <c r="N143" s="323">
        <v>0</v>
      </c>
      <c r="O143" s="323">
        <v>0</v>
      </c>
      <c r="P143" s="324">
        <v>0</v>
      </c>
      <c r="Q143" s="341">
        <v>0</v>
      </c>
      <c r="R143" s="342"/>
    </row>
    <row r="144" spans="1:18" ht="33" customHeight="1" x14ac:dyDescent="0.3">
      <c r="A144" s="343">
        <v>13594</v>
      </c>
      <c r="B144" s="344" t="s">
        <v>101</v>
      </c>
      <c r="C144" s="345">
        <v>46378</v>
      </c>
      <c r="D144" s="346">
        <v>6.9825436408977551E-2</v>
      </c>
      <c r="E144" s="346">
        <v>6.6164154103852596E-2</v>
      </c>
      <c r="F144" s="346">
        <v>5.4054054054054057E-2</v>
      </c>
      <c r="G144" s="346">
        <v>0.04</v>
      </c>
      <c r="H144" s="346">
        <v>6.5868263473053898E-2</v>
      </c>
      <c r="I144" s="346">
        <v>6.8143100511073251E-2</v>
      </c>
      <c r="J144" s="346">
        <v>7.8590785907859076E-2</v>
      </c>
      <c r="K144" s="346">
        <v>7.1428571428571425E-2</v>
      </c>
      <c r="L144" s="346">
        <v>6.0688405797101448E-2</v>
      </c>
      <c r="M144" s="346">
        <v>5.4428044280442803E-2</v>
      </c>
      <c r="N144" s="346">
        <v>7.575757575757576E-2</v>
      </c>
      <c r="O144" s="346">
        <v>6.5514103730664242E-2</v>
      </c>
      <c r="P144" s="347">
        <v>4.2857142857142858E-2</v>
      </c>
      <c r="Q144" s="306">
        <v>6.2462743656202233E-2</v>
      </c>
      <c r="R144" s="307"/>
    </row>
    <row r="145" spans="1:18" ht="33" customHeight="1" x14ac:dyDescent="0.3">
      <c r="A145" s="325">
        <v>13563</v>
      </c>
      <c r="B145" s="316" t="s">
        <v>102</v>
      </c>
      <c r="C145" s="317">
        <v>46378</v>
      </c>
      <c r="D145" s="318">
        <v>5.2631578947368418E-2</v>
      </c>
      <c r="E145" s="318">
        <v>4.1666666666666664E-2</v>
      </c>
      <c r="F145" s="318">
        <v>5.4054054054054057E-2</v>
      </c>
      <c r="G145" s="318">
        <v>0.04</v>
      </c>
      <c r="H145" s="318">
        <v>2.6666666666666668E-2</v>
      </c>
      <c r="I145" s="318">
        <v>0.04</v>
      </c>
      <c r="J145" s="318">
        <v>8.4507042253521125E-2</v>
      </c>
      <c r="K145" s="318">
        <v>7.1428571428571425E-2</v>
      </c>
      <c r="L145" s="318">
        <v>4.2253521126760563E-2</v>
      </c>
      <c r="M145" s="318">
        <v>5.8823529411764705E-2</v>
      </c>
      <c r="N145" s="318">
        <v>7.575757575757576E-2</v>
      </c>
      <c r="O145" s="318">
        <v>4.3478260869565216E-2</v>
      </c>
      <c r="P145" s="319">
        <v>4.2857142857142858E-2</v>
      </c>
      <c r="Q145" s="313">
        <v>5.1485119433192721E-2</v>
      </c>
      <c r="R145" s="314"/>
    </row>
    <row r="146" spans="1:18" ht="33" customHeight="1" x14ac:dyDescent="0.3">
      <c r="A146" s="325">
        <v>13279</v>
      </c>
      <c r="B146" s="316" t="s">
        <v>103</v>
      </c>
      <c r="C146" s="317">
        <v>46378</v>
      </c>
      <c r="D146" s="318">
        <v>7.0984915705412599E-2</v>
      </c>
      <c r="E146" s="318">
        <v>6.7736185383244205E-2</v>
      </c>
      <c r="F146" s="318"/>
      <c r="G146" s="318"/>
      <c r="H146" s="318">
        <v>6.8555758683729429E-2</v>
      </c>
      <c r="I146" s="318">
        <v>7.0063694267515922E-2</v>
      </c>
      <c r="J146" s="318">
        <v>7.8185328185328182E-2</v>
      </c>
      <c r="K146" s="318"/>
      <c r="L146" s="318">
        <v>6.1955469506292354E-2</v>
      </c>
      <c r="M146" s="318">
        <v>5.4133858267716536E-2</v>
      </c>
      <c r="N146" s="318"/>
      <c r="O146" s="318">
        <v>6.6990291262135918E-2</v>
      </c>
      <c r="P146" s="319"/>
      <c r="Q146" s="313">
        <v>6.7302285739034351E-2</v>
      </c>
      <c r="R146" s="314"/>
    </row>
    <row r="147" spans="1:18" ht="33" customHeight="1" x14ac:dyDescent="0.3">
      <c r="A147" s="325">
        <v>13570</v>
      </c>
      <c r="B147" s="316" t="s">
        <v>104</v>
      </c>
      <c r="C147" s="317">
        <v>46378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9"/>
      <c r="Q147" s="313"/>
      <c r="R147" s="314"/>
    </row>
    <row r="148" spans="1:18" ht="33" customHeight="1" x14ac:dyDescent="0.3">
      <c r="A148" s="325">
        <v>13574</v>
      </c>
      <c r="B148" s="316" t="s">
        <v>105</v>
      </c>
      <c r="C148" s="317">
        <v>46378</v>
      </c>
      <c r="D148" s="318">
        <v>0</v>
      </c>
      <c r="E148" s="318">
        <v>0</v>
      </c>
      <c r="F148" s="318">
        <v>0</v>
      </c>
      <c r="G148" s="318">
        <v>0</v>
      </c>
      <c r="H148" s="318">
        <v>0</v>
      </c>
      <c r="I148" s="318">
        <v>0</v>
      </c>
      <c r="J148" s="318">
        <v>0</v>
      </c>
      <c r="K148" s="318">
        <v>0</v>
      </c>
      <c r="L148" s="318">
        <v>0</v>
      </c>
      <c r="M148" s="318">
        <v>0</v>
      </c>
      <c r="N148" s="318">
        <v>0</v>
      </c>
      <c r="O148" s="318">
        <v>0</v>
      </c>
      <c r="P148" s="319">
        <v>0</v>
      </c>
      <c r="Q148" s="313">
        <v>0</v>
      </c>
      <c r="R148" s="314"/>
    </row>
    <row r="149" spans="1:18" ht="33" customHeight="1" x14ac:dyDescent="0.3">
      <c r="A149" s="325">
        <v>13575</v>
      </c>
      <c r="B149" s="316" t="s">
        <v>106</v>
      </c>
      <c r="C149" s="317">
        <v>46378</v>
      </c>
      <c r="D149" s="318">
        <v>2.6315789473684209E-2</v>
      </c>
      <c r="E149" s="318">
        <v>2.7777777777777776E-2</v>
      </c>
      <c r="F149" s="318">
        <v>5.4054054054054057E-2</v>
      </c>
      <c r="G149" s="318">
        <v>2.7777777777777776E-2</v>
      </c>
      <c r="H149" s="318">
        <v>2.7027027027027029E-2</v>
      </c>
      <c r="I149" s="318">
        <v>2.7027027027027029E-2</v>
      </c>
      <c r="J149" s="318">
        <v>5.7142857142857141E-2</v>
      </c>
      <c r="K149" s="318">
        <v>2.8571428571428571E-2</v>
      </c>
      <c r="L149" s="318">
        <v>2.9411764705882353E-2</v>
      </c>
      <c r="M149" s="318">
        <v>3.125E-2</v>
      </c>
      <c r="N149" s="318">
        <v>3.2258064516129031E-2</v>
      </c>
      <c r="O149" s="318">
        <v>2.9411764705882353E-2</v>
      </c>
      <c r="P149" s="319">
        <v>2.9411764705882353E-2</v>
      </c>
      <c r="Q149" s="313">
        <v>3.2696983922959603E-2</v>
      </c>
      <c r="R149" s="314"/>
    </row>
    <row r="150" spans="1:18" ht="33" customHeight="1" x14ac:dyDescent="0.3">
      <c r="A150" s="325">
        <v>12814</v>
      </c>
      <c r="B150" s="316" t="s">
        <v>383</v>
      </c>
      <c r="C150" s="317">
        <v>46378</v>
      </c>
      <c r="D150" s="318">
        <v>0.12</v>
      </c>
      <c r="E150" s="318">
        <v>8.6956521739130432E-2</v>
      </c>
      <c r="F150" s="318">
        <v>8.3333333333333329E-2</v>
      </c>
      <c r="G150" s="318">
        <v>0.08</v>
      </c>
      <c r="H150" s="318">
        <v>0.04</v>
      </c>
      <c r="I150" s="318">
        <v>0.08</v>
      </c>
      <c r="J150" s="318">
        <v>0.17391304347826086</v>
      </c>
      <c r="K150" s="318">
        <v>0.17391304347826086</v>
      </c>
      <c r="L150" s="318">
        <v>8.6956521739130432E-2</v>
      </c>
      <c r="M150" s="318">
        <v>0.13043478260869565</v>
      </c>
      <c r="N150" s="318">
        <v>0.18181818181818182</v>
      </c>
      <c r="O150" s="318">
        <v>8.6956521739130432E-2</v>
      </c>
      <c r="P150" s="319">
        <v>8.6956521739130432E-2</v>
      </c>
      <c r="Q150" s="313">
        <v>0.1077291444230028</v>
      </c>
      <c r="R150" s="314"/>
    </row>
    <row r="151" spans="1:18" ht="33" customHeight="1" x14ac:dyDescent="0.3">
      <c r="A151" s="325">
        <v>13584</v>
      </c>
      <c r="B151" s="316" t="s">
        <v>107</v>
      </c>
      <c r="C151" s="317">
        <v>46378</v>
      </c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9"/>
      <c r="Q151" s="313"/>
      <c r="R151" s="314"/>
    </row>
    <row r="152" spans="1:18" ht="33" customHeight="1" x14ac:dyDescent="0.3">
      <c r="A152" s="325">
        <v>13588</v>
      </c>
      <c r="B152" s="316" t="s">
        <v>111</v>
      </c>
      <c r="C152" s="317">
        <v>46378</v>
      </c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9"/>
      <c r="Q152" s="313"/>
      <c r="R152" s="314"/>
    </row>
    <row r="153" spans="1:18" ht="33" customHeight="1" x14ac:dyDescent="0.3">
      <c r="A153" s="325">
        <v>13585</v>
      </c>
      <c r="B153" s="316" t="s">
        <v>108</v>
      </c>
      <c r="C153" s="317">
        <v>46378</v>
      </c>
      <c r="D153" s="318">
        <v>0</v>
      </c>
      <c r="E153" s="318">
        <v>0</v>
      </c>
      <c r="F153" s="318">
        <v>0</v>
      </c>
      <c r="G153" s="318">
        <v>0</v>
      </c>
      <c r="H153" s="318">
        <v>0</v>
      </c>
      <c r="I153" s="318">
        <v>0</v>
      </c>
      <c r="J153" s="318">
        <v>0</v>
      </c>
      <c r="K153" s="318">
        <v>0</v>
      </c>
      <c r="L153" s="318">
        <v>0</v>
      </c>
      <c r="M153" s="318">
        <v>0</v>
      </c>
      <c r="N153" s="318">
        <v>0</v>
      </c>
      <c r="O153" s="318">
        <v>0</v>
      </c>
      <c r="P153" s="319">
        <v>0</v>
      </c>
      <c r="Q153" s="313">
        <v>0</v>
      </c>
      <c r="R153" s="314"/>
    </row>
    <row r="154" spans="1:18" ht="33" customHeight="1" x14ac:dyDescent="0.3">
      <c r="A154" s="325">
        <v>13586</v>
      </c>
      <c r="B154" s="316" t="s">
        <v>109</v>
      </c>
      <c r="C154" s="317">
        <v>46378</v>
      </c>
      <c r="D154" s="318">
        <v>0</v>
      </c>
      <c r="E154" s="318">
        <v>0</v>
      </c>
      <c r="F154" s="318">
        <v>0</v>
      </c>
      <c r="G154" s="318">
        <v>0</v>
      </c>
      <c r="H154" s="318">
        <v>0</v>
      </c>
      <c r="I154" s="318">
        <v>0</v>
      </c>
      <c r="J154" s="318">
        <v>0</v>
      </c>
      <c r="K154" s="318">
        <v>0</v>
      </c>
      <c r="L154" s="318">
        <v>0</v>
      </c>
      <c r="M154" s="318">
        <v>0</v>
      </c>
      <c r="N154" s="318">
        <v>0</v>
      </c>
      <c r="O154" s="318">
        <v>0</v>
      </c>
      <c r="P154" s="319">
        <v>0</v>
      </c>
      <c r="Q154" s="313">
        <v>0</v>
      </c>
      <c r="R154" s="314"/>
    </row>
    <row r="155" spans="1:18" ht="33" customHeight="1" x14ac:dyDescent="0.3">
      <c r="A155" s="325">
        <v>12880</v>
      </c>
      <c r="B155" s="316" t="s">
        <v>384</v>
      </c>
      <c r="C155" s="317">
        <v>46378</v>
      </c>
      <c r="D155" s="318">
        <v>0.5</v>
      </c>
      <c r="E155" s="318">
        <v>0.5</v>
      </c>
      <c r="F155" s="318">
        <v>0.33333333333333331</v>
      </c>
      <c r="G155" s="318">
        <v>0.2857142857142857</v>
      </c>
      <c r="H155" s="318">
        <v>0.33333333333333331</v>
      </c>
      <c r="I155" s="318">
        <v>0.5</v>
      </c>
      <c r="J155" s="318">
        <v>0.5</v>
      </c>
      <c r="K155" s="318">
        <v>0.6</v>
      </c>
      <c r="L155" s="318">
        <v>0.5</v>
      </c>
      <c r="M155" s="318">
        <v>0.6</v>
      </c>
      <c r="N155" s="318">
        <v>0.75</v>
      </c>
      <c r="O155" s="318">
        <v>0.6</v>
      </c>
      <c r="P155" s="319">
        <v>0.5</v>
      </c>
      <c r="Q155" s="313">
        <v>0.4981755225457376</v>
      </c>
      <c r="R155" s="314"/>
    </row>
    <row r="156" spans="1:18" ht="33" customHeight="1" x14ac:dyDescent="0.3">
      <c r="A156" s="325">
        <v>13587</v>
      </c>
      <c r="B156" s="316" t="s">
        <v>110</v>
      </c>
      <c r="C156" s="317">
        <v>46378</v>
      </c>
      <c r="D156" s="318">
        <v>0</v>
      </c>
      <c r="E156" s="318">
        <v>0</v>
      </c>
      <c r="F156" s="318">
        <v>3.125E-2</v>
      </c>
      <c r="G156" s="318">
        <v>0</v>
      </c>
      <c r="H156" s="318">
        <v>0</v>
      </c>
      <c r="I156" s="318">
        <v>0</v>
      </c>
      <c r="J156" s="318">
        <v>3.125E-2</v>
      </c>
      <c r="K156" s="318">
        <v>0</v>
      </c>
      <c r="L156" s="318">
        <v>0</v>
      </c>
      <c r="M156" s="318">
        <v>3.2258064516129031E-2</v>
      </c>
      <c r="N156" s="318">
        <v>0</v>
      </c>
      <c r="O156" s="318">
        <v>0</v>
      </c>
      <c r="P156" s="319">
        <v>0</v>
      </c>
      <c r="Q156" s="313">
        <v>7.154666548884238E-3</v>
      </c>
      <c r="R156" s="314"/>
    </row>
    <row r="157" spans="1:18" ht="33" customHeight="1" x14ac:dyDescent="0.3">
      <c r="A157" s="325">
        <v>13599</v>
      </c>
      <c r="B157" s="316" t="s">
        <v>299</v>
      </c>
      <c r="C157" s="317">
        <v>46378</v>
      </c>
      <c r="D157" s="318">
        <v>0.20833333333333334</v>
      </c>
      <c r="E157" s="318">
        <v>0.16666666666666666</v>
      </c>
      <c r="F157" s="318"/>
      <c r="G157" s="318"/>
      <c r="H157" s="318">
        <v>0.125</v>
      </c>
      <c r="I157" s="318">
        <v>0.16666666666666666</v>
      </c>
      <c r="J157" s="318">
        <v>0.16666666666666666</v>
      </c>
      <c r="K157" s="318"/>
      <c r="L157" s="318">
        <v>0.20833333333333334</v>
      </c>
      <c r="M157" s="318">
        <v>0.21739130434782608</v>
      </c>
      <c r="N157" s="318"/>
      <c r="O157" s="318">
        <v>0.22727272727272727</v>
      </c>
      <c r="P157" s="319"/>
      <c r="Q157" s="313">
        <v>0.18509605417144973</v>
      </c>
      <c r="R157" s="314"/>
    </row>
    <row r="158" spans="1:18" ht="33" customHeight="1" x14ac:dyDescent="0.3">
      <c r="A158" s="325">
        <v>13600</v>
      </c>
      <c r="B158" s="316" t="s">
        <v>300</v>
      </c>
      <c r="C158" s="317">
        <v>46378</v>
      </c>
      <c r="D158" s="318">
        <v>7.407407407407407E-2</v>
      </c>
      <c r="E158" s="318">
        <v>3.7037037037037035E-2</v>
      </c>
      <c r="F158" s="318"/>
      <c r="G158" s="318"/>
      <c r="H158" s="318">
        <v>5.6603773584905662E-2</v>
      </c>
      <c r="I158" s="318">
        <v>3.7037037037037035E-2</v>
      </c>
      <c r="J158" s="318">
        <v>3.7037037037037035E-2</v>
      </c>
      <c r="K158" s="318"/>
      <c r="L158" s="318">
        <v>1.8518518518518517E-2</v>
      </c>
      <c r="M158" s="318">
        <v>1.8867924528301886E-2</v>
      </c>
      <c r="N158" s="318"/>
      <c r="O158" s="318">
        <v>3.7037037037037035E-2</v>
      </c>
      <c r="P158" s="319"/>
      <c r="Q158" s="313">
        <v>3.9459932656423946E-2</v>
      </c>
      <c r="R158" s="314"/>
    </row>
    <row r="159" spans="1:18" ht="33" customHeight="1" x14ac:dyDescent="0.3">
      <c r="A159" s="325">
        <v>13601</v>
      </c>
      <c r="B159" s="316" t="s">
        <v>301</v>
      </c>
      <c r="C159" s="317">
        <v>46378</v>
      </c>
      <c r="D159" s="318">
        <v>4.4444444444444446E-2</v>
      </c>
      <c r="E159" s="318">
        <v>6.741573033707865E-2</v>
      </c>
      <c r="F159" s="318"/>
      <c r="G159" s="318"/>
      <c r="H159" s="318">
        <v>4.4444444444444446E-2</v>
      </c>
      <c r="I159" s="318">
        <v>5.5555555555555552E-2</v>
      </c>
      <c r="J159" s="318">
        <v>6.6666666666666666E-2</v>
      </c>
      <c r="K159" s="318"/>
      <c r="L159" s="318">
        <v>6.6666666666666666E-2</v>
      </c>
      <c r="M159" s="318">
        <v>4.4444444444444446E-2</v>
      </c>
      <c r="N159" s="318"/>
      <c r="O159" s="318">
        <v>5.6818181818181816E-2</v>
      </c>
      <c r="P159" s="319"/>
      <c r="Q159" s="313">
        <v>5.5867849062336085E-2</v>
      </c>
      <c r="R159" s="314"/>
    </row>
    <row r="160" spans="1:18" ht="33" customHeight="1" x14ac:dyDescent="0.3">
      <c r="A160" s="325">
        <v>12882</v>
      </c>
      <c r="B160" s="316" t="s">
        <v>385</v>
      </c>
      <c r="C160" s="317">
        <v>46378</v>
      </c>
      <c r="D160" s="318">
        <v>3.2258064516129031E-2</v>
      </c>
      <c r="E160" s="318">
        <v>0</v>
      </c>
      <c r="F160" s="318"/>
      <c r="G160" s="318"/>
      <c r="H160" s="318">
        <v>0</v>
      </c>
      <c r="I160" s="318">
        <v>0</v>
      </c>
      <c r="J160" s="318">
        <v>0</v>
      </c>
      <c r="K160" s="318"/>
      <c r="L160" s="318">
        <v>0</v>
      </c>
      <c r="M160" s="318">
        <v>0</v>
      </c>
      <c r="N160" s="318"/>
      <c r="O160" s="318">
        <v>0</v>
      </c>
      <c r="P160" s="319"/>
      <c r="Q160" s="313">
        <v>3.9917679835237176E-3</v>
      </c>
      <c r="R160" s="314"/>
    </row>
    <row r="161" spans="1:18" ht="33" customHeight="1" x14ac:dyDescent="0.3">
      <c r="A161" s="325">
        <v>13602</v>
      </c>
      <c r="B161" s="316" t="s">
        <v>386</v>
      </c>
      <c r="C161" s="317">
        <v>46378</v>
      </c>
      <c r="D161" s="318">
        <v>0</v>
      </c>
      <c r="E161" s="318">
        <v>0</v>
      </c>
      <c r="F161" s="318"/>
      <c r="G161" s="318"/>
      <c r="H161" s="318">
        <v>0</v>
      </c>
      <c r="I161" s="318">
        <v>0</v>
      </c>
      <c r="J161" s="318">
        <v>0</v>
      </c>
      <c r="K161" s="318"/>
      <c r="L161" s="318">
        <v>0</v>
      </c>
      <c r="M161" s="318">
        <v>0</v>
      </c>
      <c r="N161" s="318"/>
      <c r="O161" s="318">
        <v>0</v>
      </c>
      <c r="P161" s="319"/>
      <c r="Q161" s="313">
        <v>0</v>
      </c>
      <c r="R161" s="314"/>
    </row>
    <row r="162" spans="1:18" ht="33" customHeight="1" x14ac:dyDescent="0.3">
      <c r="A162" s="325">
        <v>13603</v>
      </c>
      <c r="B162" s="316" t="s">
        <v>387</v>
      </c>
      <c r="C162" s="317">
        <v>46378</v>
      </c>
      <c r="D162" s="318">
        <v>3.7037037037037035E-2</v>
      </c>
      <c r="E162" s="318">
        <v>7.6923076923076927E-2</v>
      </c>
      <c r="F162" s="318"/>
      <c r="G162" s="318"/>
      <c r="H162" s="318">
        <v>7.407407407407407E-2</v>
      </c>
      <c r="I162" s="318">
        <v>7.407407407407407E-2</v>
      </c>
      <c r="J162" s="318">
        <v>0.14814814814814814</v>
      </c>
      <c r="K162" s="318"/>
      <c r="L162" s="318">
        <v>3.7037037037037035E-2</v>
      </c>
      <c r="M162" s="318">
        <v>0</v>
      </c>
      <c r="N162" s="318"/>
      <c r="O162" s="318">
        <v>0.1111111111111111</v>
      </c>
      <c r="P162" s="319"/>
      <c r="Q162" s="313">
        <v>6.9206850287059182E-2</v>
      </c>
      <c r="R162" s="314"/>
    </row>
    <row r="163" spans="1:18" ht="33" customHeight="1" x14ac:dyDescent="0.3">
      <c r="A163" s="325">
        <v>12883</v>
      </c>
      <c r="B163" s="316" t="s">
        <v>388</v>
      </c>
      <c r="C163" s="317">
        <v>46378</v>
      </c>
      <c r="D163" s="318">
        <v>0.05</v>
      </c>
      <c r="E163" s="318">
        <v>0.05</v>
      </c>
      <c r="F163" s="318"/>
      <c r="G163" s="318"/>
      <c r="H163" s="318">
        <v>0.05</v>
      </c>
      <c r="I163" s="318">
        <v>0.05</v>
      </c>
      <c r="J163" s="318">
        <v>2.564102564102564E-2</v>
      </c>
      <c r="K163" s="318"/>
      <c r="L163" s="318">
        <v>0.05</v>
      </c>
      <c r="M163" s="318">
        <v>2.564102564102564E-2</v>
      </c>
      <c r="N163" s="318"/>
      <c r="O163" s="318">
        <v>2.5000000000000001E-2</v>
      </c>
      <c r="P163" s="319"/>
      <c r="Q163" s="313">
        <v>4.110072760834594E-2</v>
      </c>
      <c r="R163" s="314"/>
    </row>
    <row r="164" spans="1:18" ht="33" customHeight="1" x14ac:dyDescent="0.3">
      <c r="A164" s="325">
        <v>13606</v>
      </c>
      <c r="B164" s="316" t="s">
        <v>306</v>
      </c>
      <c r="C164" s="317">
        <v>46378</v>
      </c>
      <c r="D164" s="318">
        <v>7.8095238095238093E-2</v>
      </c>
      <c r="E164" s="318">
        <v>7.293666026871401E-2</v>
      </c>
      <c r="F164" s="318"/>
      <c r="G164" s="318"/>
      <c r="H164" s="318">
        <v>7.3643410852713184E-2</v>
      </c>
      <c r="I164" s="318">
        <v>8.0769230769230774E-2</v>
      </c>
      <c r="J164" s="318">
        <v>8.5436893203883493E-2</v>
      </c>
      <c r="K164" s="318"/>
      <c r="L164" s="318">
        <v>6.9097888675623803E-2</v>
      </c>
      <c r="M164" s="318">
        <v>6.0546875E-2</v>
      </c>
      <c r="N164" s="318"/>
      <c r="O164" s="318">
        <v>7.061068702290077E-2</v>
      </c>
      <c r="P164" s="319"/>
      <c r="Q164" s="313">
        <v>7.3899730968413624E-2</v>
      </c>
      <c r="R164" s="314"/>
    </row>
    <row r="165" spans="1:18" ht="33" customHeight="1" x14ac:dyDescent="0.3">
      <c r="A165" s="325">
        <v>13607</v>
      </c>
      <c r="B165" s="316" t="s">
        <v>307</v>
      </c>
      <c r="C165" s="317">
        <v>46378</v>
      </c>
      <c r="D165" s="318">
        <v>3.4188034188034191E-2</v>
      </c>
      <c r="E165" s="318">
        <v>4.2372881355932202E-2</v>
      </c>
      <c r="F165" s="318"/>
      <c r="G165" s="318"/>
      <c r="H165" s="318">
        <v>3.4782608695652174E-2</v>
      </c>
      <c r="I165" s="318">
        <v>2.5423728813559324E-2</v>
      </c>
      <c r="J165" s="318">
        <v>4.3103448275862072E-2</v>
      </c>
      <c r="K165" s="318"/>
      <c r="L165" s="318">
        <v>1.7094017094017096E-2</v>
      </c>
      <c r="M165" s="318">
        <v>2.564102564102564E-2</v>
      </c>
      <c r="N165" s="318"/>
      <c r="O165" s="318">
        <v>3.3613445378151259E-2</v>
      </c>
      <c r="P165" s="319"/>
      <c r="Q165" s="313">
        <v>3.1973303304047192E-2</v>
      </c>
      <c r="R165" s="314"/>
    </row>
    <row r="166" spans="1:18" ht="33" customHeight="1" thickBot="1" x14ac:dyDescent="0.35">
      <c r="A166" s="331">
        <v>12884</v>
      </c>
      <c r="B166" s="321" t="s">
        <v>389</v>
      </c>
      <c r="C166" s="322">
        <v>46378</v>
      </c>
      <c r="D166" s="323">
        <v>0</v>
      </c>
      <c r="E166" s="323">
        <v>0</v>
      </c>
      <c r="F166" s="323"/>
      <c r="G166" s="323"/>
      <c r="H166" s="323">
        <v>0</v>
      </c>
      <c r="I166" s="323">
        <v>0</v>
      </c>
      <c r="J166" s="323">
        <v>0</v>
      </c>
      <c r="K166" s="323"/>
      <c r="L166" s="323">
        <v>0</v>
      </c>
      <c r="M166" s="323">
        <v>0</v>
      </c>
      <c r="N166" s="323"/>
      <c r="O166" s="323">
        <v>0</v>
      </c>
      <c r="P166" s="324"/>
      <c r="Q166" s="313">
        <v>0</v>
      </c>
      <c r="R166" s="314"/>
    </row>
    <row r="167" spans="1:18" ht="33" customHeight="1" x14ac:dyDescent="0.3">
      <c r="A167" s="308">
        <v>12837</v>
      </c>
      <c r="B167" s="309" t="s">
        <v>390</v>
      </c>
      <c r="C167" s="310">
        <v>46378</v>
      </c>
      <c r="D167" s="311">
        <v>7.0682730923694773E-2</v>
      </c>
      <c r="E167" s="311">
        <v>6.7906224737267581E-2</v>
      </c>
      <c r="F167" s="311">
        <v>0.10256410256410256</v>
      </c>
      <c r="G167" s="311">
        <v>0.11764705882352941</v>
      </c>
      <c r="H167" s="311">
        <v>6.4489795918367343E-2</v>
      </c>
      <c r="I167" s="311">
        <v>6.7048242027800492E-2</v>
      </c>
      <c r="J167" s="311">
        <v>6.6551426101987901E-2</v>
      </c>
      <c r="K167" s="311">
        <v>9.0090090090090086E-2</v>
      </c>
      <c r="L167" s="311">
        <v>5.8669001751313482E-2</v>
      </c>
      <c r="M167" s="311">
        <v>5.3839364518976168E-2</v>
      </c>
      <c r="N167" s="311">
        <v>0.12264150943396226</v>
      </c>
      <c r="O167" s="311">
        <v>5.6719022687609075E-2</v>
      </c>
      <c r="P167" s="312">
        <v>8.2568807339449546E-2</v>
      </c>
      <c r="Q167" s="313">
        <v>7.7905962079551347E-2</v>
      </c>
      <c r="R167" s="314"/>
    </row>
    <row r="168" spans="1:18" ht="33" customHeight="1" x14ac:dyDescent="0.3">
      <c r="A168" s="325">
        <v>13041</v>
      </c>
      <c r="B168" s="316" t="s">
        <v>112</v>
      </c>
      <c r="C168" s="317">
        <v>46378</v>
      </c>
      <c r="D168" s="318">
        <v>9.166666666666666E-2</v>
      </c>
      <c r="E168" s="318">
        <v>0.10256410256410256</v>
      </c>
      <c r="F168" s="318">
        <v>0.10256410256410256</v>
      </c>
      <c r="G168" s="318">
        <v>0.11764705882352941</v>
      </c>
      <c r="H168" s="318">
        <v>9.2436974789915971E-2</v>
      </c>
      <c r="I168" s="318">
        <v>0.1</v>
      </c>
      <c r="J168" s="318">
        <v>7.8260869565217397E-2</v>
      </c>
      <c r="K168" s="318">
        <v>9.0090090090090086E-2</v>
      </c>
      <c r="L168" s="318">
        <v>7.1428571428571425E-2</v>
      </c>
      <c r="M168" s="318">
        <v>5.4054054054054057E-2</v>
      </c>
      <c r="N168" s="318">
        <v>0.12264150943396226</v>
      </c>
      <c r="O168" s="318">
        <v>9.0909090909090912E-2</v>
      </c>
      <c r="P168" s="319">
        <v>8.2568807339449546E-2</v>
      </c>
      <c r="Q168" s="313">
        <v>9.1617978845879036E-2</v>
      </c>
      <c r="R168" s="314"/>
    </row>
    <row r="169" spans="1:18" ht="33" customHeight="1" x14ac:dyDescent="0.3">
      <c r="A169" s="325">
        <v>13567</v>
      </c>
      <c r="B169" s="316" t="s">
        <v>113</v>
      </c>
      <c r="C169" s="317">
        <v>46378</v>
      </c>
      <c r="D169" s="318">
        <v>0</v>
      </c>
      <c r="E169" s="318">
        <v>0</v>
      </c>
      <c r="F169" s="318">
        <v>0</v>
      </c>
      <c r="G169" s="318">
        <v>0</v>
      </c>
      <c r="H169" s="318">
        <v>0</v>
      </c>
      <c r="I169" s="318">
        <v>0</v>
      </c>
      <c r="J169" s="318">
        <v>0</v>
      </c>
      <c r="K169" s="318">
        <v>0</v>
      </c>
      <c r="L169" s="318">
        <v>0</v>
      </c>
      <c r="M169" s="318">
        <v>0</v>
      </c>
      <c r="N169" s="318">
        <v>0.4</v>
      </c>
      <c r="O169" s="318">
        <v>0</v>
      </c>
      <c r="P169" s="319">
        <v>0</v>
      </c>
      <c r="Q169" s="313">
        <v>2.7401261182073266E-2</v>
      </c>
      <c r="R169" s="314"/>
    </row>
    <row r="170" spans="1:18" ht="33" customHeight="1" x14ac:dyDescent="0.3">
      <c r="A170" s="325">
        <v>13557</v>
      </c>
      <c r="B170" s="316" t="s">
        <v>114</v>
      </c>
      <c r="C170" s="317">
        <v>46378</v>
      </c>
      <c r="D170" s="318">
        <v>0.16666666666666666</v>
      </c>
      <c r="E170" s="318">
        <v>0.16666666666666666</v>
      </c>
      <c r="F170" s="318">
        <v>0.1951219512195122</v>
      </c>
      <c r="G170" s="318">
        <v>0.19047619047619047</v>
      </c>
      <c r="H170" s="318">
        <v>0.17073170731707318</v>
      </c>
      <c r="I170" s="318">
        <v>0.16666666666666666</v>
      </c>
      <c r="J170" s="318">
        <v>0.11904761904761904</v>
      </c>
      <c r="K170" s="318">
        <v>0.13157894736842105</v>
      </c>
      <c r="L170" s="318">
        <v>0.11904761904761904</v>
      </c>
      <c r="M170" s="318">
        <v>2.5000000000000001E-2</v>
      </c>
      <c r="N170" s="318">
        <v>0.15</v>
      </c>
      <c r="O170" s="318">
        <v>0.15</v>
      </c>
      <c r="P170" s="319">
        <v>0.15384615384615385</v>
      </c>
      <c r="Q170" s="313">
        <v>0.1461065122493356</v>
      </c>
      <c r="R170" s="314"/>
    </row>
    <row r="171" spans="1:18" ht="33" customHeight="1" x14ac:dyDescent="0.3">
      <c r="A171" s="325">
        <v>13559</v>
      </c>
      <c r="B171" s="316" t="s">
        <v>115</v>
      </c>
      <c r="C171" s="317">
        <v>46378</v>
      </c>
      <c r="D171" s="318">
        <v>9.3023255813953487E-2</v>
      </c>
      <c r="E171" s="318">
        <v>0.11904761904761904</v>
      </c>
      <c r="F171" s="318">
        <v>9.5238095238095233E-2</v>
      </c>
      <c r="G171" s="318">
        <v>0.14285714285714285</v>
      </c>
      <c r="H171" s="318">
        <v>9.3023255813953487E-2</v>
      </c>
      <c r="I171" s="318">
        <v>9.3023255813953487E-2</v>
      </c>
      <c r="J171" s="318">
        <v>9.5238095238095233E-2</v>
      </c>
      <c r="K171" s="318">
        <v>9.7560975609756101E-2</v>
      </c>
      <c r="L171" s="318">
        <v>7.6923076923076927E-2</v>
      </c>
      <c r="M171" s="318">
        <v>7.6923076923076927E-2</v>
      </c>
      <c r="N171" s="318">
        <v>0.1111111111111111</v>
      </c>
      <c r="O171" s="318">
        <v>0.10526315789473684</v>
      </c>
      <c r="P171" s="319">
        <v>7.8947368421052627E-2</v>
      </c>
      <c r="Q171" s="313">
        <v>9.8045981216693237E-2</v>
      </c>
      <c r="R171" s="314"/>
    </row>
    <row r="172" spans="1:18" ht="33" customHeight="1" x14ac:dyDescent="0.3">
      <c r="A172" s="325">
        <v>12815</v>
      </c>
      <c r="B172" s="316" t="s">
        <v>391</v>
      </c>
      <c r="C172" s="317">
        <v>46378</v>
      </c>
      <c r="D172" s="318">
        <v>0</v>
      </c>
      <c r="E172" s="318">
        <v>0</v>
      </c>
      <c r="F172" s="318">
        <v>0</v>
      </c>
      <c r="G172" s="318">
        <v>0</v>
      </c>
      <c r="H172" s="318">
        <v>0</v>
      </c>
      <c r="I172" s="318">
        <v>3.4482758620689655E-2</v>
      </c>
      <c r="J172" s="318">
        <v>0</v>
      </c>
      <c r="K172" s="318">
        <v>3.7037037037037035E-2</v>
      </c>
      <c r="L172" s="318">
        <v>0</v>
      </c>
      <c r="M172" s="318">
        <v>7.407407407407407E-2</v>
      </c>
      <c r="N172" s="318">
        <v>0.04</v>
      </c>
      <c r="O172" s="318">
        <v>0</v>
      </c>
      <c r="P172" s="319">
        <v>0</v>
      </c>
      <c r="Q172" s="313">
        <v>1.4115111813329756E-2</v>
      </c>
      <c r="R172" s="314"/>
    </row>
    <row r="173" spans="1:18" ht="33" customHeight="1" x14ac:dyDescent="0.3">
      <c r="A173" s="325">
        <v>12827</v>
      </c>
      <c r="B173" s="316" t="s">
        <v>392</v>
      </c>
      <c r="C173" s="317">
        <v>46378</v>
      </c>
      <c r="D173" s="318">
        <v>0</v>
      </c>
      <c r="E173" s="318">
        <v>0</v>
      </c>
      <c r="F173" s="318">
        <v>0</v>
      </c>
      <c r="G173" s="318">
        <v>0</v>
      </c>
      <c r="H173" s="318">
        <v>0</v>
      </c>
      <c r="I173" s="318">
        <v>0</v>
      </c>
      <c r="J173" s="318">
        <v>0</v>
      </c>
      <c r="K173" s="318">
        <v>0</v>
      </c>
      <c r="L173" s="318">
        <v>0</v>
      </c>
      <c r="M173" s="318">
        <v>0</v>
      </c>
      <c r="N173" s="318">
        <v>0.18181818181818182</v>
      </c>
      <c r="O173" s="318">
        <v>0</v>
      </c>
      <c r="P173" s="319">
        <v>0</v>
      </c>
      <c r="Q173" s="313">
        <v>1.2455118719124209E-2</v>
      </c>
      <c r="R173" s="314"/>
    </row>
    <row r="174" spans="1:18" ht="33" customHeight="1" x14ac:dyDescent="0.3">
      <c r="A174" s="325">
        <v>12828</v>
      </c>
      <c r="B174" s="316" t="s">
        <v>117</v>
      </c>
      <c r="C174" s="317">
        <v>46378</v>
      </c>
      <c r="D174" s="318">
        <v>6.25E-2</v>
      </c>
      <c r="E174" s="318">
        <v>6.25E-2</v>
      </c>
      <c r="F174" s="318">
        <v>6.25E-2</v>
      </c>
      <c r="G174" s="318">
        <v>6.25E-2</v>
      </c>
      <c r="H174" s="318">
        <v>6.25E-2</v>
      </c>
      <c r="I174" s="318">
        <v>6.25E-2</v>
      </c>
      <c r="J174" s="318">
        <v>6.6666666666666666E-2</v>
      </c>
      <c r="K174" s="318">
        <v>6.6666666666666666E-2</v>
      </c>
      <c r="L174" s="318">
        <v>7.1428571428571425E-2</v>
      </c>
      <c r="M174" s="318">
        <v>7.6923076923076927E-2</v>
      </c>
      <c r="N174" s="318">
        <v>0.2</v>
      </c>
      <c r="O174" s="318">
        <v>6.6666666666666666E-2</v>
      </c>
      <c r="P174" s="319">
        <v>6.6666666666666666E-2</v>
      </c>
      <c r="Q174" s="313">
        <v>7.5049685677825592E-2</v>
      </c>
      <c r="R174" s="314"/>
    </row>
    <row r="175" spans="1:18" ht="33" customHeight="1" x14ac:dyDescent="0.3">
      <c r="A175" s="325">
        <v>13054</v>
      </c>
      <c r="B175" s="316" t="s">
        <v>118</v>
      </c>
      <c r="C175" s="317">
        <v>46378</v>
      </c>
      <c r="D175" s="318">
        <v>0</v>
      </c>
      <c r="E175" s="318">
        <v>5.8823529411764705E-2</v>
      </c>
      <c r="F175" s="318">
        <v>5.8823529411764705E-2</v>
      </c>
      <c r="G175" s="318">
        <v>0</v>
      </c>
      <c r="H175" s="318">
        <v>0</v>
      </c>
      <c r="I175" s="318">
        <v>5.8823529411764705E-2</v>
      </c>
      <c r="J175" s="318">
        <v>0</v>
      </c>
      <c r="K175" s="318">
        <v>0.125</v>
      </c>
      <c r="L175" s="318">
        <v>0</v>
      </c>
      <c r="M175" s="318">
        <v>0</v>
      </c>
      <c r="N175" s="318">
        <v>0</v>
      </c>
      <c r="O175" s="318">
        <v>0</v>
      </c>
      <c r="P175" s="319">
        <v>0</v>
      </c>
      <c r="Q175" s="313">
        <v>2.3160488240445015E-2</v>
      </c>
      <c r="R175" s="314"/>
    </row>
    <row r="176" spans="1:18" ht="33" customHeight="1" x14ac:dyDescent="0.3">
      <c r="A176" s="325">
        <v>13106</v>
      </c>
      <c r="B176" s="316" t="s">
        <v>116</v>
      </c>
      <c r="C176" s="317">
        <v>46378</v>
      </c>
      <c r="D176" s="318">
        <v>0.1111111111111111</v>
      </c>
      <c r="E176" s="318">
        <v>0.1111111111111111</v>
      </c>
      <c r="F176" s="318">
        <v>0</v>
      </c>
      <c r="G176" s="318">
        <v>0</v>
      </c>
      <c r="H176" s="318">
        <v>0</v>
      </c>
      <c r="I176" s="318">
        <v>0</v>
      </c>
      <c r="J176" s="318">
        <v>0</v>
      </c>
      <c r="K176" s="318">
        <v>0</v>
      </c>
      <c r="L176" s="318">
        <v>0</v>
      </c>
      <c r="M176" s="318">
        <v>0</v>
      </c>
      <c r="N176" s="318">
        <v>0</v>
      </c>
      <c r="O176" s="318">
        <v>0</v>
      </c>
      <c r="P176" s="319">
        <v>0.1111111111111111</v>
      </c>
      <c r="Q176" s="313">
        <v>2.6604105565525067E-2</v>
      </c>
      <c r="R176" s="314"/>
    </row>
    <row r="177" spans="1:18" ht="33" customHeight="1" x14ac:dyDescent="0.3">
      <c r="A177" s="325">
        <v>13525</v>
      </c>
      <c r="B177" s="316" t="s">
        <v>119</v>
      </c>
      <c r="C177" s="317">
        <v>46378</v>
      </c>
      <c r="D177" s="318">
        <v>0.14893617021276595</v>
      </c>
      <c r="E177" s="318">
        <v>0.13636363636363635</v>
      </c>
      <c r="F177" s="318">
        <v>0.15555555555555556</v>
      </c>
      <c r="G177" s="318">
        <v>0.19565217391304349</v>
      </c>
      <c r="H177" s="318">
        <v>0.14893617021276595</v>
      </c>
      <c r="I177" s="318">
        <v>0.14893617021276595</v>
      </c>
      <c r="J177" s="318">
        <v>0.10869565217391304</v>
      </c>
      <c r="K177" s="318">
        <v>0.11904761904761904</v>
      </c>
      <c r="L177" s="318">
        <v>0.11363636363636363</v>
      </c>
      <c r="M177" s="318">
        <v>4.6511627906976744E-2</v>
      </c>
      <c r="N177" s="318">
        <v>0.10256410256410256</v>
      </c>
      <c r="O177" s="318">
        <v>0.15</v>
      </c>
      <c r="P177" s="319">
        <v>0.125</v>
      </c>
      <c r="Q177" s="313">
        <v>0.130628426638843</v>
      </c>
      <c r="R177" s="314"/>
    </row>
    <row r="178" spans="1:18" ht="33" customHeight="1" thickBot="1" x14ac:dyDescent="0.35">
      <c r="A178" s="331">
        <v>12829</v>
      </c>
      <c r="B178" s="321" t="s">
        <v>393</v>
      </c>
      <c r="C178" s="322">
        <v>46378</v>
      </c>
      <c r="D178" s="323">
        <v>0</v>
      </c>
      <c r="E178" s="323">
        <v>0</v>
      </c>
      <c r="F178" s="323">
        <v>0</v>
      </c>
      <c r="G178" s="323">
        <v>0.1</v>
      </c>
      <c r="H178" s="323">
        <v>0</v>
      </c>
      <c r="I178" s="323">
        <v>0.1</v>
      </c>
      <c r="J178" s="323">
        <v>0</v>
      </c>
      <c r="K178" s="323">
        <v>0</v>
      </c>
      <c r="L178" s="323">
        <v>0</v>
      </c>
      <c r="M178" s="323">
        <v>0.1</v>
      </c>
      <c r="N178" s="323">
        <v>0.2</v>
      </c>
      <c r="O178" s="323">
        <v>0</v>
      </c>
      <c r="P178" s="324">
        <v>0</v>
      </c>
      <c r="Q178" s="313">
        <v>3.7149484463408745E-2</v>
      </c>
      <c r="R178" s="314"/>
    </row>
    <row r="179" spans="1:18" ht="33" customHeight="1" x14ac:dyDescent="0.3">
      <c r="A179" s="308">
        <v>13462</v>
      </c>
      <c r="B179" s="309" t="s">
        <v>394</v>
      </c>
      <c r="C179" s="310">
        <v>46378</v>
      </c>
      <c r="D179" s="311">
        <v>0.18181818181818182</v>
      </c>
      <c r="E179" s="311">
        <v>0.22727272727272727</v>
      </c>
      <c r="F179" s="311">
        <v>0.22727272727272727</v>
      </c>
      <c r="G179" s="311">
        <v>0.22727272727272727</v>
      </c>
      <c r="H179" s="311">
        <v>0.20930232558139536</v>
      </c>
      <c r="I179" s="311">
        <v>0.20454545454545456</v>
      </c>
      <c r="J179" s="311">
        <v>0.18604651162790697</v>
      </c>
      <c r="K179" s="311">
        <v>0.2</v>
      </c>
      <c r="L179" s="311">
        <v>0.16279069767441862</v>
      </c>
      <c r="M179" s="311">
        <v>7.3170731707317069E-2</v>
      </c>
      <c r="N179" s="311">
        <v>0.2</v>
      </c>
      <c r="O179" s="311">
        <v>0.22500000000000001</v>
      </c>
      <c r="P179" s="312">
        <v>0.17948717948717949</v>
      </c>
      <c r="Q179" s="313">
        <v>0.19201333807085919</v>
      </c>
      <c r="R179" s="314"/>
    </row>
    <row r="180" spans="1:18" ht="33" customHeight="1" x14ac:dyDescent="0.3">
      <c r="A180" s="325">
        <v>13043</v>
      </c>
      <c r="B180" s="316" t="s">
        <v>395</v>
      </c>
      <c r="C180" s="317">
        <v>46378</v>
      </c>
      <c r="D180" s="318">
        <v>0</v>
      </c>
      <c r="E180" s="318">
        <v>0</v>
      </c>
      <c r="F180" s="318">
        <v>0</v>
      </c>
      <c r="G180" s="318">
        <v>0</v>
      </c>
      <c r="H180" s="318">
        <v>0</v>
      </c>
      <c r="I180" s="318">
        <v>0</v>
      </c>
      <c r="J180" s="318">
        <v>0</v>
      </c>
      <c r="K180" s="318">
        <v>0</v>
      </c>
      <c r="L180" s="318">
        <v>0</v>
      </c>
      <c r="M180" s="318">
        <v>0</v>
      </c>
      <c r="N180" s="318">
        <v>0.25</v>
      </c>
      <c r="O180" s="318">
        <v>0</v>
      </c>
      <c r="P180" s="319">
        <v>0</v>
      </c>
      <c r="Q180" s="313">
        <v>1.7125788238795788E-2</v>
      </c>
      <c r="R180" s="314"/>
    </row>
    <row r="181" spans="1:18" ht="33" customHeight="1" x14ac:dyDescent="0.3">
      <c r="A181" s="325">
        <v>13044</v>
      </c>
      <c r="B181" s="316" t="s">
        <v>396</v>
      </c>
      <c r="C181" s="317">
        <v>46378</v>
      </c>
      <c r="D181" s="318">
        <v>0.22222222222222221</v>
      </c>
      <c r="E181" s="318">
        <v>0.25925925925925924</v>
      </c>
      <c r="F181" s="318">
        <v>0.25925925925925924</v>
      </c>
      <c r="G181" s="318">
        <v>0.25925925925925924</v>
      </c>
      <c r="H181" s="318">
        <v>0.23076923076923078</v>
      </c>
      <c r="I181" s="318">
        <v>0.22222222222222221</v>
      </c>
      <c r="J181" s="318">
        <v>0.18518518518518517</v>
      </c>
      <c r="K181" s="318">
        <v>0.20833333333333334</v>
      </c>
      <c r="L181" s="318">
        <v>0.14814814814814814</v>
      </c>
      <c r="M181" s="318">
        <v>0.04</v>
      </c>
      <c r="N181" s="318">
        <v>0.2</v>
      </c>
      <c r="O181" s="318">
        <v>0.24</v>
      </c>
      <c r="P181" s="319">
        <v>0.20833333333333334</v>
      </c>
      <c r="Q181" s="313">
        <v>0.20575846419636012</v>
      </c>
      <c r="R181" s="314"/>
    </row>
    <row r="182" spans="1:18" ht="33" customHeight="1" x14ac:dyDescent="0.3">
      <c r="A182" s="325">
        <v>12885</v>
      </c>
      <c r="B182" s="316" t="s">
        <v>397</v>
      </c>
      <c r="C182" s="317">
        <v>46378</v>
      </c>
      <c r="D182" s="318">
        <v>0.16666666666666666</v>
      </c>
      <c r="E182" s="318">
        <v>0.25</v>
      </c>
      <c r="F182" s="318">
        <v>0.25</v>
      </c>
      <c r="G182" s="318">
        <v>0.25</v>
      </c>
      <c r="H182" s="318">
        <v>0.25</v>
      </c>
      <c r="I182" s="318">
        <v>0.25</v>
      </c>
      <c r="J182" s="318">
        <v>0.25</v>
      </c>
      <c r="K182" s="318">
        <v>0.25</v>
      </c>
      <c r="L182" s="318">
        <v>0.25</v>
      </c>
      <c r="M182" s="318">
        <v>0.16666666666666666</v>
      </c>
      <c r="N182" s="318">
        <v>0.18181818181818182</v>
      </c>
      <c r="O182" s="318">
        <v>0.27272727272727271</v>
      </c>
      <c r="P182" s="319">
        <v>0.18181818181818182</v>
      </c>
      <c r="Q182" s="313">
        <v>0.22846434788005554</v>
      </c>
      <c r="R182" s="314"/>
    </row>
    <row r="183" spans="1:18" ht="33" customHeight="1" x14ac:dyDescent="0.3">
      <c r="A183" s="325">
        <v>13498</v>
      </c>
      <c r="B183" s="316" t="s">
        <v>398</v>
      </c>
      <c r="C183" s="317">
        <v>46378</v>
      </c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9"/>
      <c r="Q183" s="313"/>
      <c r="R183" s="314"/>
    </row>
    <row r="184" spans="1:18" ht="33" customHeight="1" x14ac:dyDescent="0.3">
      <c r="A184" s="325">
        <v>13590</v>
      </c>
      <c r="B184" s="316" t="s">
        <v>399</v>
      </c>
      <c r="C184" s="317">
        <v>46378</v>
      </c>
      <c r="D184" s="318">
        <v>0</v>
      </c>
      <c r="E184" s="318">
        <v>9.0909090909090912E-2</v>
      </c>
      <c r="F184" s="318">
        <v>9.0909090909090912E-2</v>
      </c>
      <c r="G184" s="318">
        <v>0</v>
      </c>
      <c r="H184" s="318">
        <v>0</v>
      </c>
      <c r="I184" s="318">
        <v>9.0909090909090912E-2</v>
      </c>
      <c r="J184" s="318">
        <v>0</v>
      </c>
      <c r="K184" s="318">
        <v>0.2</v>
      </c>
      <c r="L184" s="318">
        <v>0</v>
      </c>
      <c r="M184" s="318">
        <v>0</v>
      </c>
      <c r="N184" s="318">
        <v>0</v>
      </c>
      <c r="O184" s="318">
        <v>0</v>
      </c>
      <c r="P184" s="319">
        <v>0</v>
      </c>
      <c r="Q184" s="313">
        <v>3.6315335293902989E-2</v>
      </c>
      <c r="R184" s="314"/>
    </row>
    <row r="185" spans="1:18" ht="33" customHeight="1" thickBot="1" x14ac:dyDescent="0.35">
      <c r="A185" s="331">
        <v>13502</v>
      </c>
      <c r="B185" s="321" t="s">
        <v>400</v>
      </c>
      <c r="C185" s="322">
        <v>46378</v>
      </c>
      <c r="D185" s="323">
        <v>0.27777777777777779</v>
      </c>
      <c r="E185" s="323">
        <v>0.27777777777777779</v>
      </c>
      <c r="F185" s="323">
        <v>0.27777777777777779</v>
      </c>
      <c r="G185" s="323">
        <v>0.33333333333333331</v>
      </c>
      <c r="H185" s="323">
        <v>0.27777777777777779</v>
      </c>
      <c r="I185" s="323">
        <v>0.27777777777777779</v>
      </c>
      <c r="J185" s="323">
        <v>0.22222222222222221</v>
      </c>
      <c r="K185" s="323">
        <v>0.26666666666666666</v>
      </c>
      <c r="L185" s="323">
        <v>0.22222222222222221</v>
      </c>
      <c r="M185" s="323">
        <v>5.8823529411764705E-2</v>
      </c>
      <c r="N185" s="323">
        <v>0.1875</v>
      </c>
      <c r="O185" s="323">
        <v>0.33333333333333331</v>
      </c>
      <c r="P185" s="324">
        <v>0.26666666666666666</v>
      </c>
      <c r="Q185" s="313">
        <v>0.25208652699066053</v>
      </c>
      <c r="R185" s="314"/>
    </row>
    <row r="186" spans="1:18" ht="33" customHeight="1" x14ac:dyDescent="0.3">
      <c r="A186" s="308">
        <v>13463</v>
      </c>
      <c r="B186" s="309" t="s">
        <v>401</v>
      </c>
      <c r="C186" s="310">
        <v>46378</v>
      </c>
      <c r="D186" s="311">
        <v>6.6611157368859281E-2</v>
      </c>
      <c r="E186" s="311">
        <v>6.2028499580888519E-2</v>
      </c>
      <c r="F186" s="311">
        <v>2.7397260273972601E-2</v>
      </c>
      <c r="G186" s="311">
        <v>5.3333333333333337E-2</v>
      </c>
      <c r="H186" s="311">
        <v>5.9221658206429779E-2</v>
      </c>
      <c r="I186" s="311">
        <v>6.1916878710771839E-2</v>
      </c>
      <c r="J186" s="311">
        <v>6.193895870736086E-2</v>
      </c>
      <c r="K186" s="311">
        <v>2.8169014084507043E-2</v>
      </c>
      <c r="L186" s="311">
        <v>5.4595086442220199E-2</v>
      </c>
      <c r="M186" s="311">
        <v>5.3113553113553112E-2</v>
      </c>
      <c r="N186" s="311">
        <v>7.575757575757576E-2</v>
      </c>
      <c r="O186" s="311">
        <v>5.0632911392405063E-2</v>
      </c>
      <c r="P186" s="312">
        <v>2.8571428571428571E-2</v>
      </c>
      <c r="Q186" s="313">
        <v>5.2581243702094861E-2</v>
      </c>
      <c r="R186" s="314"/>
    </row>
    <row r="187" spans="1:18" ht="33" customHeight="1" x14ac:dyDescent="0.3">
      <c r="A187" s="325">
        <v>13464</v>
      </c>
      <c r="B187" s="316" t="s">
        <v>402</v>
      </c>
      <c r="C187" s="317">
        <v>46378</v>
      </c>
      <c r="D187" s="318">
        <v>3.9473684210526314E-2</v>
      </c>
      <c r="E187" s="318">
        <v>2.7397260273972601E-2</v>
      </c>
      <c r="F187" s="318">
        <v>2.7397260273972601E-2</v>
      </c>
      <c r="G187" s="318">
        <v>5.3333333333333337E-2</v>
      </c>
      <c r="H187" s="318">
        <v>2.6315789473684209E-2</v>
      </c>
      <c r="I187" s="318">
        <v>3.9473684210526314E-2</v>
      </c>
      <c r="J187" s="318">
        <v>1.3888888888888888E-2</v>
      </c>
      <c r="K187" s="318">
        <v>2.8169014084507043E-2</v>
      </c>
      <c r="L187" s="318">
        <v>1.4492753623188406E-2</v>
      </c>
      <c r="M187" s="318">
        <v>4.2857142857142858E-2</v>
      </c>
      <c r="N187" s="318">
        <v>7.575757575757576E-2</v>
      </c>
      <c r="O187" s="318">
        <v>1.4285714285714285E-2</v>
      </c>
      <c r="P187" s="319">
        <v>2.8571428571428571E-2</v>
      </c>
      <c r="Q187" s="313">
        <v>3.2840451077818682E-2</v>
      </c>
      <c r="R187" s="314"/>
    </row>
    <row r="188" spans="1:18" ht="33" customHeight="1" x14ac:dyDescent="0.3">
      <c r="A188" s="325">
        <v>13042</v>
      </c>
      <c r="B188" s="316" t="s">
        <v>403</v>
      </c>
      <c r="C188" s="317">
        <v>46378</v>
      </c>
      <c r="D188" s="318">
        <v>6.8444444444444447E-2</v>
      </c>
      <c r="E188" s="318">
        <v>6.4285714285714279E-2</v>
      </c>
      <c r="F188" s="318"/>
      <c r="G188" s="318"/>
      <c r="H188" s="318">
        <v>6.148282097649186E-2</v>
      </c>
      <c r="I188" s="318">
        <v>6.3463281958295564E-2</v>
      </c>
      <c r="J188" s="318">
        <v>6.5259117082533583E-2</v>
      </c>
      <c r="K188" s="318"/>
      <c r="L188" s="318">
        <v>5.7281553398058252E-2</v>
      </c>
      <c r="M188" s="318">
        <v>5.3816046966731895E-2</v>
      </c>
      <c r="N188" s="318"/>
      <c r="O188" s="318">
        <v>5.3088803088803087E-2</v>
      </c>
      <c r="P188" s="319"/>
      <c r="Q188" s="313">
        <v>6.0972153330315026E-2</v>
      </c>
      <c r="R188" s="314"/>
    </row>
    <row r="189" spans="1:18" ht="33" customHeight="1" x14ac:dyDescent="0.3">
      <c r="A189" s="325">
        <v>13558</v>
      </c>
      <c r="B189" s="316" t="s">
        <v>404</v>
      </c>
      <c r="C189" s="317">
        <v>46378</v>
      </c>
      <c r="D189" s="318">
        <v>6.6666666666666666E-2</v>
      </c>
      <c r="E189" s="318">
        <v>0</v>
      </c>
      <c r="F189" s="318">
        <v>7.1428571428571425E-2</v>
      </c>
      <c r="G189" s="318">
        <v>6.6666666666666666E-2</v>
      </c>
      <c r="H189" s="318">
        <v>6.6666666666666666E-2</v>
      </c>
      <c r="I189" s="318">
        <v>6.6666666666666666E-2</v>
      </c>
      <c r="J189" s="318">
        <v>0</v>
      </c>
      <c r="K189" s="318">
        <v>0</v>
      </c>
      <c r="L189" s="318">
        <v>6.6666666666666666E-2</v>
      </c>
      <c r="M189" s="318">
        <v>0</v>
      </c>
      <c r="N189" s="318">
        <v>6.6666666666666666E-2</v>
      </c>
      <c r="O189" s="318">
        <v>0</v>
      </c>
      <c r="P189" s="319">
        <v>6.6666666666666666E-2</v>
      </c>
      <c r="Q189" s="313">
        <v>4.1323852855611735E-2</v>
      </c>
      <c r="R189" s="314"/>
    </row>
    <row r="190" spans="1:18" ht="33" customHeight="1" x14ac:dyDescent="0.3">
      <c r="A190" s="325">
        <v>13560</v>
      </c>
      <c r="B190" s="316" t="s">
        <v>405</v>
      </c>
      <c r="C190" s="317">
        <v>46378</v>
      </c>
      <c r="D190" s="318">
        <v>6.4516129032258063E-2</v>
      </c>
      <c r="E190" s="318">
        <v>6.6666666666666666E-2</v>
      </c>
      <c r="F190" s="318">
        <v>3.3333333333333333E-2</v>
      </c>
      <c r="G190" s="318">
        <v>0.1</v>
      </c>
      <c r="H190" s="318">
        <v>3.2258064516129031E-2</v>
      </c>
      <c r="I190" s="318">
        <v>3.2258064516129031E-2</v>
      </c>
      <c r="J190" s="318">
        <v>3.3333333333333333E-2</v>
      </c>
      <c r="K190" s="318">
        <v>3.4482758620689655E-2</v>
      </c>
      <c r="L190" s="318">
        <v>0</v>
      </c>
      <c r="M190" s="318">
        <v>3.7037037037037035E-2</v>
      </c>
      <c r="N190" s="318">
        <v>0.08</v>
      </c>
      <c r="O190" s="318">
        <v>3.7037037037037035E-2</v>
      </c>
      <c r="P190" s="319">
        <v>3.7037037037037035E-2</v>
      </c>
      <c r="Q190" s="313">
        <v>4.4834141443045469E-2</v>
      </c>
      <c r="R190" s="314"/>
    </row>
    <row r="191" spans="1:18" ht="33" customHeight="1" x14ac:dyDescent="0.3">
      <c r="A191" s="325">
        <v>12816</v>
      </c>
      <c r="B191" s="316" t="s">
        <v>406</v>
      </c>
      <c r="C191" s="317">
        <v>46378</v>
      </c>
      <c r="D191" s="318">
        <v>0</v>
      </c>
      <c r="E191" s="318">
        <v>0</v>
      </c>
      <c r="F191" s="318">
        <v>0</v>
      </c>
      <c r="G191" s="318">
        <v>0</v>
      </c>
      <c r="H191" s="318">
        <v>0</v>
      </c>
      <c r="I191" s="318">
        <v>3.4482758620689655E-2</v>
      </c>
      <c r="J191" s="318">
        <v>0</v>
      </c>
      <c r="K191" s="318">
        <v>3.7037037037037035E-2</v>
      </c>
      <c r="L191" s="318">
        <v>0</v>
      </c>
      <c r="M191" s="318">
        <v>7.407407407407407E-2</v>
      </c>
      <c r="N191" s="318">
        <v>0.04</v>
      </c>
      <c r="O191" s="318">
        <v>0</v>
      </c>
      <c r="P191" s="319">
        <v>0</v>
      </c>
      <c r="Q191" s="313">
        <v>1.4115111813329756E-2</v>
      </c>
      <c r="R191" s="314"/>
    </row>
    <row r="192" spans="1:18" ht="33" customHeight="1" x14ac:dyDescent="0.3">
      <c r="A192" s="325">
        <v>13504</v>
      </c>
      <c r="B192" s="316" t="s">
        <v>407</v>
      </c>
      <c r="C192" s="317">
        <v>46378</v>
      </c>
      <c r="D192" s="318">
        <v>0</v>
      </c>
      <c r="E192" s="318">
        <v>0</v>
      </c>
      <c r="F192" s="318">
        <v>0</v>
      </c>
      <c r="G192" s="318">
        <v>0</v>
      </c>
      <c r="H192" s="318">
        <v>0</v>
      </c>
      <c r="I192" s="318">
        <v>0</v>
      </c>
      <c r="J192" s="318">
        <v>0</v>
      </c>
      <c r="K192" s="318">
        <v>0</v>
      </c>
      <c r="L192" s="318">
        <v>0</v>
      </c>
      <c r="M192" s="318">
        <v>0</v>
      </c>
      <c r="N192" s="318">
        <v>0.14285714285714285</v>
      </c>
      <c r="O192" s="318">
        <v>0</v>
      </c>
      <c r="P192" s="319">
        <v>0</v>
      </c>
      <c r="Q192" s="313">
        <v>9.7861647078833075E-3</v>
      </c>
      <c r="R192" s="314"/>
    </row>
    <row r="193" spans="1:18" ht="33" customHeight="1" x14ac:dyDescent="0.3">
      <c r="A193" s="325">
        <v>13508</v>
      </c>
      <c r="B193" s="316" t="s">
        <v>408</v>
      </c>
      <c r="C193" s="317">
        <v>46378</v>
      </c>
      <c r="D193" s="318">
        <v>0</v>
      </c>
      <c r="E193" s="318">
        <v>0</v>
      </c>
      <c r="F193" s="318">
        <v>0</v>
      </c>
      <c r="G193" s="318">
        <v>0</v>
      </c>
      <c r="H193" s="318">
        <v>0</v>
      </c>
      <c r="I193" s="318">
        <v>0</v>
      </c>
      <c r="J193" s="318">
        <v>0</v>
      </c>
      <c r="K193" s="318">
        <v>0</v>
      </c>
      <c r="L193" s="318">
        <v>0</v>
      </c>
      <c r="M193" s="318">
        <v>9.0909090909090912E-2</v>
      </c>
      <c r="N193" s="318">
        <v>8.3333333333333329E-2</v>
      </c>
      <c r="O193" s="318">
        <v>0</v>
      </c>
      <c r="P193" s="319">
        <v>0</v>
      </c>
      <c r="Q193" s="313">
        <v>1.2826900623771644E-2</v>
      </c>
      <c r="R193" s="314"/>
    </row>
    <row r="194" spans="1:18" ht="33" customHeight="1" x14ac:dyDescent="0.3">
      <c r="A194" s="325">
        <v>13510</v>
      </c>
      <c r="B194" s="316" t="s">
        <v>409</v>
      </c>
      <c r="C194" s="317">
        <v>46378</v>
      </c>
      <c r="D194" s="318">
        <v>0</v>
      </c>
      <c r="E194" s="318">
        <v>0</v>
      </c>
      <c r="F194" s="318">
        <v>0</v>
      </c>
      <c r="G194" s="318">
        <v>0</v>
      </c>
      <c r="H194" s="318">
        <v>0</v>
      </c>
      <c r="I194" s="318">
        <v>0</v>
      </c>
      <c r="J194" s="318">
        <v>0</v>
      </c>
      <c r="K194" s="318">
        <v>0</v>
      </c>
      <c r="L194" s="318">
        <v>0</v>
      </c>
      <c r="M194" s="318">
        <v>0</v>
      </c>
      <c r="N194" s="318">
        <v>0</v>
      </c>
      <c r="O194" s="318">
        <v>0</v>
      </c>
      <c r="P194" s="319">
        <v>0</v>
      </c>
      <c r="Q194" s="313">
        <v>0</v>
      </c>
      <c r="R194" s="314"/>
    </row>
    <row r="195" spans="1:18" ht="33" customHeight="1" x14ac:dyDescent="0.3">
      <c r="A195" s="325">
        <v>12886</v>
      </c>
      <c r="B195" s="316" t="s">
        <v>410</v>
      </c>
      <c r="C195" s="317">
        <v>46378</v>
      </c>
      <c r="D195" s="318">
        <v>0.14285714285714285</v>
      </c>
      <c r="E195" s="318">
        <v>0.14285714285714285</v>
      </c>
      <c r="F195" s="318">
        <v>0</v>
      </c>
      <c r="G195" s="318">
        <v>0</v>
      </c>
      <c r="H195" s="318">
        <v>0</v>
      </c>
      <c r="I195" s="318">
        <v>0</v>
      </c>
      <c r="J195" s="318">
        <v>0</v>
      </c>
      <c r="K195" s="318">
        <v>0</v>
      </c>
      <c r="L195" s="318">
        <v>0</v>
      </c>
      <c r="M195" s="318">
        <v>0</v>
      </c>
      <c r="N195" s="318">
        <v>0</v>
      </c>
      <c r="O195" s="318">
        <v>0</v>
      </c>
      <c r="P195" s="319">
        <v>0.14285714285714285</v>
      </c>
      <c r="Q195" s="313">
        <v>3.4205278584246518E-2</v>
      </c>
      <c r="R195" s="314"/>
    </row>
    <row r="196" spans="1:18" ht="33" customHeight="1" x14ac:dyDescent="0.3">
      <c r="A196" s="325">
        <v>13516</v>
      </c>
      <c r="B196" s="316" t="s">
        <v>411</v>
      </c>
      <c r="C196" s="317">
        <v>46378</v>
      </c>
      <c r="D196" s="318">
        <v>6.8965517241379309E-2</v>
      </c>
      <c r="E196" s="318">
        <v>3.8461538461538464E-2</v>
      </c>
      <c r="F196" s="318">
        <v>7.407407407407407E-2</v>
      </c>
      <c r="G196" s="318">
        <v>0.10714285714285714</v>
      </c>
      <c r="H196" s="318">
        <v>6.8965517241379309E-2</v>
      </c>
      <c r="I196" s="318">
        <v>6.8965517241379309E-2</v>
      </c>
      <c r="J196" s="318">
        <v>3.5714285714285712E-2</v>
      </c>
      <c r="K196" s="318">
        <v>3.7037037037037035E-2</v>
      </c>
      <c r="L196" s="318">
        <v>3.8461538461538464E-2</v>
      </c>
      <c r="M196" s="318">
        <v>3.8461538461538464E-2</v>
      </c>
      <c r="N196" s="318">
        <v>4.3478260869565216E-2</v>
      </c>
      <c r="O196" s="318">
        <v>0.04</v>
      </c>
      <c r="P196" s="319">
        <v>0.04</v>
      </c>
      <c r="Q196" s="313">
        <v>5.3734032746485021E-2</v>
      </c>
      <c r="R196" s="314"/>
    </row>
    <row r="197" spans="1:18" ht="33" customHeight="1" x14ac:dyDescent="0.3">
      <c r="A197" s="325">
        <v>12831</v>
      </c>
      <c r="B197" s="316" t="s">
        <v>412</v>
      </c>
      <c r="C197" s="317">
        <v>46378</v>
      </c>
      <c r="D197" s="318">
        <v>0</v>
      </c>
      <c r="E197" s="318">
        <v>0</v>
      </c>
      <c r="F197" s="318">
        <v>0</v>
      </c>
      <c r="G197" s="318">
        <v>0.125</v>
      </c>
      <c r="H197" s="318">
        <v>0</v>
      </c>
      <c r="I197" s="318">
        <v>0.125</v>
      </c>
      <c r="J197" s="318">
        <v>0</v>
      </c>
      <c r="K197" s="318">
        <v>0</v>
      </c>
      <c r="L197" s="318">
        <v>0</v>
      </c>
      <c r="M197" s="318">
        <v>0.125</v>
      </c>
      <c r="N197" s="318">
        <v>0.25</v>
      </c>
      <c r="O197" s="318">
        <v>0</v>
      </c>
      <c r="P197" s="319">
        <v>0</v>
      </c>
      <c r="Q197" s="313">
        <v>4.643685557926093E-2</v>
      </c>
      <c r="R197" s="314"/>
    </row>
    <row r="198" spans="1:18" ht="33" customHeight="1" x14ac:dyDescent="0.3">
      <c r="A198" s="325">
        <v>13049</v>
      </c>
      <c r="B198" s="316" t="s">
        <v>290</v>
      </c>
      <c r="C198" s="317">
        <v>46378</v>
      </c>
      <c r="D198" s="318">
        <v>4.1666666666666664E-2</v>
      </c>
      <c r="E198" s="318">
        <v>0</v>
      </c>
      <c r="F198" s="318"/>
      <c r="G198" s="318"/>
      <c r="H198" s="318">
        <v>0</v>
      </c>
      <c r="I198" s="318">
        <v>0</v>
      </c>
      <c r="J198" s="318">
        <v>0</v>
      </c>
      <c r="K198" s="318"/>
      <c r="L198" s="318">
        <v>0</v>
      </c>
      <c r="M198" s="318">
        <v>0</v>
      </c>
      <c r="N198" s="318"/>
      <c r="O198" s="318">
        <v>0</v>
      </c>
      <c r="P198" s="319"/>
      <c r="Q198" s="313">
        <v>5.156033645384802E-3</v>
      </c>
      <c r="R198" s="314"/>
    </row>
    <row r="199" spans="1:18" ht="33" customHeight="1" x14ac:dyDescent="0.3">
      <c r="A199" s="325">
        <v>13506</v>
      </c>
      <c r="B199" s="316" t="s">
        <v>291</v>
      </c>
      <c r="C199" s="317">
        <v>46378</v>
      </c>
      <c r="D199" s="318">
        <v>7.5471698113207544E-2</v>
      </c>
      <c r="E199" s="318">
        <v>7.407407407407407E-2</v>
      </c>
      <c r="F199" s="318"/>
      <c r="G199" s="318"/>
      <c r="H199" s="318">
        <v>7.407407407407407E-2</v>
      </c>
      <c r="I199" s="318">
        <v>3.7037037037037035E-2</v>
      </c>
      <c r="J199" s="318">
        <v>7.407407407407407E-2</v>
      </c>
      <c r="K199" s="318"/>
      <c r="L199" s="318">
        <v>3.7037037037037035E-2</v>
      </c>
      <c r="M199" s="318">
        <v>5.6603773584905662E-2</v>
      </c>
      <c r="N199" s="318"/>
      <c r="O199" s="318">
        <v>5.5555555555555552E-2</v>
      </c>
      <c r="P199" s="319"/>
      <c r="Q199" s="313">
        <v>6.047401107906121E-2</v>
      </c>
      <c r="R199" s="314"/>
    </row>
    <row r="200" spans="1:18" ht="33" customHeight="1" x14ac:dyDescent="0.3">
      <c r="A200" s="325">
        <v>13507</v>
      </c>
      <c r="B200" s="316" t="s">
        <v>292</v>
      </c>
      <c r="C200" s="317">
        <v>46378</v>
      </c>
      <c r="D200" s="318">
        <v>0</v>
      </c>
      <c r="E200" s="318">
        <v>3.3333333333333333E-2</v>
      </c>
      <c r="F200" s="318"/>
      <c r="G200" s="318"/>
      <c r="H200" s="318">
        <v>0</v>
      </c>
      <c r="I200" s="318">
        <v>1.1111111111111112E-2</v>
      </c>
      <c r="J200" s="318">
        <v>2.247191011235955E-2</v>
      </c>
      <c r="K200" s="318"/>
      <c r="L200" s="318">
        <v>1.1363636363636364E-2</v>
      </c>
      <c r="M200" s="318">
        <v>1.1363636363636364E-2</v>
      </c>
      <c r="N200" s="318"/>
      <c r="O200" s="318">
        <v>2.2727272727272728E-2</v>
      </c>
      <c r="P200" s="319"/>
      <c r="Q200" s="313">
        <v>1.3983940095493157E-2</v>
      </c>
      <c r="R200" s="314"/>
    </row>
    <row r="201" spans="1:18" ht="33" customHeight="1" x14ac:dyDescent="0.3">
      <c r="A201" s="325">
        <v>12888</v>
      </c>
      <c r="B201" s="316" t="s">
        <v>413</v>
      </c>
      <c r="C201" s="317">
        <v>46378</v>
      </c>
      <c r="D201" s="318">
        <v>3.2258064516129031E-2</v>
      </c>
      <c r="E201" s="318">
        <v>0</v>
      </c>
      <c r="F201" s="318"/>
      <c r="G201" s="318"/>
      <c r="H201" s="318">
        <v>6.4516129032258063E-2</v>
      </c>
      <c r="I201" s="318">
        <v>3.2258064516129031E-2</v>
      </c>
      <c r="J201" s="318">
        <v>3.3333333333333333E-2</v>
      </c>
      <c r="K201" s="318"/>
      <c r="L201" s="318">
        <v>6.4516129032258063E-2</v>
      </c>
      <c r="M201" s="318">
        <v>6.6666666666666666E-2</v>
      </c>
      <c r="N201" s="318"/>
      <c r="O201" s="318">
        <v>0</v>
      </c>
      <c r="P201" s="319"/>
      <c r="Q201" s="313">
        <v>3.7155335705422676E-2</v>
      </c>
      <c r="R201" s="314"/>
    </row>
    <row r="202" spans="1:18" ht="33" customHeight="1" x14ac:dyDescent="0.3">
      <c r="A202" s="325">
        <v>13055</v>
      </c>
      <c r="B202" s="316" t="s">
        <v>414</v>
      </c>
      <c r="C202" s="317">
        <v>46378</v>
      </c>
      <c r="D202" s="318">
        <v>0.05</v>
      </c>
      <c r="E202" s="318">
        <v>0</v>
      </c>
      <c r="F202" s="318"/>
      <c r="G202" s="318"/>
      <c r="H202" s="318">
        <v>5.5555555555555552E-2</v>
      </c>
      <c r="I202" s="318">
        <v>0.05</v>
      </c>
      <c r="J202" s="318">
        <v>5.5555555555555552E-2</v>
      </c>
      <c r="K202" s="318"/>
      <c r="L202" s="318">
        <v>5.5555555555555552E-2</v>
      </c>
      <c r="M202" s="318">
        <v>5.8823529411764705E-2</v>
      </c>
      <c r="N202" s="318"/>
      <c r="O202" s="318">
        <v>0</v>
      </c>
      <c r="P202" s="319"/>
      <c r="Q202" s="313">
        <v>4.1065507026585069E-2</v>
      </c>
      <c r="R202" s="314"/>
    </row>
    <row r="203" spans="1:18" ht="33" customHeight="1" x14ac:dyDescent="0.3">
      <c r="A203" s="325">
        <v>13107</v>
      </c>
      <c r="B203" s="316" t="s">
        <v>415</v>
      </c>
      <c r="C203" s="317">
        <v>46378</v>
      </c>
      <c r="D203" s="318">
        <v>3.7037037037037035E-2</v>
      </c>
      <c r="E203" s="318">
        <v>3.7037037037037035E-2</v>
      </c>
      <c r="F203" s="318"/>
      <c r="G203" s="318"/>
      <c r="H203" s="318">
        <v>3.7037037037037035E-2</v>
      </c>
      <c r="I203" s="318">
        <v>3.7037037037037035E-2</v>
      </c>
      <c r="J203" s="318">
        <v>3.7037037037037035E-2</v>
      </c>
      <c r="K203" s="318"/>
      <c r="L203" s="318">
        <v>0</v>
      </c>
      <c r="M203" s="318">
        <v>0</v>
      </c>
      <c r="N203" s="318"/>
      <c r="O203" s="318">
        <v>3.7037037037037035E-2</v>
      </c>
      <c r="P203" s="319"/>
      <c r="Q203" s="313">
        <v>2.7615853681999609E-2</v>
      </c>
      <c r="R203" s="314"/>
    </row>
    <row r="204" spans="1:18" ht="33" customHeight="1" x14ac:dyDescent="0.3">
      <c r="A204" s="325">
        <v>12830</v>
      </c>
      <c r="B204" s="316" t="s">
        <v>416</v>
      </c>
      <c r="C204" s="317">
        <v>46378</v>
      </c>
      <c r="D204" s="318">
        <v>0</v>
      </c>
      <c r="E204" s="318">
        <v>0</v>
      </c>
      <c r="F204" s="318"/>
      <c r="G204" s="318"/>
      <c r="H204" s="318">
        <v>0</v>
      </c>
      <c r="I204" s="318">
        <v>0</v>
      </c>
      <c r="J204" s="318">
        <v>2.564102564102564E-2</v>
      </c>
      <c r="K204" s="318"/>
      <c r="L204" s="318">
        <v>0</v>
      </c>
      <c r="M204" s="318">
        <v>2.6315789473684209E-2</v>
      </c>
      <c r="N204" s="318"/>
      <c r="O204" s="318">
        <v>0</v>
      </c>
      <c r="P204" s="319"/>
      <c r="Q204" s="313">
        <v>6.4636035777117101E-3</v>
      </c>
      <c r="R204" s="314"/>
    </row>
    <row r="205" spans="1:18" ht="33" customHeight="1" x14ac:dyDescent="0.3">
      <c r="A205" s="325">
        <v>13517</v>
      </c>
      <c r="B205" s="316" t="s">
        <v>297</v>
      </c>
      <c r="C205" s="317">
        <v>46378</v>
      </c>
      <c r="D205" s="318">
        <v>8.3650190114068435E-2</v>
      </c>
      <c r="E205" s="318">
        <v>7.7220077220077218E-2</v>
      </c>
      <c r="F205" s="318"/>
      <c r="G205" s="318"/>
      <c r="H205" s="318">
        <v>7.8393881453154873E-2</v>
      </c>
      <c r="I205" s="318">
        <v>8.5551330798479083E-2</v>
      </c>
      <c r="J205" s="318">
        <v>8.269230769230769E-2</v>
      </c>
      <c r="K205" s="318"/>
      <c r="L205" s="318">
        <v>7.3359073359073365E-2</v>
      </c>
      <c r="M205" s="318">
        <v>6.7567567567567571E-2</v>
      </c>
      <c r="N205" s="318"/>
      <c r="O205" s="318">
        <v>6.2737642585551326E-2</v>
      </c>
      <c r="P205" s="319"/>
      <c r="Q205" s="313">
        <v>7.6550398271755291E-2</v>
      </c>
      <c r="R205" s="314"/>
    </row>
    <row r="206" spans="1:18" ht="33" customHeight="1" x14ac:dyDescent="0.3">
      <c r="A206" s="325">
        <v>13522</v>
      </c>
      <c r="B206" s="316" t="s">
        <v>298</v>
      </c>
      <c r="C206" s="317">
        <v>46378</v>
      </c>
      <c r="D206" s="318">
        <v>2.6315789473684209E-2</v>
      </c>
      <c r="E206" s="318">
        <v>2.6315789473684209E-2</v>
      </c>
      <c r="F206" s="318"/>
      <c r="G206" s="318"/>
      <c r="H206" s="318">
        <v>2.6086956521739129E-2</v>
      </c>
      <c r="I206" s="318">
        <v>8.771929824561403E-3</v>
      </c>
      <c r="J206" s="318">
        <v>2.5862068965517241E-2</v>
      </c>
      <c r="K206" s="318"/>
      <c r="L206" s="318">
        <v>8.6206896551724137E-3</v>
      </c>
      <c r="M206" s="318">
        <v>0</v>
      </c>
      <c r="N206" s="318"/>
      <c r="O206" s="318">
        <v>1.6949152542372881E-2</v>
      </c>
      <c r="P206" s="319"/>
      <c r="Q206" s="313">
        <v>1.7367520276918711E-2</v>
      </c>
      <c r="R206" s="314"/>
    </row>
    <row r="207" spans="1:18" ht="33" customHeight="1" thickBot="1" x14ac:dyDescent="0.35">
      <c r="A207" s="331">
        <v>12890</v>
      </c>
      <c r="B207" s="321" t="s">
        <v>417</v>
      </c>
      <c r="C207" s="322">
        <v>46378</v>
      </c>
      <c r="D207" s="323">
        <v>0.1</v>
      </c>
      <c r="E207" s="323">
        <v>0.1</v>
      </c>
      <c r="F207" s="323"/>
      <c r="G207" s="323"/>
      <c r="H207" s="323">
        <v>0.1</v>
      </c>
      <c r="I207" s="323">
        <v>0.1</v>
      </c>
      <c r="J207" s="323">
        <v>0.1</v>
      </c>
      <c r="K207" s="323"/>
      <c r="L207" s="323">
        <v>0.1</v>
      </c>
      <c r="M207" s="323">
        <v>0.1</v>
      </c>
      <c r="N207" s="323"/>
      <c r="O207" s="323">
        <v>0.3</v>
      </c>
      <c r="P207" s="324"/>
      <c r="Q207" s="313">
        <v>0.12271081172743611</v>
      </c>
      <c r="R207" s="314"/>
    </row>
    <row r="208" spans="1:18" ht="33" customHeight="1" x14ac:dyDescent="0.3">
      <c r="A208" s="308">
        <v>13030</v>
      </c>
      <c r="B208" s="309" t="s">
        <v>120</v>
      </c>
      <c r="C208" s="310">
        <v>46378</v>
      </c>
      <c r="D208" s="311">
        <v>0</v>
      </c>
      <c r="E208" s="311">
        <v>0.02</v>
      </c>
      <c r="F208" s="311">
        <v>0.02</v>
      </c>
      <c r="G208" s="311">
        <v>0.04</v>
      </c>
      <c r="H208" s="311">
        <v>4.0816326530612242E-2</v>
      </c>
      <c r="I208" s="311">
        <v>0.02</v>
      </c>
      <c r="J208" s="311">
        <v>6.1224489795918366E-2</v>
      </c>
      <c r="K208" s="311">
        <v>4.3478260869565216E-2</v>
      </c>
      <c r="L208" s="311">
        <v>4.0816326530612242E-2</v>
      </c>
      <c r="M208" s="311">
        <v>4.1666666666666664E-2</v>
      </c>
      <c r="N208" s="311">
        <v>4.6511627906976744E-2</v>
      </c>
      <c r="O208" s="311">
        <v>0</v>
      </c>
      <c r="P208" s="312">
        <v>0</v>
      </c>
      <c r="Q208" s="313">
        <v>2.8828591691899302E-2</v>
      </c>
      <c r="R208" s="314"/>
    </row>
    <row r="209" spans="1:18" ht="33" customHeight="1" x14ac:dyDescent="0.3">
      <c r="A209" s="315">
        <v>13031</v>
      </c>
      <c r="B209" s="316" t="s">
        <v>121</v>
      </c>
      <c r="C209" s="317">
        <v>46378</v>
      </c>
      <c r="D209" s="318">
        <v>0</v>
      </c>
      <c r="E209" s="318">
        <v>0</v>
      </c>
      <c r="F209" s="318">
        <v>0</v>
      </c>
      <c r="G209" s="318">
        <v>0</v>
      </c>
      <c r="H209" s="318">
        <v>0</v>
      </c>
      <c r="I209" s="318">
        <v>0</v>
      </c>
      <c r="J209" s="318">
        <v>0</v>
      </c>
      <c r="K209" s="318">
        <v>0</v>
      </c>
      <c r="L209" s="318">
        <v>0</v>
      </c>
      <c r="M209" s="318">
        <v>0</v>
      </c>
      <c r="N209" s="318">
        <v>0</v>
      </c>
      <c r="O209" s="318">
        <v>0</v>
      </c>
      <c r="P209" s="319">
        <v>0</v>
      </c>
      <c r="Q209" s="313">
        <v>0</v>
      </c>
      <c r="R209" s="314"/>
    </row>
    <row r="210" spans="1:18" ht="33" customHeight="1" x14ac:dyDescent="0.3">
      <c r="A210" s="315">
        <v>13032</v>
      </c>
      <c r="B210" s="316" t="s">
        <v>122</v>
      </c>
      <c r="C210" s="317">
        <v>46378</v>
      </c>
      <c r="D210" s="318">
        <v>0</v>
      </c>
      <c r="E210" s="318">
        <v>4.7619047619047616E-2</v>
      </c>
      <c r="F210" s="318">
        <v>4.7619047619047616E-2</v>
      </c>
      <c r="G210" s="318">
        <v>9.5238095238095233E-2</v>
      </c>
      <c r="H210" s="318">
        <v>0.1</v>
      </c>
      <c r="I210" s="318">
        <v>4.7619047619047616E-2</v>
      </c>
      <c r="J210" s="318">
        <v>9.5238095238095233E-2</v>
      </c>
      <c r="K210" s="318">
        <v>0.10526315789473684</v>
      </c>
      <c r="L210" s="318">
        <v>4.7619047619047616E-2</v>
      </c>
      <c r="M210" s="318">
        <v>9.5238095238095233E-2</v>
      </c>
      <c r="N210" s="318">
        <v>5.5555555555555552E-2</v>
      </c>
      <c r="O210" s="318">
        <v>0</v>
      </c>
      <c r="P210" s="319">
        <v>0</v>
      </c>
      <c r="Q210" s="313">
        <v>5.6948147298180971E-2</v>
      </c>
      <c r="R210" s="314"/>
    </row>
    <row r="211" spans="1:18" ht="33" customHeight="1" x14ac:dyDescent="0.3">
      <c r="A211" s="315">
        <v>12891</v>
      </c>
      <c r="B211" s="316" t="s">
        <v>418</v>
      </c>
      <c r="C211" s="317">
        <v>46378</v>
      </c>
      <c r="D211" s="318">
        <v>0</v>
      </c>
      <c r="E211" s="318">
        <v>0</v>
      </c>
      <c r="F211" s="318">
        <v>0</v>
      </c>
      <c r="G211" s="318">
        <v>0</v>
      </c>
      <c r="H211" s="318">
        <v>0</v>
      </c>
      <c r="I211" s="318">
        <v>0</v>
      </c>
      <c r="J211" s="318">
        <v>4.1666666666666664E-2</v>
      </c>
      <c r="K211" s="318">
        <v>0</v>
      </c>
      <c r="L211" s="318">
        <v>4.3478260869565216E-2</v>
      </c>
      <c r="M211" s="318">
        <v>0</v>
      </c>
      <c r="N211" s="318">
        <v>4.7619047619047616E-2</v>
      </c>
      <c r="O211" s="318">
        <v>0</v>
      </c>
      <c r="P211" s="319">
        <v>0</v>
      </c>
      <c r="Q211" s="313">
        <v>1.0037763220312615E-2</v>
      </c>
      <c r="R211" s="314"/>
    </row>
    <row r="212" spans="1:18" ht="33" customHeight="1" x14ac:dyDescent="0.3">
      <c r="A212" s="325">
        <v>13036</v>
      </c>
      <c r="B212" s="316" t="s">
        <v>123</v>
      </c>
      <c r="C212" s="317">
        <v>46378</v>
      </c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9"/>
      <c r="Q212" s="313"/>
      <c r="R212" s="314"/>
    </row>
    <row r="213" spans="1:18" ht="33" customHeight="1" x14ac:dyDescent="0.3">
      <c r="A213" s="325">
        <v>13038</v>
      </c>
      <c r="B213" s="316" t="s">
        <v>124</v>
      </c>
      <c r="C213" s="317">
        <v>46378</v>
      </c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9"/>
      <c r="Q213" s="313"/>
      <c r="R213" s="314"/>
    </row>
    <row r="214" spans="1:18" ht="33" customHeight="1" x14ac:dyDescent="0.3">
      <c r="A214" s="315">
        <v>12892</v>
      </c>
      <c r="B214" s="316" t="s">
        <v>419</v>
      </c>
      <c r="C214" s="317">
        <v>46378</v>
      </c>
      <c r="D214" s="318">
        <v>0</v>
      </c>
      <c r="E214" s="318">
        <v>0</v>
      </c>
      <c r="F214" s="318">
        <v>0</v>
      </c>
      <c r="G214" s="318">
        <v>0</v>
      </c>
      <c r="H214" s="318">
        <v>0</v>
      </c>
      <c r="I214" s="318">
        <v>0</v>
      </c>
      <c r="J214" s="318">
        <v>0</v>
      </c>
      <c r="K214" s="318">
        <v>0</v>
      </c>
      <c r="L214" s="318">
        <v>0</v>
      </c>
      <c r="M214" s="318">
        <v>0</v>
      </c>
      <c r="N214" s="318">
        <v>0</v>
      </c>
      <c r="O214" s="318">
        <v>0</v>
      </c>
      <c r="P214" s="319">
        <v>0</v>
      </c>
      <c r="Q214" s="313">
        <v>0</v>
      </c>
      <c r="R214" s="314"/>
    </row>
    <row r="215" spans="1:18" ht="33" customHeight="1" x14ac:dyDescent="0.3">
      <c r="A215" s="315">
        <v>13112</v>
      </c>
      <c r="B215" s="316" t="s">
        <v>420</v>
      </c>
      <c r="C215" s="317">
        <v>46378</v>
      </c>
      <c r="D215" s="318">
        <v>0</v>
      </c>
      <c r="E215" s="318">
        <v>0</v>
      </c>
      <c r="F215" s="318">
        <v>0</v>
      </c>
      <c r="G215" s="318">
        <v>0</v>
      </c>
      <c r="H215" s="318">
        <v>0</v>
      </c>
      <c r="I215" s="318">
        <v>0</v>
      </c>
      <c r="J215" s="318">
        <v>0</v>
      </c>
      <c r="K215" s="318">
        <v>0</v>
      </c>
      <c r="L215" s="318">
        <v>0</v>
      </c>
      <c r="M215" s="318">
        <v>0</v>
      </c>
      <c r="N215" s="318">
        <v>0</v>
      </c>
      <c r="O215" s="318">
        <v>0</v>
      </c>
      <c r="P215" s="319">
        <v>0</v>
      </c>
      <c r="Q215" s="313">
        <v>0</v>
      </c>
      <c r="R215" s="314"/>
    </row>
    <row r="216" spans="1:18" ht="33" customHeight="1" thickBot="1" x14ac:dyDescent="0.35">
      <c r="A216" s="348">
        <v>13548</v>
      </c>
      <c r="B216" s="327" t="s">
        <v>125</v>
      </c>
      <c r="C216" s="328">
        <v>46378</v>
      </c>
      <c r="D216" s="329">
        <v>0</v>
      </c>
      <c r="E216" s="329">
        <v>4.7619047619047616E-2</v>
      </c>
      <c r="F216" s="329">
        <v>4.7619047619047616E-2</v>
      </c>
      <c r="G216" s="329">
        <v>9.5238095238095233E-2</v>
      </c>
      <c r="H216" s="329">
        <v>9.5238095238095233E-2</v>
      </c>
      <c r="I216" s="329">
        <v>4.7619047619047616E-2</v>
      </c>
      <c r="J216" s="329">
        <v>0.14285714285714285</v>
      </c>
      <c r="K216" s="329">
        <v>0.10526315789473684</v>
      </c>
      <c r="L216" s="329">
        <v>4.7619047619047616E-2</v>
      </c>
      <c r="M216" s="329">
        <v>9.5238095238095233E-2</v>
      </c>
      <c r="N216" s="329">
        <v>5.5555555555555552E-2</v>
      </c>
      <c r="O216" s="329">
        <v>0</v>
      </c>
      <c r="P216" s="330">
        <v>0</v>
      </c>
      <c r="Q216" s="313">
        <v>6.0269791231424653E-2</v>
      </c>
      <c r="R216" s="314"/>
    </row>
    <row r="217" spans="1:18" ht="33" customHeight="1" x14ac:dyDescent="0.3">
      <c r="A217" s="308">
        <v>12980</v>
      </c>
      <c r="B217" s="309" t="s">
        <v>126</v>
      </c>
      <c r="C217" s="310">
        <v>46378</v>
      </c>
      <c r="D217" s="311">
        <v>9.9420049710024855E-2</v>
      </c>
      <c r="E217" s="311">
        <v>0.10264900662251655</v>
      </c>
      <c r="F217" s="311">
        <v>0.1111111111111111</v>
      </c>
      <c r="G217" s="311">
        <v>0.12222222222222222</v>
      </c>
      <c r="H217" s="311">
        <v>8.1287044877222686E-2</v>
      </c>
      <c r="I217" s="311">
        <v>8.4459459459459457E-2</v>
      </c>
      <c r="J217" s="311">
        <v>9.2280390417036381E-2</v>
      </c>
      <c r="K217" s="311">
        <v>5.8823529411764705E-2</v>
      </c>
      <c r="L217" s="311">
        <v>7.9820627802690586E-2</v>
      </c>
      <c r="M217" s="311">
        <v>0.11070780399274047</v>
      </c>
      <c r="N217" s="311">
        <v>7.4999999999999997E-2</v>
      </c>
      <c r="O217" s="311">
        <v>8.0572963294538946E-2</v>
      </c>
      <c r="P217" s="312">
        <v>0.11764705882352941</v>
      </c>
      <c r="Q217" s="313">
        <v>9.3687792514465032E-2</v>
      </c>
      <c r="R217" s="314"/>
    </row>
    <row r="218" spans="1:18" ht="33" customHeight="1" x14ac:dyDescent="0.3">
      <c r="A218" s="325">
        <v>12981</v>
      </c>
      <c r="B218" s="316" t="s">
        <v>127</v>
      </c>
      <c r="C218" s="317">
        <v>46378</v>
      </c>
      <c r="D218" s="318">
        <v>0.1</v>
      </c>
      <c r="E218" s="318">
        <v>0.12359550561797752</v>
      </c>
      <c r="F218" s="318">
        <v>0.1111111111111111</v>
      </c>
      <c r="G218" s="318">
        <v>0.12222222222222222</v>
      </c>
      <c r="H218" s="318">
        <v>0.10112359550561797</v>
      </c>
      <c r="I218" s="318">
        <v>4.4444444444444446E-2</v>
      </c>
      <c r="J218" s="318">
        <v>0.11627906976744186</v>
      </c>
      <c r="K218" s="318">
        <v>5.8823529411764705E-2</v>
      </c>
      <c r="L218" s="318">
        <v>8.3333333333333329E-2</v>
      </c>
      <c r="M218" s="318">
        <v>0.12941176470588237</v>
      </c>
      <c r="N218" s="318">
        <v>7.4999999999999997E-2</v>
      </c>
      <c r="O218" s="318">
        <v>9.4117647058823528E-2</v>
      </c>
      <c r="P218" s="319">
        <v>0.11764705882352941</v>
      </c>
      <c r="Q218" s="313">
        <v>9.8432204160023448E-2</v>
      </c>
      <c r="R218" s="314"/>
    </row>
    <row r="219" spans="1:18" ht="33" customHeight="1" x14ac:dyDescent="0.3">
      <c r="A219" s="325">
        <v>12982</v>
      </c>
      <c r="B219" s="316" t="s">
        <v>128</v>
      </c>
      <c r="C219" s="317">
        <v>46378</v>
      </c>
      <c r="D219" s="318">
        <v>9.9373321396598033E-2</v>
      </c>
      <c r="E219" s="318">
        <v>0.10098302055406613</v>
      </c>
      <c r="F219" s="318"/>
      <c r="G219" s="318"/>
      <c r="H219" s="318">
        <v>7.9670329670329665E-2</v>
      </c>
      <c r="I219" s="318">
        <v>8.7751371115173671E-2</v>
      </c>
      <c r="J219" s="318">
        <v>9.0297790585975021E-2</v>
      </c>
      <c r="K219" s="318"/>
      <c r="L219" s="318">
        <v>7.953443258971872E-2</v>
      </c>
      <c r="M219" s="318">
        <v>0.10914454277286136</v>
      </c>
      <c r="N219" s="318"/>
      <c r="O219" s="318">
        <v>7.9457364341085274E-2</v>
      </c>
      <c r="P219" s="319"/>
      <c r="Q219" s="313">
        <v>9.0847861880064482E-2</v>
      </c>
      <c r="R219" s="314"/>
    </row>
    <row r="220" spans="1:18" ht="33" customHeight="1" x14ac:dyDescent="0.3">
      <c r="A220" s="325">
        <v>12984</v>
      </c>
      <c r="B220" s="316" t="s">
        <v>130</v>
      </c>
      <c r="C220" s="317">
        <v>46378</v>
      </c>
      <c r="D220" s="318">
        <v>0.1111111111111111</v>
      </c>
      <c r="E220" s="318">
        <v>0.1111111111111111</v>
      </c>
      <c r="F220" s="318">
        <v>0.1111111111111111</v>
      </c>
      <c r="G220" s="318">
        <v>0.1111111111111111</v>
      </c>
      <c r="H220" s="318">
        <v>0.1111111111111111</v>
      </c>
      <c r="I220" s="318">
        <v>5.5555555555555552E-2</v>
      </c>
      <c r="J220" s="318">
        <v>0.1111111111111111</v>
      </c>
      <c r="K220" s="318">
        <v>0.1111111111111111</v>
      </c>
      <c r="L220" s="318">
        <v>0.1111111111111111</v>
      </c>
      <c r="M220" s="318">
        <v>0.1111111111111111</v>
      </c>
      <c r="N220" s="318">
        <v>0.11764705882352941</v>
      </c>
      <c r="O220" s="318">
        <v>0.11764705882352941</v>
      </c>
      <c r="P220" s="319">
        <v>0.11764705882352941</v>
      </c>
      <c r="Q220" s="313">
        <v>0.10813604561519066</v>
      </c>
      <c r="R220" s="314"/>
    </row>
    <row r="221" spans="1:18" ht="33" customHeight="1" x14ac:dyDescent="0.3">
      <c r="A221" s="325">
        <v>12985</v>
      </c>
      <c r="B221" s="316" t="s">
        <v>131</v>
      </c>
      <c r="C221" s="317">
        <v>46378</v>
      </c>
      <c r="D221" s="318">
        <v>0.10526315789473684</v>
      </c>
      <c r="E221" s="318">
        <v>0.12820512820512819</v>
      </c>
      <c r="F221" s="318">
        <v>7.6923076923076927E-2</v>
      </c>
      <c r="G221" s="318">
        <v>0.15789473684210525</v>
      </c>
      <c r="H221" s="318">
        <v>0.10810810810810811</v>
      </c>
      <c r="I221" s="318">
        <v>2.6315789473684209E-2</v>
      </c>
      <c r="J221" s="318">
        <v>0.16216216216216217</v>
      </c>
      <c r="K221" s="318">
        <v>5.5555555555555552E-2</v>
      </c>
      <c r="L221" s="318">
        <v>8.5714285714285715E-2</v>
      </c>
      <c r="M221" s="318">
        <v>0.1388888888888889</v>
      </c>
      <c r="N221" s="318">
        <v>6.0606060606060608E-2</v>
      </c>
      <c r="O221" s="318">
        <v>0.1111111111111111</v>
      </c>
      <c r="P221" s="319">
        <v>0.1388888888888889</v>
      </c>
      <c r="Q221" s="313">
        <v>0.10485849698156434</v>
      </c>
      <c r="R221" s="314"/>
    </row>
    <row r="222" spans="1:18" ht="33" customHeight="1" x14ac:dyDescent="0.3">
      <c r="A222" s="325">
        <v>12986</v>
      </c>
      <c r="B222" s="316" t="s">
        <v>421</v>
      </c>
      <c r="C222" s="317">
        <v>46378</v>
      </c>
      <c r="D222" s="318">
        <v>0.1</v>
      </c>
      <c r="E222" s="318">
        <v>0.14285714285714285</v>
      </c>
      <c r="F222" s="318">
        <v>0.17241379310344829</v>
      </c>
      <c r="G222" s="318">
        <v>0.1</v>
      </c>
      <c r="H222" s="318">
        <v>0.1</v>
      </c>
      <c r="I222" s="318">
        <v>6.6666666666666666E-2</v>
      </c>
      <c r="J222" s="318">
        <v>7.407407407407407E-2</v>
      </c>
      <c r="K222" s="318">
        <v>3.7037037037037035E-2</v>
      </c>
      <c r="L222" s="318">
        <v>7.407407407407407E-2</v>
      </c>
      <c r="M222" s="318">
        <v>0.14814814814814814</v>
      </c>
      <c r="N222" s="318">
        <v>7.6923076923076927E-2</v>
      </c>
      <c r="O222" s="318">
        <v>7.1428571428571425E-2</v>
      </c>
      <c r="P222" s="319">
        <v>0.10714285714285714</v>
      </c>
      <c r="Q222" s="313">
        <v>9.7713254853487627E-2</v>
      </c>
      <c r="R222" s="314"/>
    </row>
    <row r="223" spans="1:18" ht="33" customHeight="1" x14ac:dyDescent="0.3">
      <c r="A223" s="325">
        <v>12989</v>
      </c>
      <c r="B223" s="316" t="s">
        <v>132</v>
      </c>
      <c r="C223" s="317">
        <v>46378</v>
      </c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9"/>
      <c r="Q223" s="313"/>
      <c r="R223" s="314"/>
    </row>
    <row r="224" spans="1:18" ht="33" customHeight="1" x14ac:dyDescent="0.3">
      <c r="A224" s="325">
        <v>13536</v>
      </c>
      <c r="B224" s="316" t="s">
        <v>135</v>
      </c>
      <c r="C224" s="317">
        <v>46378</v>
      </c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9"/>
      <c r="Q224" s="313"/>
      <c r="R224" s="314"/>
    </row>
    <row r="225" spans="1:18" ht="33" customHeight="1" x14ac:dyDescent="0.3">
      <c r="A225" s="325">
        <v>13542</v>
      </c>
      <c r="B225" s="316" t="s">
        <v>136</v>
      </c>
      <c r="C225" s="317">
        <v>46378</v>
      </c>
      <c r="D225" s="318"/>
      <c r="E225" s="318"/>
      <c r="F225" s="318"/>
      <c r="G225" s="318"/>
      <c r="H225" s="318"/>
      <c r="I225" s="318"/>
      <c r="J225" s="318"/>
      <c r="K225" s="318"/>
      <c r="L225" s="318"/>
      <c r="M225" s="318"/>
      <c r="N225" s="318"/>
      <c r="O225" s="318"/>
      <c r="P225" s="319"/>
      <c r="Q225" s="313"/>
      <c r="R225" s="314"/>
    </row>
    <row r="226" spans="1:18" ht="33" customHeight="1" x14ac:dyDescent="0.3">
      <c r="A226" s="325">
        <v>12983</v>
      </c>
      <c r="B226" s="316" t="s">
        <v>129</v>
      </c>
      <c r="C226" s="317">
        <v>46378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9"/>
      <c r="Q226" s="313"/>
      <c r="R226" s="314"/>
    </row>
    <row r="227" spans="1:18" ht="33" customHeight="1" x14ac:dyDescent="0.3">
      <c r="A227" s="325">
        <v>13556</v>
      </c>
      <c r="B227" s="316" t="s">
        <v>133</v>
      </c>
      <c r="C227" s="317">
        <v>46378</v>
      </c>
      <c r="D227" s="318">
        <v>0.2</v>
      </c>
      <c r="E227" s="318">
        <v>0.2</v>
      </c>
      <c r="F227" s="318">
        <v>0.2</v>
      </c>
      <c r="G227" s="318">
        <v>0.26666666666666666</v>
      </c>
      <c r="H227" s="318">
        <v>0.13333333333333333</v>
      </c>
      <c r="I227" s="318">
        <v>0.13333333333333333</v>
      </c>
      <c r="J227" s="318">
        <v>7.1428571428571425E-2</v>
      </c>
      <c r="K227" s="318">
        <v>7.1428571428571425E-2</v>
      </c>
      <c r="L227" s="318">
        <v>0.14285714285714285</v>
      </c>
      <c r="M227" s="318">
        <v>0.21428571428571427</v>
      </c>
      <c r="N227" s="318">
        <v>7.1428571428571425E-2</v>
      </c>
      <c r="O227" s="318">
        <v>0.21428571428571427</v>
      </c>
      <c r="P227" s="319">
        <v>0.14285714285714285</v>
      </c>
      <c r="Q227" s="313">
        <v>0.15869941990758496</v>
      </c>
      <c r="R227" s="314"/>
    </row>
    <row r="228" spans="1:18" ht="33" customHeight="1" x14ac:dyDescent="0.3">
      <c r="A228" s="325">
        <v>12995</v>
      </c>
      <c r="B228" s="316" t="s">
        <v>134</v>
      </c>
      <c r="C228" s="317">
        <v>46378</v>
      </c>
      <c r="D228" s="318">
        <v>8.3333333333333329E-2</v>
      </c>
      <c r="E228" s="318">
        <v>0.15384615384615385</v>
      </c>
      <c r="F228" s="318">
        <v>0.15384615384615385</v>
      </c>
      <c r="G228" s="318">
        <v>0.15384615384615385</v>
      </c>
      <c r="H228" s="318">
        <v>8.3333333333333329E-2</v>
      </c>
      <c r="I228" s="318">
        <v>0</v>
      </c>
      <c r="J228" s="318">
        <v>0.23076923076923078</v>
      </c>
      <c r="K228" s="318">
        <v>0.15384615384615385</v>
      </c>
      <c r="L228" s="318">
        <v>7.6923076923076927E-2</v>
      </c>
      <c r="M228" s="318">
        <v>0.15384615384615385</v>
      </c>
      <c r="N228" s="318">
        <v>7.6923076923076927E-2</v>
      </c>
      <c r="O228" s="318">
        <v>0.15384615384615385</v>
      </c>
      <c r="P228" s="319">
        <v>0.15384615384615385</v>
      </c>
      <c r="Q228" s="313">
        <v>0.12494040297696042</v>
      </c>
      <c r="R228" s="314"/>
    </row>
    <row r="229" spans="1:18" ht="33" customHeight="1" x14ac:dyDescent="0.3">
      <c r="A229" s="325">
        <v>12894</v>
      </c>
      <c r="B229" s="316" t="s">
        <v>422</v>
      </c>
      <c r="C229" s="317">
        <v>46378</v>
      </c>
      <c r="D229" s="318">
        <v>0</v>
      </c>
      <c r="E229" s="318">
        <v>0</v>
      </c>
      <c r="F229" s="318">
        <v>0</v>
      </c>
      <c r="G229" s="318">
        <v>0</v>
      </c>
      <c r="H229" s="318">
        <v>0</v>
      </c>
      <c r="I229" s="318">
        <v>0</v>
      </c>
      <c r="J229" s="318">
        <v>0</v>
      </c>
      <c r="K229" s="318">
        <v>0</v>
      </c>
      <c r="L229" s="318">
        <v>0</v>
      </c>
      <c r="M229" s="318">
        <v>0</v>
      </c>
      <c r="N229" s="318">
        <v>0</v>
      </c>
      <c r="O229" s="318">
        <v>0</v>
      </c>
      <c r="P229" s="319">
        <v>0</v>
      </c>
      <c r="Q229" s="313">
        <v>0</v>
      </c>
      <c r="R229" s="314"/>
    </row>
    <row r="230" spans="1:18" ht="33" customHeight="1" x14ac:dyDescent="0.3">
      <c r="A230" s="325">
        <v>12990</v>
      </c>
      <c r="B230" s="316" t="s">
        <v>308</v>
      </c>
      <c r="C230" s="317">
        <v>46378</v>
      </c>
      <c r="D230" s="318">
        <v>0.16666666666666666</v>
      </c>
      <c r="E230" s="318">
        <v>0.20833333333333334</v>
      </c>
      <c r="F230" s="318"/>
      <c r="G230" s="318"/>
      <c r="H230" s="318">
        <v>0.16666666666666666</v>
      </c>
      <c r="I230" s="318">
        <v>0.20833333333333334</v>
      </c>
      <c r="J230" s="318">
        <v>0.20833333333333334</v>
      </c>
      <c r="K230" s="318"/>
      <c r="L230" s="318">
        <v>0.20833333333333334</v>
      </c>
      <c r="M230" s="318">
        <v>0.20833333333333334</v>
      </c>
      <c r="N230" s="318"/>
      <c r="O230" s="318">
        <v>0.17391304347826086</v>
      </c>
      <c r="P230" s="319"/>
      <c r="Q230" s="313">
        <v>0.19393072477197965</v>
      </c>
      <c r="R230" s="314"/>
    </row>
    <row r="231" spans="1:18" ht="33" customHeight="1" x14ac:dyDescent="0.3">
      <c r="A231" s="325">
        <v>12993</v>
      </c>
      <c r="B231" s="316" t="s">
        <v>309</v>
      </c>
      <c r="C231" s="317">
        <v>46378</v>
      </c>
      <c r="D231" s="318">
        <v>0.14814814814814814</v>
      </c>
      <c r="E231" s="318">
        <v>0.16981132075471697</v>
      </c>
      <c r="F231" s="318"/>
      <c r="G231" s="318"/>
      <c r="H231" s="318">
        <v>0.12962962962962962</v>
      </c>
      <c r="I231" s="318">
        <v>9.4339622641509441E-2</v>
      </c>
      <c r="J231" s="318">
        <v>0.12962962962962962</v>
      </c>
      <c r="K231" s="318"/>
      <c r="L231" s="318">
        <v>9.2592592592592587E-2</v>
      </c>
      <c r="M231" s="318">
        <v>0.13207547169811321</v>
      </c>
      <c r="N231" s="318"/>
      <c r="O231" s="318">
        <v>0.11320754716981132</v>
      </c>
      <c r="P231" s="319"/>
      <c r="Q231" s="313">
        <v>0.12629939637607315</v>
      </c>
      <c r="R231" s="314"/>
    </row>
    <row r="232" spans="1:18" ht="33" customHeight="1" x14ac:dyDescent="0.3">
      <c r="A232" s="325">
        <v>12992</v>
      </c>
      <c r="B232" s="316" t="s">
        <v>310</v>
      </c>
      <c r="C232" s="317">
        <v>46378</v>
      </c>
      <c r="D232" s="318">
        <v>0.10112359550561797</v>
      </c>
      <c r="E232" s="318">
        <v>0.13333333333333333</v>
      </c>
      <c r="F232" s="318"/>
      <c r="G232" s="318"/>
      <c r="H232" s="318">
        <v>4.5454545454545456E-2</v>
      </c>
      <c r="I232" s="318">
        <v>7.9545454545454544E-2</v>
      </c>
      <c r="J232" s="318">
        <v>9.0909090909090912E-2</v>
      </c>
      <c r="K232" s="318"/>
      <c r="L232" s="318">
        <v>7.7777777777777779E-2</v>
      </c>
      <c r="M232" s="318">
        <v>0.13636363636363635</v>
      </c>
      <c r="N232" s="318"/>
      <c r="O232" s="318">
        <v>0.11363636363636363</v>
      </c>
      <c r="P232" s="319"/>
      <c r="Q232" s="313">
        <v>9.6959625586213835E-2</v>
      </c>
      <c r="R232" s="314"/>
    </row>
    <row r="233" spans="1:18" ht="33" customHeight="1" x14ac:dyDescent="0.3">
      <c r="A233" s="325">
        <v>12896</v>
      </c>
      <c r="B233" s="316" t="s">
        <v>423</v>
      </c>
      <c r="C233" s="317">
        <v>46378</v>
      </c>
      <c r="D233" s="318">
        <v>3.2258064516129031E-2</v>
      </c>
      <c r="E233" s="318">
        <v>6.4516129032258063E-2</v>
      </c>
      <c r="F233" s="318"/>
      <c r="G233" s="318"/>
      <c r="H233" s="318">
        <v>6.4516129032258063E-2</v>
      </c>
      <c r="I233" s="318">
        <v>3.2258064516129031E-2</v>
      </c>
      <c r="J233" s="318">
        <v>3.2258064516129031E-2</v>
      </c>
      <c r="K233" s="318"/>
      <c r="L233" s="318">
        <v>3.3333333333333333E-2</v>
      </c>
      <c r="M233" s="318">
        <v>0.26666666666666666</v>
      </c>
      <c r="N233" s="318"/>
      <c r="O233" s="318">
        <v>0</v>
      </c>
      <c r="P233" s="319"/>
      <c r="Q233" s="313">
        <v>6.6301718602937404E-2</v>
      </c>
      <c r="R233" s="314"/>
    </row>
    <row r="234" spans="1:18" ht="33" customHeight="1" x14ac:dyDescent="0.3">
      <c r="A234" s="325">
        <v>12996</v>
      </c>
      <c r="B234" s="316" t="s">
        <v>424</v>
      </c>
      <c r="C234" s="317">
        <v>46378</v>
      </c>
      <c r="D234" s="318">
        <v>0.1</v>
      </c>
      <c r="E234" s="318">
        <v>0.1</v>
      </c>
      <c r="F234" s="318"/>
      <c r="G234" s="318"/>
      <c r="H234" s="318">
        <v>5.2631578947368418E-2</v>
      </c>
      <c r="I234" s="318">
        <v>0.05</v>
      </c>
      <c r="J234" s="318">
        <v>0.1111111111111111</v>
      </c>
      <c r="K234" s="318"/>
      <c r="L234" s="318">
        <v>5.5555555555555552E-2</v>
      </c>
      <c r="M234" s="318">
        <v>0.21052631578947367</v>
      </c>
      <c r="N234" s="318"/>
      <c r="O234" s="318">
        <v>0.05</v>
      </c>
      <c r="P234" s="319"/>
      <c r="Q234" s="313">
        <v>9.1334220287144247E-2</v>
      </c>
      <c r="R234" s="314"/>
    </row>
    <row r="235" spans="1:18" ht="33" customHeight="1" x14ac:dyDescent="0.3">
      <c r="A235" s="325">
        <v>13101</v>
      </c>
      <c r="B235" s="316" t="s">
        <v>425</v>
      </c>
      <c r="C235" s="317">
        <v>46378</v>
      </c>
      <c r="D235" s="318">
        <v>3.7037037037037035E-2</v>
      </c>
      <c r="E235" s="318">
        <v>3.7037037037037035E-2</v>
      </c>
      <c r="F235" s="318"/>
      <c r="G235" s="318"/>
      <c r="H235" s="318">
        <v>3.7037037037037035E-2</v>
      </c>
      <c r="I235" s="318">
        <v>3.7037037037037035E-2</v>
      </c>
      <c r="J235" s="318">
        <v>3.7037037037037035E-2</v>
      </c>
      <c r="K235" s="318"/>
      <c r="L235" s="318">
        <v>3.7037037037037035E-2</v>
      </c>
      <c r="M235" s="318">
        <v>3.7037037037037035E-2</v>
      </c>
      <c r="N235" s="318"/>
      <c r="O235" s="318">
        <v>3.7037037037037035E-2</v>
      </c>
      <c r="P235" s="319"/>
      <c r="Q235" s="313">
        <v>3.7037037037037035E-2</v>
      </c>
      <c r="R235" s="314"/>
    </row>
    <row r="236" spans="1:18" ht="33" customHeight="1" x14ac:dyDescent="0.3">
      <c r="A236" s="325">
        <v>12897</v>
      </c>
      <c r="B236" s="316" t="s">
        <v>426</v>
      </c>
      <c r="C236" s="317">
        <v>46378</v>
      </c>
      <c r="D236" s="318">
        <v>0.12820512820512819</v>
      </c>
      <c r="E236" s="318">
        <v>0.125</v>
      </c>
      <c r="F236" s="318"/>
      <c r="G236" s="318"/>
      <c r="H236" s="318">
        <v>0.10256410256410256</v>
      </c>
      <c r="I236" s="318">
        <v>0.12820512820512819</v>
      </c>
      <c r="J236" s="318">
        <v>0.125</v>
      </c>
      <c r="K236" s="318"/>
      <c r="L236" s="318">
        <v>0.125</v>
      </c>
      <c r="M236" s="318">
        <v>0.17499999999999999</v>
      </c>
      <c r="N236" s="318"/>
      <c r="O236" s="318">
        <v>0.1</v>
      </c>
      <c r="P236" s="319"/>
      <c r="Q236" s="313">
        <v>0.12632959579024602</v>
      </c>
      <c r="R236" s="314"/>
    </row>
    <row r="237" spans="1:18" ht="33" customHeight="1" x14ac:dyDescent="0.3">
      <c r="A237" s="325">
        <v>13537</v>
      </c>
      <c r="B237" s="316" t="s">
        <v>315</v>
      </c>
      <c r="C237" s="317">
        <v>46378</v>
      </c>
      <c r="D237" s="318">
        <v>9.7888675623800381E-2</v>
      </c>
      <c r="E237" s="318">
        <v>9.7888675623800381E-2</v>
      </c>
      <c r="F237" s="318"/>
      <c r="G237" s="318"/>
      <c r="H237" s="318">
        <v>8.1871345029239762E-2</v>
      </c>
      <c r="I237" s="318">
        <v>8.9866156787762913E-2</v>
      </c>
      <c r="J237" s="318">
        <v>8.477842003853564E-2</v>
      </c>
      <c r="K237" s="318"/>
      <c r="L237" s="318">
        <v>8.0924855491329481E-2</v>
      </c>
      <c r="M237" s="318">
        <v>9.0196078431372548E-2</v>
      </c>
      <c r="N237" s="318"/>
      <c r="O237" s="318">
        <v>7.2380952380952379E-2</v>
      </c>
      <c r="P237" s="319"/>
      <c r="Q237" s="313">
        <v>8.7140442485845279E-2</v>
      </c>
      <c r="R237" s="314"/>
    </row>
    <row r="238" spans="1:18" ht="33" customHeight="1" x14ac:dyDescent="0.3">
      <c r="A238" s="325">
        <v>13543</v>
      </c>
      <c r="B238" s="316" t="s">
        <v>316</v>
      </c>
      <c r="C238" s="317">
        <v>46378</v>
      </c>
      <c r="D238" s="318">
        <v>3.5398230088495575E-2</v>
      </c>
      <c r="E238" s="318">
        <v>1.7699115044247787E-2</v>
      </c>
      <c r="F238" s="318"/>
      <c r="G238" s="318"/>
      <c r="H238" s="318">
        <v>2.7027027027027029E-2</v>
      </c>
      <c r="I238" s="318">
        <v>8.8495575221238937E-3</v>
      </c>
      <c r="J238" s="318">
        <v>8.6956521739130436E-3</v>
      </c>
      <c r="K238" s="318"/>
      <c r="L238" s="318">
        <v>0</v>
      </c>
      <c r="M238" s="318">
        <v>2.6315789473684209E-2</v>
      </c>
      <c r="N238" s="318"/>
      <c r="O238" s="318">
        <v>2.6086956521739129E-2</v>
      </c>
      <c r="P238" s="319"/>
      <c r="Q238" s="313">
        <v>1.8581721463304574E-2</v>
      </c>
      <c r="R238" s="314"/>
    </row>
    <row r="239" spans="1:18" ht="33" customHeight="1" thickBot="1" x14ac:dyDescent="0.35">
      <c r="A239" s="331">
        <v>12898</v>
      </c>
      <c r="B239" s="321" t="s">
        <v>427</v>
      </c>
      <c r="C239" s="322">
        <v>46378</v>
      </c>
      <c r="D239" s="323">
        <v>0.1111111111111111</v>
      </c>
      <c r="E239" s="323">
        <v>0.3</v>
      </c>
      <c r="F239" s="323"/>
      <c r="G239" s="323"/>
      <c r="H239" s="323">
        <v>0.3</v>
      </c>
      <c r="I239" s="323">
        <v>0.3</v>
      </c>
      <c r="J239" s="323">
        <v>0.3</v>
      </c>
      <c r="K239" s="323"/>
      <c r="L239" s="323">
        <v>0.3</v>
      </c>
      <c r="M239" s="323">
        <v>0.2</v>
      </c>
      <c r="N239" s="323"/>
      <c r="O239" s="323">
        <v>0.3</v>
      </c>
      <c r="P239" s="324"/>
      <c r="Q239" s="313">
        <v>0.26414559500374307</v>
      </c>
      <c r="R239" s="314"/>
    </row>
    <row r="240" spans="1:18" ht="33" customHeight="1" x14ac:dyDescent="0.3">
      <c r="A240" s="308">
        <v>12900</v>
      </c>
      <c r="B240" s="309" t="s">
        <v>428</v>
      </c>
      <c r="C240" s="310">
        <v>46378</v>
      </c>
      <c r="D240" s="311">
        <v>7.108636540204584E-2</v>
      </c>
      <c r="E240" s="311">
        <v>7.2760464206545833E-2</v>
      </c>
      <c r="F240" s="311">
        <v>7.3606729758149317E-2</v>
      </c>
      <c r="G240" s="311">
        <v>7.7412513255567333E-2</v>
      </c>
      <c r="H240" s="311">
        <v>6.7046508546442299E-2</v>
      </c>
      <c r="I240" s="311">
        <v>7.0200951877313594E-2</v>
      </c>
      <c r="J240" s="311">
        <v>7.6343335659455683E-2</v>
      </c>
      <c r="K240" s="311">
        <v>6.1247216035634745E-2</v>
      </c>
      <c r="L240" s="311">
        <v>6.1540628080552037E-2</v>
      </c>
      <c r="M240" s="311">
        <v>6.5543338569184637E-2</v>
      </c>
      <c r="N240" s="311">
        <v>5.9171597633136092E-2</v>
      </c>
      <c r="O240" s="311">
        <v>6.187455954897815E-2</v>
      </c>
      <c r="P240" s="312">
        <v>5.1020408163265307E-2</v>
      </c>
      <c r="Q240" s="313">
        <v>6.6847897978630041E-2</v>
      </c>
      <c r="R240" s="314"/>
    </row>
    <row r="241" spans="1:18" ht="33" customHeight="1" x14ac:dyDescent="0.3">
      <c r="A241" s="325">
        <v>12901</v>
      </c>
      <c r="B241" s="316" t="s">
        <v>29</v>
      </c>
      <c r="C241" s="317">
        <v>46378</v>
      </c>
      <c r="D241" s="318">
        <v>6.1203319502074686E-2</v>
      </c>
      <c r="E241" s="318">
        <v>6.3694267515923567E-2</v>
      </c>
      <c r="F241" s="318">
        <v>7.3606729758149317E-2</v>
      </c>
      <c r="G241" s="318">
        <v>7.7412513255567333E-2</v>
      </c>
      <c r="H241" s="318">
        <v>6.7164179104477612E-2</v>
      </c>
      <c r="I241" s="318">
        <v>5.3347280334728034E-2</v>
      </c>
      <c r="J241" s="318">
        <v>7.7006507592190895E-2</v>
      </c>
      <c r="K241" s="318">
        <v>6.1247216035634745E-2</v>
      </c>
      <c r="L241" s="318">
        <v>5.3905390539053903E-2</v>
      </c>
      <c r="M241" s="318">
        <v>5.6369785794813977E-2</v>
      </c>
      <c r="N241" s="318">
        <v>5.9171597633136092E-2</v>
      </c>
      <c r="O241" s="318">
        <v>4.820627802690583E-2</v>
      </c>
      <c r="P241" s="319">
        <v>5.1020408163265307E-2</v>
      </c>
      <c r="Q241" s="313">
        <v>6.1752660948438259E-2</v>
      </c>
      <c r="R241" s="314"/>
    </row>
    <row r="242" spans="1:18" ht="33" customHeight="1" x14ac:dyDescent="0.3">
      <c r="A242" s="325">
        <v>12902</v>
      </c>
      <c r="B242" s="316" t="s">
        <v>429</v>
      </c>
      <c r="C242" s="317">
        <v>46378</v>
      </c>
      <c r="D242" s="318">
        <v>7.2495931350791534E-2</v>
      </c>
      <c r="E242" s="318">
        <v>7.4030028244388285E-2</v>
      </c>
      <c r="F242" s="318"/>
      <c r="G242" s="318"/>
      <c r="H242" s="318">
        <v>6.702980783779694E-2</v>
      </c>
      <c r="I242" s="318">
        <v>7.2639225181598058E-2</v>
      </c>
      <c r="J242" s="318">
        <v>7.6245394842223285E-2</v>
      </c>
      <c r="K242" s="318"/>
      <c r="L242" s="318">
        <v>6.2661498708010341E-2</v>
      </c>
      <c r="M242" s="318">
        <v>6.6873773708306078E-2</v>
      </c>
      <c r="N242" s="318"/>
      <c r="O242" s="318">
        <v>6.3840077381911983E-2</v>
      </c>
      <c r="P242" s="319"/>
      <c r="Q242" s="313">
        <v>6.9518674818828674E-2</v>
      </c>
      <c r="R242" s="314"/>
    </row>
    <row r="243" spans="1:18" ht="33" customHeight="1" x14ac:dyDescent="0.3">
      <c r="A243" s="325">
        <v>12903</v>
      </c>
      <c r="B243" s="316" t="s">
        <v>430</v>
      </c>
      <c r="C243" s="317">
        <v>46378</v>
      </c>
      <c r="D243" s="318">
        <v>0</v>
      </c>
      <c r="E243" s="318">
        <v>0</v>
      </c>
      <c r="F243" s="318">
        <v>0</v>
      </c>
      <c r="G243" s="318">
        <v>0</v>
      </c>
      <c r="H243" s="318">
        <v>0</v>
      </c>
      <c r="I243" s="318">
        <v>0</v>
      </c>
      <c r="J243" s="318">
        <v>3.7735849056603772E-2</v>
      </c>
      <c r="K243" s="318">
        <v>0</v>
      </c>
      <c r="L243" s="318">
        <v>0</v>
      </c>
      <c r="M243" s="318">
        <v>0</v>
      </c>
      <c r="N243" s="318">
        <v>4.0816326530612242E-2</v>
      </c>
      <c r="O243" s="318">
        <v>0</v>
      </c>
      <c r="P243" s="319">
        <v>0</v>
      </c>
      <c r="Q243" s="313">
        <v>5.7316027529119139E-3</v>
      </c>
      <c r="R243" s="314"/>
    </row>
    <row r="244" spans="1:18" ht="33" customHeight="1" x14ac:dyDescent="0.3">
      <c r="A244" s="325">
        <v>12904</v>
      </c>
      <c r="B244" s="316" t="s">
        <v>431</v>
      </c>
      <c r="C244" s="317">
        <v>46378</v>
      </c>
      <c r="D244" s="318">
        <v>8.1504702194357362E-2</v>
      </c>
      <c r="E244" s="318">
        <v>7.2555205047318619E-2</v>
      </c>
      <c r="F244" s="318">
        <v>9.49367088607595E-2</v>
      </c>
      <c r="G244" s="318">
        <v>8.4639498432601878E-2</v>
      </c>
      <c r="H244" s="318">
        <v>8.3333333333333329E-2</v>
      </c>
      <c r="I244" s="318">
        <v>6.8750000000000006E-2</v>
      </c>
      <c r="J244" s="318">
        <v>6.9620253164556958E-2</v>
      </c>
      <c r="K244" s="318">
        <v>6.5789473684210523E-2</v>
      </c>
      <c r="L244" s="318">
        <v>6.5830721003134793E-2</v>
      </c>
      <c r="M244" s="318">
        <v>5.1446945337620578E-2</v>
      </c>
      <c r="N244" s="318">
        <v>6.6889632107023408E-2</v>
      </c>
      <c r="O244" s="318">
        <v>5.5194805194805192E-2</v>
      </c>
      <c r="P244" s="319">
        <v>6.0402684563758392E-2</v>
      </c>
      <c r="Q244" s="313">
        <v>7.0766280328092054E-2</v>
      </c>
      <c r="R244" s="314"/>
    </row>
    <row r="245" spans="1:18" ht="33" customHeight="1" x14ac:dyDescent="0.3">
      <c r="A245" s="325">
        <v>12905</v>
      </c>
      <c r="B245" s="316" t="s">
        <v>432</v>
      </c>
      <c r="C245" s="317">
        <v>46378</v>
      </c>
      <c r="D245" s="318">
        <v>5.6097560975609757E-2</v>
      </c>
      <c r="E245" s="318">
        <v>6.4516129032258063E-2</v>
      </c>
      <c r="F245" s="318">
        <v>5.896805896805897E-2</v>
      </c>
      <c r="G245" s="318">
        <v>8.3544303797468356E-2</v>
      </c>
      <c r="H245" s="318">
        <v>6.5162907268170422E-2</v>
      </c>
      <c r="I245" s="318">
        <v>4.4444444444444446E-2</v>
      </c>
      <c r="J245" s="318">
        <v>9.3198992443324941E-2</v>
      </c>
      <c r="K245" s="318">
        <v>5.4973821989528798E-2</v>
      </c>
      <c r="L245" s="318">
        <v>5.3333333333333337E-2</v>
      </c>
      <c r="M245" s="318">
        <v>5.1771117166212535E-2</v>
      </c>
      <c r="N245" s="318">
        <v>5.1873198847262249E-2</v>
      </c>
      <c r="O245" s="318">
        <v>5.3191489361702128E-2</v>
      </c>
      <c r="P245" s="319">
        <v>5.3475935828877004E-2</v>
      </c>
      <c r="Q245" s="313">
        <v>6.0421484831653736E-2</v>
      </c>
      <c r="R245" s="314"/>
    </row>
    <row r="246" spans="1:18" ht="33" customHeight="1" x14ac:dyDescent="0.3">
      <c r="A246" s="325">
        <v>12906</v>
      </c>
      <c r="B246" s="316" t="s">
        <v>433</v>
      </c>
      <c r="C246" s="317">
        <v>46378</v>
      </c>
      <c r="D246" s="318">
        <v>5.6818181818181816E-2</v>
      </c>
      <c r="E246" s="318">
        <v>6.7073170731707321E-2</v>
      </c>
      <c r="F246" s="318">
        <v>9.4674556213017749E-2</v>
      </c>
      <c r="G246" s="318">
        <v>7.5581395348837205E-2</v>
      </c>
      <c r="H246" s="318">
        <v>6.3953488372093026E-2</v>
      </c>
      <c r="I246" s="318">
        <v>6.3953488372093026E-2</v>
      </c>
      <c r="J246" s="318">
        <v>6.4102564102564097E-2</v>
      </c>
      <c r="K246" s="318">
        <v>8.8050314465408799E-2</v>
      </c>
      <c r="L246" s="318">
        <v>5.0632911392405063E-2</v>
      </c>
      <c r="M246" s="318">
        <v>9.5541401273885357E-2</v>
      </c>
      <c r="N246" s="318">
        <v>6.6666666666666666E-2</v>
      </c>
      <c r="O246" s="318">
        <v>3.8461538461538464E-2</v>
      </c>
      <c r="P246" s="319">
        <v>4.3749999999999997E-2</v>
      </c>
      <c r="Q246" s="313">
        <v>6.6695498157905556E-2</v>
      </c>
      <c r="R246" s="314"/>
    </row>
    <row r="247" spans="1:18" ht="33" customHeight="1" x14ac:dyDescent="0.3">
      <c r="A247" s="325">
        <v>12908</v>
      </c>
      <c r="B247" s="316" t="s">
        <v>452</v>
      </c>
      <c r="C247" s="317">
        <v>46378</v>
      </c>
      <c r="D247" s="318">
        <v>5.9113300492610835E-2</v>
      </c>
      <c r="E247" s="318">
        <v>7.0000000000000007E-2</v>
      </c>
      <c r="F247" s="318">
        <v>5.0847457627118647E-2</v>
      </c>
      <c r="G247" s="318">
        <v>3.4482758620689655E-2</v>
      </c>
      <c r="H247" s="318">
        <v>5.9113300492610835E-2</v>
      </c>
      <c r="I247" s="318">
        <v>7.3891625615763554E-2</v>
      </c>
      <c r="J247" s="318">
        <v>7.9601990049751242E-2</v>
      </c>
      <c r="K247" s="318">
        <v>0</v>
      </c>
      <c r="L247" s="318">
        <v>7.4626865671641784E-2</v>
      </c>
      <c r="M247" s="318">
        <v>7.4999999999999997E-2</v>
      </c>
      <c r="N247" s="318">
        <v>8.4745762711864403E-2</v>
      </c>
      <c r="O247" s="318">
        <v>7.0707070707070704E-2</v>
      </c>
      <c r="P247" s="319">
        <v>3.3898305084745763E-2</v>
      </c>
      <c r="Q247" s="313">
        <v>5.8827849996608089E-2</v>
      </c>
      <c r="R247" s="314"/>
    </row>
    <row r="248" spans="1:18" ht="33" customHeight="1" x14ac:dyDescent="0.3">
      <c r="A248" s="325">
        <v>12832</v>
      </c>
      <c r="B248" s="316" t="s">
        <v>453</v>
      </c>
      <c r="C248" s="317">
        <v>46378</v>
      </c>
      <c r="D248" s="318">
        <v>6.6666666666666666E-2</v>
      </c>
      <c r="E248" s="318">
        <v>6.2200956937799042E-2</v>
      </c>
      <c r="F248" s="318">
        <v>0.33333333333333331</v>
      </c>
      <c r="G248" s="318">
        <v>0.33333333333333331</v>
      </c>
      <c r="H248" s="318">
        <v>9.6153846153846159E-2</v>
      </c>
      <c r="I248" s="318">
        <v>5.7692307692307696E-2</v>
      </c>
      <c r="J248" s="318">
        <v>8.7804878048780483E-2</v>
      </c>
      <c r="K248" s="318">
        <v>7.407407407407407E-2</v>
      </c>
      <c r="L248" s="318">
        <v>7.7294685990338161E-2</v>
      </c>
      <c r="M248" s="318">
        <v>0.10294117647058823</v>
      </c>
      <c r="N248" s="318">
        <v>0.25925925925925924</v>
      </c>
      <c r="O248" s="318">
        <v>5.7971014492753624E-2</v>
      </c>
      <c r="P248" s="319">
        <v>0.33333333333333331</v>
      </c>
      <c r="Q248" s="313">
        <v>0.14713342190469919</v>
      </c>
      <c r="R248" s="314"/>
    </row>
    <row r="249" spans="1:18" ht="33" customHeight="1" x14ac:dyDescent="0.3">
      <c r="A249" s="325">
        <v>12914</v>
      </c>
      <c r="B249" s="316" t="s">
        <v>454</v>
      </c>
      <c r="C249" s="317">
        <v>46378</v>
      </c>
      <c r="D249" s="318">
        <v>4.1666666666666664E-2</v>
      </c>
      <c r="E249" s="318">
        <v>2.9166666666666667E-2</v>
      </c>
      <c r="F249" s="318">
        <v>5.737704918032787E-2</v>
      </c>
      <c r="G249" s="318">
        <v>3.3057851239669422E-2</v>
      </c>
      <c r="H249" s="318">
        <v>2.6200873362445413E-2</v>
      </c>
      <c r="I249" s="318">
        <v>2.4489795918367346E-2</v>
      </c>
      <c r="J249" s="318">
        <v>5.829596412556054E-2</v>
      </c>
      <c r="K249" s="318">
        <v>5.1724137931034482E-2</v>
      </c>
      <c r="L249" s="318">
        <v>3.1390134529147982E-2</v>
      </c>
      <c r="M249" s="318">
        <v>0.05</v>
      </c>
      <c r="N249" s="318">
        <v>2.7272727272727271E-2</v>
      </c>
      <c r="O249" s="318">
        <v>2.9787234042553193E-2</v>
      </c>
      <c r="P249" s="319">
        <v>3.5714285714285712E-2</v>
      </c>
      <c r="Q249" s="313">
        <v>3.8055873673292565E-2</v>
      </c>
      <c r="R249" s="314"/>
    </row>
    <row r="250" spans="1:18" ht="33" customHeight="1" x14ac:dyDescent="0.3">
      <c r="A250" s="325">
        <v>13075</v>
      </c>
      <c r="B250" s="316" t="s">
        <v>455</v>
      </c>
      <c r="C250" s="317">
        <v>46378</v>
      </c>
      <c r="D250" s="318">
        <v>4.2801556420233464E-2</v>
      </c>
      <c r="E250" s="318">
        <v>4.6692607003891051E-2</v>
      </c>
      <c r="F250" s="318">
        <v>4.2105263157894736E-2</v>
      </c>
      <c r="G250" s="318">
        <v>4.0816326530612242E-2</v>
      </c>
      <c r="H250" s="318">
        <v>3.4749034749034749E-2</v>
      </c>
      <c r="I250" s="318">
        <v>3.8610038610038609E-2</v>
      </c>
      <c r="J250" s="318">
        <v>4.6875E-2</v>
      </c>
      <c r="K250" s="318">
        <v>5.8823529411764705E-2</v>
      </c>
      <c r="L250" s="318">
        <v>3.614457831325301E-2</v>
      </c>
      <c r="M250" s="318">
        <v>3.6585365853658534E-2</v>
      </c>
      <c r="N250" s="318">
        <v>3.7499999999999999E-2</v>
      </c>
      <c r="O250" s="318">
        <v>4.065040650406504E-2</v>
      </c>
      <c r="P250" s="319">
        <v>5.6818181818181816E-2</v>
      </c>
      <c r="Q250" s="313">
        <v>4.3063606964776444E-2</v>
      </c>
      <c r="R250" s="314"/>
    </row>
    <row r="251" spans="1:18" ht="33" customHeight="1" x14ac:dyDescent="0.3">
      <c r="A251" s="325">
        <v>12834</v>
      </c>
      <c r="B251" s="316" t="s">
        <v>456</v>
      </c>
      <c r="C251" s="317">
        <v>46378</v>
      </c>
      <c r="D251" s="318">
        <v>3.5971223021582732E-2</v>
      </c>
      <c r="E251" s="318">
        <v>3.9426523297491037E-2</v>
      </c>
      <c r="F251" s="318">
        <v>0</v>
      </c>
      <c r="G251" s="318">
        <v>0</v>
      </c>
      <c r="H251" s="318">
        <v>2.9197080291970802E-2</v>
      </c>
      <c r="I251" s="318">
        <v>3.6101083032490974E-2</v>
      </c>
      <c r="J251" s="318">
        <v>5.9259259259259262E-2</v>
      </c>
      <c r="K251" s="318">
        <v>0</v>
      </c>
      <c r="L251" s="318">
        <v>3.3457249070631967E-2</v>
      </c>
      <c r="M251" s="318">
        <v>6.4150943396226415E-2</v>
      </c>
      <c r="N251" s="318">
        <v>0</v>
      </c>
      <c r="O251" s="318">
        <v>3.3333333333333333E-2</v>
      </c>
      <c r="P251" s="319">
        <v>0</v>
      </c>
      <c r="Q251" s="313">
        <v>2.5940735986776882E-2</v>
      </c>
      <c r="R251" s="314"/>
    </row>
    <row r="252" spans="1:18" ht="33" customHeight="1" x14ac:dyDescent="0.3">
      <c r="A252" s="325">
        <v>13450</v>
      </c>
      <c r="B252" s="316" t="s">
        <v>457</v>
      </c>
      <c r="C252" s="317">
        <v>46378</v>
      </c>
      <c r="D252" s="318">
        <v>8.1142210913203283E-2</v>
      </c>
      <c r="E252" s="318">
        <v>8.2639885222381637E-2</v>
      </c>
      <c r="F252" s="318">
        <v>6.7750677506775062E-2</v>
      </c>
      <c r="G252" s="318">
        <v>8.3333333333333329E-2</v>
      </c>
      <c r="H252" s="318">
        <v>7.736554501006615E-2</v>
      </c>
      <c r="I252" s="318">
        <v>8.5112439510389978E-2</v>
      </c>
      <c r="J252" s="318">
        <v>8.6643638457109956E-2</v>
      </c>
      <c r="K252" s="318">
        <v>6.3768115942028983E-2</v>
      </c>
      <c r="L252" s="318">
        <v>7.0523891767415081E-2</v>
      </c>
      <c r="M252" s="318">
        <v>6.8493150684931503E-2</v>
      </c>
      <c r="N252" s="318">
        <v>4.3749999999999997E-2</v>
      </c>
      <c r="O252" s="318">
        <v>6.8344295110094364E-2</v>
      </c>
      <c r="P252" s="319">
        <v>4.7337278106508875E-2</v>
      </c>
      <c r="Q252" s="313">
        <v>7.1551876897102823E-2</v>
      </c>
      <c r="R252" s="314"/>
    </row>
    <row r="253" spans="1:18" ht="33" customHeight="1" x14ac:dyDescent="0.3">
      <c r="A253" s="325">
        <v>13456</v>
      </c>
      <c r="B253" s="316" t="s">
        <v>458</v>
      </c>
      <c r="C253" s="317">
        <v>46378</v>
      </c>
      <c r="D253" s="318">
        <v>3.0223390275952694E-2</v>
      </c>
      <c r="E253" s="318">
        <v>3.5340314136125657E-2</v>
      </c>
      <c r="F253" s="318">
        <v>7.0422535211267609E-2</v>
      </c>
      <c r="G253" s="318">
        <v>7.0422535211267609E-2</v>
      </c>
      <c r="H253" s="318">
        <v>3.0343007915567283E-2</v>
      </c>
      <c r="I253" s="318">
        <v>2.0942408376963352E-2</v>
      </c>
      <c r="J253" s="318">
        <v>3.259452411994785E-2</v>
      </c>
      <c r="K253" s="318">
        <v>2.7397260273972601E-2</v>
      </c>
      <c r="L253" s="318">
        <v>1.1811023622047244E-2</v>
      </c>
      <c r="M253" s="318">
        <v>2.0997375328083989E-2</v>
      </c>
      <c r="N253" s="318">
        <v>7.2463768115942032E-2</v>
      </c>
      <c r="O253" s="318">
        <v>2.1992238033635189E-2</v>
      </c>
      <c r="P253" s="319">
        <v>1.3888888888888888E-2</v>
      </c>
      <c r="Q253" s="313">
        <v>3.4563973014412115E-2</v>
      </c>
      <c r="R253" s="314"/>
    </row>
    <row r="254" spans="1:18" ht="33" customHeight="1" x14ac:dyDescent="0.3">
      <c r="A254" s="325">
        <v>13459</v>
      </c>
      <c r="B254" s="316" t="s">
        <v>459</v>
      </c>
      <c r="C254" s="317">
        <v>46378</v>
      </c>
      <c r="D254" s="318">
        <v>9.6774193548387094E-2</v>
      </c>
      <c r="E254" s="318">
        <v>0.13829787234042554</v>
      </c>
      <c r="F254" s="318">
        <v>0.13513513513513514</v>
      </c>
      <c r="G254" s="318">
        <v>0.10810810810810811</v>
      </c>
      <c r="H254" s="318">
        <v>0.12643678160919541</v>
      </c>
      <c r="I254" s="318">
        <v>0.1276595744680851</v>
      </c>
      <c r="J254" s="318">
        <v>0.1276595744680851</v>
      </c>
      <c r="K254" s="318">
        <v>0.24324324324324326</v>
      </c>
      <c r="L254" s="318">
        <v>0.10638297872340426</v>
      </c>
      <c r="M254" s="318">
        <v>8.5106382978723402E-2</v>
      </c>
      <c r="N254" s="318">
        <v>0.08</v>
      </c>
      <c r="O254" s="318">
        <v>0.12631578947368421</v>
      </c>
      <c r="P254" s="319">
        <v>3.3333333333333333E-2</v>
      </c>
      <c r="Q254" s="313">
        <v>0.11788424216577227</v>
      </c>
      <c r="R254" s="314"/>
    </row>
    <row r="255" spans="1:18" ht="33" customHeight="1" x14ac:dyDescent="0.3">
      <c r="A255" s="325">
        <v>12909</v>
      </c>
      <c r="B255" s="316" t="s">
        <v>31</v>
      </c>
      <c r="C255" s="317">
        <v>46378</v>
      </c>
      <c r="D255" s="318">
        <v>1.6949152542372881E-2</v>
      </c>
      <c r="E255" s="318">
        <v>3.5087719298245612E-2</v>
      </c>
      <c r="F255" s="318">
        <v>5.0847457627118647E-2</v>
      </c>
      <c r="G255" s="318">
        <v>3.4482758620689655E-2</v>
      </c>
      <c r="H255" s="318">
        <v>3.3898305084745763E-2</v>
      </c>
      <c r="I255" s="318">
        <v>3.3898305084745763E-2</v>
      </c>
      <c r="J255" s="318">
        <v>6.8965517241379309E-2</v>
      </c>
      <c r="K255" s="318">
        <v>0</v>
      </c>
      <c r="L255" s="318">
        <v>3.4482758620689655E-2</v>
      </c>
      <c r="M255" s="318">
        <v>3.5087719298245612E-2</v>
      </c>
      <c r="N255" s="318">
        <v>8.4745762711864403E-2</v>
      </c>
      <c r="O255" s="318">
        <v>3.4482758620689655E-2</v>
      </c>
      <c r="P255" s="319">
        <v>3.3898305084745763E-2</v>
      </c>
      <c r="Q255" s="313">
        <v>3.7714910414916182E-2</v>
      </c>
      <c r="R255" s="314"/>
    </row>
    <row r="256" spans="1:18" ht="33" customHeight="1" x14ac:dyDescent="0.3">
      <c r="A256" s="325">
        <v>12913</v>
      </c>
      <c r="B256" s="316" t="s">
        <v>32</v>
      </c>
      <c r="C256" s="317">
        <v>46378</v>
      </c>
      <c r="D256" s="318">
        <v>6.8181818181818177E-2</v>
      </c>
      <c r="E256" s="318">
        <v>8.5271317829457363E-2</v>
      </c>
      <c r="F256" s="318">
        <v>9.0909090909090912E-2</v>
      </c>
      <c r="G256" s="318">
        <v>0.11363636363636363</v>
      </c>
      <c r="H256" s="318">
        <v>9.8484848484848481E-2</v>
      </c>
      <c r="I256" s="318">
        <v>7.575757575757576E-2</v>
      </c>
      <c r="J256" s="318">
        <v>4.7619047619047616E-2</v>
      </c>
      <c r="K256" s="318">
        <v>7.1428571428571425E-2</v>
      </c>
      <c r="L256" s="318">
        <v>6.4000000000000001E-2</v>
      </c>
      <c r="M256" s="318">
        <v>9.8360655737704916E-2</v>
      </c>
      <c r="N256" s="318">
        <v>8.7999999999999995E-2</v>
      </c>
      <c r="O256" s="318">
        <v>5.5555555555555552E-2</v>
      </c>
      <c r="P256" s="319">
        <v>5.5555555555555552E-2</v>
      </c>
      <c r="Q256" s="313">
        <v>7.7808051556464697E-2</v>
      </c>
      <c r="R256" s="314"/>
    </row>
    <row r="257" spans="1:18" ht="33" customHeight="1" x14ac:dyDescent="0.3">
      <c r="A257" s="325">
        <v>12841</v>
      </c>
      <c r="B257" s="316" t="s">
        <v>438</v>
      </c>
      <c r="C257" s="317">
        <v>46378</v>
      </c>
      <c r="D257" s="318">
        <v>0.22222222222222221</v>
      </c>
      <c r="E257" s="318">
        <v>0.29629629629629628</v>
      </c>
      <c r="F257" s="318">
        <v>0.33333333333333331</v>
      </c>
      <c r="G257" s="318">
        <v>0.33333333333333331</v>
      </c>
      <c r="H257" s="318">
        <v>0.44444444444444442</v>
      </c>
      <c r="I257" s="318">
        <v>0.25925925925925924</v>
      </c>
      <c r="J257" s="318">
        <v>0.44444444444444442</v>
      </c>
      <c r="K257" s="318">
        <v>7.407407407407407E-2</v>
      </c>
      <c r="L257" s="318">
        <v>0.33333333333333331</v>
      </c>
      <c r="M257" s="318">
        <v>0.25925925925925924</v>
      </c>
      <c r="N257" s="318">
        <v>0.25925925925925924</v>
      </c>
      <c r="O257" s="318">
        <v>0.44444444444444442</v>
      </c>
      <c r="P257" s="319">
        <v>0.33333333333333331</v>
      </c>
      <c r="Q257" s="313">
        <v>0.31058261496531053</v>
      </c>
      <c r="R257" s="314"/>
    </row>
    <row r="258" spans="1:18" ht="33" customHeight="1" x14ac:dyDescent="0.3">
      <c r="A258" s="325">
        <v>12915</v>
      </c>
      <c r="B258" s="316" t="s">
        <v>33</v>
      </c>
      <c r="C258" s="317">
        <v>46378</v>
      </c>
      <c r="D258" s="318">
        <v>4.1322314049586778E-2</v>
      </c>
      <c r="E258" s="318">
        <v>3.2786885245901641E-2</v>
      </c>
      <c r="F258" s="318">
        <v>5.737704918032787E-2</v>
      </c>
      <c r="G258" s="318">
        <v>3.3057851239669422E-2</v>
      </c>
      <c r="H258" s="318">
        <v>2.4793388429752067E-2</v>
      </c>
      <c r="I258" s="318">
        <v>2.3622047244094488E-2</v>
      </c>
      <c r="J258" s="318">
        <v>7.0175438596491224E-2</v>
      </c>
      <c r="K258" s="318">
        <v>5.1724137931034482E-2</v>
      </c>
      <c r="L258" s="318">
        <v>2.4793388429752067E-2</v>
      </c>
      <c r="M258" s="318">
        <v>3.4782608695652174E-2</v>
      </c>
      <c r="N258" s="318">
        <v>2.7272727272727271E-2</v>
      </c>
      <c r="O258" s="318">
        <v>3.3898305084745763E-2</v>
      </c>
      <c r="P258" s="319">
        <v>3.5714285714285712E-2</v>
      </c>
      <c r="Q258" s="313">
        <v>3.7630566778765404E-2</v>
      </c>
      <c r="R258" s="314"/>
    </row>
    <row r="259" spans="1:18" ht="33" customHeight="1" x14ac:dyDescent="0.3">
      <c r="A259" s="325">
        <v>13076</v>
      </c>
      <c r="B259" s="316" t="s">
        <v>35</v>
      </c>
      <c r="C259" s="317">
        <v>46378</v>
      </c>
      <c r="D259" s="318">
        <v>5.1546391752577317E-2</v>
      </c>
      <c r="E259" s="318">
        <v>5.2083333333333336E-2</v>
      </c>
      <c r="F259" s="318">
        <v>4.2105263157894736E-2</v>
      </c>
      <c r="G259" s="318">
        <v>4.0816326530612242E-2</v>
      </c>
      <c r="H259" s="318">
        <v>2.0618556701030927E-2</v>
      </c>
      <c r="I259" s="318">
        <v>3.0927835051546393E-2</v>
      </c>
      <c r="J259" s="318">
        <v>3.1914893617021274E-2</v>
      </c>
      <c r="K259" s="318">
        <v>5.8823529411764705E-2</v>
      </c>
      <c r="L259" s="318">
        <v>5.7471264367816091E-2</v>
      </c>
      <c r="M259" s="318">
        <v>7.1428571428571425E-2</v>
      </c>
      <c r="N259" s="318">
        <v>3.7499999999999999E-2</v>
      </c>
      <c r="O259" s="318">
        <v>3.5714285714285712E-2</v>
      </c>
      <c r="P259" s="319">
        <v>5.6818181818181816E-2</v>
      </c>
      <c r="Q259" s="313">
        <v>4.5381001026523329E-2</v>
      </c>
      <c r="R259" s="314"/>
    </row>
    <row r="260" spans="1:18" ht="33" customHeight="1" x14ac:dyDescent="0.3">
      <c r="A260" s="325">
        <v>13451</v>
      </c>
      <c r="B260" s="316" t="s">
        <v>37</v>
      </c>
      <c r="C260" s="317">
        <v>46378</v>
      </c>
      <c r="D260" s="318">
        <v>6.3324538258575203E-2</v>
      </c>
      <c r="E260" s="318">
        <v>6.0606060606060608E-2</v>
      </c>
      <c r="F260" s="318">
        <v>6.7750677506775062E-2</v>
      </c>
      <c r="G260" s="318">
        <v>8.3333333333333329E-2</v>
      </c>
      <c r="H260" s="318">
        <v>6.6115702479338845E-2</v>
      </c>
      <c r="I260" s="318">
        <v>5.4794520547945202E-2</v>
      </c>
      <c r="J260" s="318">
        <v>8.0555555555555561E-2</v>
      </c>
      <c r="K260" s="318">
        <v>6.3768115942028983E-2</v>
      </c>
      <c r="L260" s="318">
        <v>5.0847457627118647E-2</v>
      </c>
      <c r="M260" s="318">
        <v>4.046242774566474E-2</v>
      </c>
      <c r="N260" s="318">
        <v>4.3749999999999997E-2</v>
      </c>
      <c r="O260" s="318">
        <v>3.8235294117647062E-2</v>
      </c>
      <c r="P260" s="319">
        <v>4.7337278106508875E-2</v>
      </c>
      <c r="Q260" s="313">
        <v>5.8651009332316643E-2</v>
      </c>
      <c r="R260" s="314"/>
    </row>
    <row r="261" spans="1:18" ht="33" customHeight="1" x14ac:dyDescent="0.3">
      <c r="A261" s="325">
        <v>12910</v>
      </c>
      <c r="B261" s="316" t="s">
        <v>439</v>
      </c>
      <c r="C261" s="317">
        <v>46378</v>
      </c>
      <c r="D261" s="318">
        <v>7.6388888888888895E-2</v>
      </c>
      <c r="E261" s="318">
        <v>8.3916083916083919E-2</v>
      </c>
      <c r="F261" s="318"/>
      <c r="G261" s="318"/>
      <c r="H261" s="318">
        <v>6.9444444444444448E-2</v>
      </c>
      <c r="I261" s="318">
        <v>9.0277777777777776E-2</v>
      </c>
      <c r="J261" s="318">
        <v>8.3916083916083919E-2</v>
      </c>
      <c r="K261" s="318"/>
      <c r="L261" s="318">
        <v>9.0909090909090912E-2</v>
      </c>
      <c r="M261" s="318">
        <v>9.0909090909090912E-2</v>
      </c>
      <c r="N261" s="318"/>
      <c r="O261" s="318">
        <v>8.5714285714285715E-2</v>
      </c>
      <c r="P261" s="319"/>
      <c r="Q261" s="313">
        <v>8.3919405516942921E-2</v>
      </c>
      <c r="R261" s="314"/>
    </row>
    <row r="262" spans="1:18" ht="33" customHeight="1" x14ac:dyDescent="0.3">
      <c r="A262" s="325">
        <v>12912</v>
      </c>
      <c r="B262" s="316" t="s">
        <v>440</v>
      </c>
      <c r="C262" s="317">
        <v>46378</v>
      </c>
      <c r="D262" s="318">
        <v>8.0745341614906832E-2</v>
      </c>
      <c r="E262" s="318">
        <v>7.1428571428571425E-2</v>
      </c>
      <c r="F262" s="318"/>
      <c r="G262" s="318"/>
      <c r="H262" s="318">
        <v>7.1207430340557279E-2</v>
      </c>
      <c r="I262" s="318">
        <v>4.6583850931677016E-2</v>
      </c>
      <c r="J262" s="318">
        <v>7.1207430340557279E-2</v>
      </c>
      <c r="K262" s="318"/>
      <c r="L262" s="318">
        <v>4.3343653250773995E-2</v>
      </c>
      <c r="M262" s="318">
        <v>5.9748427672955975E-2</v>
      </c>
      <c r="N262" s="318"/>
      <c r="O262" s="318">
        <v>5.8823529411764705E-2</v>
      </c>
      <c r="P262" s="319"/>
      <c r="Q262" s="313">
        <v>6.2850988606225983E-2</v>
      </c>
      <c r="R262" s="314"/>
    </row>
    <row r="263" spans="1:18" ht="33" customHeight="1" x14ac:dyDescent="0.3">
      <c r="A263" s="325">
        <v>12911</v>
      </c>
      <c r="B263" s="316" t="s">
        <v>441</v>
      </c>
      <c r="C263" s="317">
        <v>46378</v>
      </c>
      <c r="D263" s="318">
        <v>2.9739776951672861E-2</v>
      </c>
      <c r="E263" s="318">
        <v>4.6554934823091247E-2</v>
      </c>
      <c r="F263" s="318"/>
      <c r="G263" s="318"/>
      <c r="H263" s="318">
        <v>1.8691588785046728E-2</v>
      </c>
      <c r="I263" s="318">
        <v>3.3644859813084113E-2</v>
      </c>
      <c r="J263" s="318">
        <v>4.5028142589118199E-2</v>
      </c>
      <c r="K263" s="318"/>
      <c r="L263" s="318">
        <v>3.3582089552238806E-2</v>
      </c>
      <c r="M263" s="318">
        <v>3.7664783427495289E-2</v>
      </c>
      <c r="N263" s="318"/>
      <c r="O263" s="318">
        <v>3.9697542533081283E-2</v>
      </c>
      <c r="P263" s="319"/>
      <c r="Q263" s="313">
        <v>3.5510978210371448E-2</v>
      </c>
      <c r="R263" s="314"/>
    </row>
    <row r="264" spans="1:18" ht="33" customHeight="1" x14ac:dyDescent="0.3">
      <c r="A264" s="325">
        <v>12833</v>
      </c>
      <c r="B264" s="316" t="s">
        <v>442</v>
      </c>
      <c r="C264" s="317">
        <v>46378</v>
      </c>
      <c r="D264" s="318">
        <v>4.3715846994535519E-2</v>
      </c>
      <c r="E264" s="318">
        <v>2.7472527472527472E-2</v>
      </c>
      <c r="F264" s="318"/>
      <c r="G264" s="318"/>
      <c r="H264" s="318">
        <v>4.4198895027624308E-2</v>
      </c>
      <c r="I264" s="318">
        <v>2.7624309392265192E-2</v>
      </c>
      <c r="J264" s="318">
        <v>3.3707865168539325E-2</v>
      </c>
      <c r="K264" s="318"/>
      <c r="L264" s="318">
        <v>3.888888888888889E-2</v>
      </c>
      <c r="M264" s="318">
        <v>7.909604519774012E-2</v>
      </c>
      <c r="N264" s="318"/>
      <c r="O264" s="318">
        <v>0</v>
      </c>
      <c r="P264" s="319"/>
      <c r="Q264" s="313">
        <v>3.7220158666519156E-2</v>
      </c>
      <c r="R264" s="314"/>
    </row>
    <row r="265" spans="1:18" ht="33" customHeight="1" x14ac:dyDescent="0.3">
      <c r="A265" s="325">
        <v>12916</v>
      </c>
      <c r="B265" s="316" t="s">
        <v>443</v>
      </c>
      <c r="C265" s="317">
        <v>46378</v>
      </c>
      <c r="D265" s="318">
        <v>4.2016806722689079E-2</v>
      </c>
      <c r="E265" s="318">
        <v>2.5423728813559324E-2</v>
      </c>
      <c r="F265" s="318"/>
      <c r="G265" s="318"/>
      <c r="H265" s="318">
        <v>2.7777777777777776E-2</v>
      </c>
      <c r="I265" s="318">
        <v>2.5423728813559324E-2</v>
      </c>
      <c r="J265" s="318">
        <v>4.5871559633027525E-2</v>
      </c>
      <c r="K265" s="318"/>
      <c r="L265" s="318">
        <v>3.9215686274509803E-2</v>
      </c>
      <c r="M265" s="318">
        <v>6.6666666666666666E-2</v>
      </c>
      <c r="N265" s="318"/>
      <c r="O265" s="318">
        <v>2.564102564102564E-2</v>
      </c>
      <c r="P265" s="319"/>
      <c r="Q265" s="313">
        <v>3.727294391609072E-2</v>
      </c>
      <c r="R265" s="314"/>
    </row>
    <row r="266" spans="1:18" ht="33" customHeight="1" x14ac:dyDescent="0.3">
      <c r="A266" s="325">
        <v>13077</v>
      </c>
      <c r="B266" s="316" t="s">
        <v>444</v>
      </c>
      <c r="C266" s="317">
        <v>46378</v>
      </c>
      <c r="D266" s="318">
        <v>3.7499999999999999E-2</v>
      </c>
      <c r="E266" s="318">
        <v>4.3478260869565216E-2</v>
      </c>
      <c r="F266" s="318"/>
      <c r="G266" s="318"/>
      <c r="H266" s="318">
        <v>4.3209876543209874E-2</v>
      </c>
      <c r="I266" s="318">
        <v>4.3209876543209874E-2</v>
      </c>
      <c r="J266" s="318">
        <v>5.5555555555555552E-2</v>
      </c>
      <c r="K266" s="318"/>
      <c r="L266" s="318">
        <v>2.4691358024691357E-2</v>
      </c>
      <c r="M266" s="318">
        <v>1.8518518518518517E-2</v>
      </c>
      <c r="N266" s="318"/>
      <c r="O266" s="318">
        <v>4.3209876543209874E-2</v>
      </c>
      <c r="P266" s="319"/>
      <c r="Q266" s="313">
        <v>3.8587867144947108E-2</v>
      </c>
      <c r="R266" s="314"/>
    </row>
    <row r="267" spans="1:18" ht="33" customHeight="1" x14ac:dyDescent="0.3">
      <c r="A267" s="325">
        <v>12836</v>
      </c>
      <c r="B267" s="316" t="s">
        <v>445</v>
      </c>
      <c r="C267" s="317">
        <v>46378</v>
      </c>
      <c r="D267" s="318">
        <v>4.1841004184100417E-2</v>
      </c>
      <c r="E267" s="318">
        <v>4.583333333333333E-2</v>
      </c>
      <c r="F267" s="318"/>
      <c r="G267" s="318"/>
      <c r="H267" s="318">
        <v>3.4042553191489362E-2</v>
      </c>
      <c r="I267" s="318">
        <v>4.2016806722689079E-2</v>
      </c>
      <c r="J267" s="318">
        <v>6.8085106382978725E-2</v>
      </c>
      <c r="K267" s="318"/>
      <c r="L267" s="318">
        <v>3.7656903765690378E-2</v>
      </c>
      <c r="M267" s="318">
        <v>7.2033898305084748E-2</v>
      </c>
      <c r="N267" s="318"/>
      <c r="O267" s="318">
        <v>3.7499999999999999E-2</v>
      </c>
      <c r="P267" s="319"/>
      <c r="Q267" s="313">
        <v>4.7368665446246294E-2</v>
      </c>
      <c r="R267" s="314"/>
    </row>
    <row r="268" spans="1:18" ht="33" customHeight="1" x14ac:dyDescent="0.3">
      <c r="A268" s="325">
        <v>13452</v>
      </c>
      <c r="B268" s="316" t="s">
        <v>446</v>
      </c>
      <c r="C268" s="317">
        <v>46378</v>
      </c>
      <c r="D268" s="318">
        <v>8.3280557314756171E-2</v>
      </c>
      <c r="E268" s="318">
        <v>8.520179372197309E-2</v>
      </c>
      <c r="F268" s="318"/>
      <c r="G268" s="318"/>
      <c r="H268" s="318">
        <v>7.8676942838792549E-2</v>
      </c>
      <c r="I268" s="318">
        <v>8.8627700127064807E-2</v>
      </c>
      <c r="J268" s="318">
        <v>8.7347463070006418E-2</v>
      </c>
      <c r="K268" s="318"/>
      <c r="L268" s="318">
        <v>7.2756410256410262E-2</v>
      </c>
      <c r="M268" s="318">
        <v>7.1636952998379258E-2</v>
      </c>
      <c r="N268" s="318"/>
      <c r="O268" s="318">
        <v>7.1586949635730118E-2</v>
      </c>
      <c r="P268" s="319"/>
      <c r="Q268" s="313">
        <v>7.9976607139709666E-2</v>
      </c>
      <c r="R268" s="314"/>
    </row>
    <row r="269" spans="1:18" ht="33" customHeight="1" x14ac:dyDescent="0.3">
      <c r="A269" s="325">
        <v>13458</v>
      </c>
      <c r="B269" s="316" t="s">
        <v>447</v>
      </c>
      <c r="C269" s="317">
        <v>46378</v>
      </c>
      <c r="D269" s="318">
        <v>2.616279069767442E-2</v>
      </c>
      <c r="E269" s="318">
        <v>3.4682080924855488E-2</v>
      </c>
      <c r="F269" s="318"/>
      <c r="G269" s="318"/>
      <c r="H269" s="318">
        <v>2.9069767441860465E-2</v>
      </c>
      <c r="I269" s="318">
        <v>1.8813314037626629E-2</v>
      </c>
      <c r="J269" s="318">
        <v>3.017241379310345E-2</v>
      </c>
      <c r="K269" s="318"/>
      <c r="L269" s="318">
        <v>1.0115606936416185E-2</v>
      </c>
      <c r="M269" s="318">
        <v>1.8786127167630059E-2</v>
      </c>
      <c r="N269" s="318"/>
      <c r="O269" s="318">
        <v>2.1367521367521368E-2</v>
      </c>
      <c r="P269" s="319"/>
      <c r="Q269" s="313">
        <v>2.3660980967032549E-2</v>
      </c>
      <c r="R269" s="314"/>
    </row>
    <row r="270" spans="1:18" ht="33" customHeight="1" x14ac:dyDescent="0.3">
      <c r="A270" s="325">
        <v>13461</v>
      </c>
      <c r="B270" s="316" t="s">
        <v>448</v>
      </c>
      <c r="C270" s="317">
        <v>46378</v>
      </c>
      <c r="D270" s="318">
        <v>8.9285714285714288E-2</v>
      </c>
      <c r="E270" s="318">
        <v>0.14035087719298245</v>
      </c>
      <c r="F270" s="318"/>
      <c r="G270" s="318"/>
      <c r="H270" s="318">
        <v>0.12280701754385964</v>
      </c>
      <c r="I270" s="318">
        <v>0.15789473684210525</v>
      </c>
      <c r="J270" s="318">
        <v>0.12280701754385964</v>
      </c>
      <c r="K270" s="318"/>
      <c r="L270" s="318">
        <v>0.14035087719298245</v>
      </c>
      <c r="M270" s="318">
        <v>0.10526315789473684</v>
      </c>
      <c r="N270" s="318"/>
      <c r="O270" s="318">
        <v>0.21052631578947367</v>
      </c>
      <c r="P270" s="319"/>
      <c r="Q270" s="313">
        <v>0.1354206061197665</v>
      </c>
      <c r="R270" s="314"/>
    </row>
    <row r="271" spans="1:18" ht="33" customHeight="1" x14ac:dyDescent="0.3">
      <c r="A271" s="325">
        <v>12835</v>
      </c>
      <c r="B271" s="316" t="s">
        <v>449</v>
      </c>
      <c r="C271" s="317">
        <v>46378</v>
      </c>
      <c r="D271" s="318">
        <v>0</v>
      </c>
      <c r="E271" s="318">
        <v>0</v>
      </c>
      <c r="F271" s="318">
        <v>0</v>
      </c>
      <c r="G271" s="318">
        <v>0</v>
      </c>
      <c r="H271" s="318">
        <v>0</v>
      </c>
      <c r="I271" s="318">
        <v>0</v>
      </c>
      <c r="J271" s="318">
        <v>0</v>
      </c>
      <c r="K271" s="318">
        <v>0</v>
      </c>
      <c r="L271" s="318">
        <v>0</v>
      </c>
      <c r="M271" s="318">
        <v>0</v>
      </c>
      <c r="N271" s="318">
        <v>0</v>
      </c>
      <c r="O271" s="318">
        <v>0</v>
      </c>
      <c r="P271" s="319">
        <v>0</v>
      </c>
      <c r="Q271" s="313">
        <v>0</v>
      </c>
      <c r="R271" s="314"/>
    </row>
    <row r="272" spans="1:18" ht="33" customHeight="1" x14ac:dyDescent="0.3">
      <c r="A272" s="325">
        <v>13457</v>
      </c>
      <c r="B272" s="316" t="s">
        <v>450</v>
      </c>
      <c r="C272" s="317">
        <v>46378</v>
      </c>
      <c r="D272" s="318">
        <v>6.8493150684931503E-2</v>
      </c>
      <c r="E272" s="318">
        <v>4.1666666666666664E-2</v>
      </c>
      <c r="F272" s="318">
        <v>7.0422535211267609E-2</v>
      </c>
      <c r="G272" s="318">
        <v>7.0422535211267609E-2</v>
      </c>
      <c r="H272" s="318">
        <v>4.2857142857142858E-2</v>
      </c>
      <c r="I272" s="318">
        <v>4.1095890410958902E-2</v>
      </c>
      <c r="J272" s="318">
        <v>5.6338028169014086E-2</v>
      </c>
      <c r="K272" s="318">
        <v>2.7397260273972601E-2</v>
      </c>
      <c r="L272" s="318">
        <v>2.8571428571428571E-2</v>
      </c>
      <c r="M272" s="318">
        <v>4.2857142857142858E-2</v>
      </c>
      <c r="N272" s="318">
        <v>7.2463768115942032E-2</v>
      </c>
      <c r="O272" s="318">
        <v>2.8169014084507043E-2</v>
      </c>
      <c r="P272" s="319">
        <v>1.3888888888888888E-2</v>
      </c>
      <c r="Q272" s="313">
        <v>4.6017932315989524E-2</v>
      </c>
      <c r="R272" s="314"/>
    </row>
    <row r="273" spans="1:18" ht="33" customHeight="1" thickBot="1" x14ac:dyDescent="0.35">
      <c r="A273" s="331">
        <v>13460</v>
      </c>
      <c r="B273" s="321" t="s">
        <v>451</v>
      </c>
      <c r="C273" s="322">
        <v>46378</v>
      </c>
      <c r="D273" s="323">
        <v>0.10810810810810811</v>
      </c>
      <c r="E273" s="323">
        <v>0.13513513513513514</v>
      </c>
      <c r="F273" s="323">
        <v>0.13513513513513514</v>
      </c>
      <c r="G273" s="323">
        <v>0.10810810810810811</v>
      </c>
      <c r="H273" s="323">
        <v>0.13333333333333333</v>
      </c>
      <c r="I273" s="323">
        <v>8.1081081081081086E-2</v>
      </c>
      <c r="J273" s="323">
        <v>0.13513513513513514</v>
      </c>
      <c r="K273" s="323">
        <v>0.24324324324324326</v>
      </c>
      <c r="L273" s="323">
        <v>5.4054054054054057E-2</v>
      </c>
      <c r="M273" s="323">
        <v>5.4054054054054057E-2</v>
      </c>
      <c r="N273" s="323">
        <v>0.08</v>
      </c>
      <c r="O273" s="323">
        <v>0</v>
      </c>
      <c r="P273" s="324">
        <v>3.3333333333333333E-2</v>
      </c>
      <c r="Q273" s="341">
        <v>0.10025720949902402</v>
      </c>
      <c r="R273" s="342"/>
    </row>
    <row r="274" spans="1:18" ht="33" customHeight="1" x14ac:dyDescent="0.3"/>
    <row r="275" spans="1:18" ht="33" customHeight="1" x14ac:dyDescent="0.3"/>
    <row r="276" spans="1:18" ht="33" customHeight="1" x14ac:dyDescent="0.3"/>
    <row r="277" spans="1:18" ht="33" customHeight="1" x14ac:dyDescent="0.3"/>
    <row r="278" spans="1:18" ht="33" customHeight="1" x14ac:dyDescent="0.3"/>
    <row r="279" spans="1:18" ht="33" customHeight="1" x14ac:dyDescent="0.3"/>
    <row r="280" spans="1:18" ht="33" customHeight="1" x14ac:dyDescent="0.3"/>
    <row r="281" spans="1:18" ht="33" customHeight="1" x14ac:dyDescent="0.3"/>
    <row r="282" spans="1:18" ht="33" customHeight="1" x14ac:dyDescent="0.3"/>
    <row r="283" spans="1:18" ht="33" customHeight="1" x14ac:dyDescent="0.3"/>
    <row r="284" spans="1:18" ht="33" customHeight="1" x14ac:dyDescent="0.3"/>
    <row r="285" spans="1:18" ht="33" customHeight="1" x14ac:dyDescent="0.3"/>
    <row r="286" spans="1:18" ht="33" customHeight="1" x14ac:dyDescent="0.3"/>
    <row r="287" spans="1:18" ht="33" customHeight="1" x14ac:dyDescent="0.3"/>
    <row r="288" spans="1:18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  <row r="407" ht="34.950000000000003" customHeight="1" x14ac:dyDescent="0.3"/>
    <row r="408" ht="34.950000000000003" customHeight="1" x14ac:dyDescent="0.3"/>
    <row r="409" ht="34.950000000000003" customHeight="1" x14ac:dyDescent="0.3"/>
    <row r="410" ht="34.950000000000003" customHeight="1" x14ac:dyDescent="0.3"/>
    <row r="411" ht="34.950000000000003" customHeight="1" x14ac:dyDescent="0.3"/>
    <row r="412" ht="34.950000000000003" customHeight="1" x14ac:dyDescent="0.3"/>
    <row r="413" ht="34.950000000000003" customHeight="1" x14ac:dyDescent="0.3"/>
    <row r="414" ht="34.950000000000003" customHeight="1" x14ac:dyDescent="0.3"/>
    <row r="415" ht="34.950000000000003" customHeight="1" x14ac:dyDescent="0.3"/>
    <row r="416" ht="34.950000000000003" customHeight="1" x14ac:dyDescent="0.3"/>
    <row r="417" ht="34.950000000000003" customHeight="1" x14ac:dyDescent="0.3"/>
    <row r="418" ht="34.950000000000003" customHeight="1" x14ac:dyDescent="0.3"/>
    <row r="419" ht="34.950000000000003" customHeight="1" x14ac:dyDescent="0.3"/>
    <row r="420" ht="34.950000000000003" customHeight="1" x14ac:dyDescent="0.3"/>
    <row r="421" ht="34.950000000000003" customHeight="1" x14ac:dyDescent="0.3"/>
    <row r="422" ht="34.950000000000003" customHeight="1" x14ac:dyDescent="0.3"/>
    <row r="423" ht="34.950000000000003" customHeight="1" x14ac:dyDescent="0.3"/>
    <row r="424" ht="34.950000000000003" customHeight="1" x14ac:dyDescent="0.3"/>
    <row r="425" ht="34.950000000000003" customHeight="1" x14ac:dyDescent="0.3"/>
    <row r="426" ht="34.950000000000003" customHeight="1" x14ac:dyDescent="0.3"/>
    <row r="427" ht="34.950000000000003" customHeight="1" x14ac:dyDescent="0.3"/>
    <row r="428" ht="34.950000000000003" customHeight="1" x14ac:dyDescent="0.3"/>
    <row r="429" ht="34.950000000000003" customHeight="1" x14ac:dyDescent="0.3"/>
    <row r="430" ht="34.950000000000003" customHeight="1" x14ac:dyDescent="0.3"/>
    <row r="431" ht="34.950000000000003" customHeight="1" x14ac:dyDescent="0.3"/>
    <row r="432" ht="34.950000000000003" customHeight="1" x14ac:dyDescent="0.3"/>
    <row r="433" ht="34.950000000000003" customHeight="1" x14ac:dyDescent="0.3"/>
    <row r="434" ht="34.950000000000003" customHeight="1" x14ac:dyDescent="0.3"/>
    <row r="435" ht="34.950000000000003" customHeight="1" x14ac:dyDescent="0.3"/>
    <row r="436" ht="34.950000000000003" customHeight="1" x14ac:dyDescent="0.3"/>
    <row r="437" ht="34.950000000000003" customHeight="1" x14ac:dyDescent="0.3"/>
    <row r="438" ht="34.950000000000003" customHeight="1" x14ac:dyDescent="0.3"/>
    <row r="439" ht="34.950000000000003" customHeight="1" x14ac:dyDescent="0.3"/>
    <row r="440" ht="34.950000000000003" customHeight="1" x14ac:dyDescent="0.3"/>
    <row r="441" ht="34.950000000000003" customHeight="1" x14ac:dyDescent="0.3"/>
    <row r="442" ht="34.950000000000003" customHeight="1" x14ac:dyDescent="0.3"/>
    <row r="443" ht="34.950000000000003" customHeight="1" x14ac:dyDescent="0.3"/>
    <row r="444" ht="34.950000000000003" customHeight="1" x14ac:dyDescent="0.3"/>
    <row r="445" ht="34.950000000000003" customHeight="1" x14ac:dyDescent="0.3"/>
    <row r="446" ht="34.950000000000003" customHeight="1" x14ac:dyDescent="0.3"/>
    <row r="447" ht="34.950000000000003" customHeight="1" x14ac:dyDescent="0.3"/>
    <row r="448" ht="34.950000000000003" customHeight="1" x14ac:dyDescent="0.3"/>
    <row r="449" ht="34.950000000000003" customHeight="1" x14ac:dyDescent="0.3"/>
    <row r="450" ht="34.950000000000003" customHeight="1" x14ac:dyDescent="0.3"/>
    <row r="451" ht="34.950000000000003" customHeight="1" x14ac:dyDescent="0.3"/>
    <row r="452" ht="34.950000000000003" customHeight="1" x14ac:dyDescent="0.3"/>
    <row r="453" ht="34.950000000000003" customHeight="1" x14ac:dyDescent="0.3"/>
    <row r="454" ht="34.950000000000003" customHeight="1" x14ac:dyDescent="0.3"/>
    <row r="455" ht="34.950000000000003" customHeight="1" x14ac:dyDescent="0.3"/>
    <row r="456" ht="34.950000000000003" customHeight="1" x14ac:dyDescent="0.3"/>
    <row r="457" ht="34.950000000000003" customHeight="1" x14ac:dyDescent="0.3"/>
    <row r="458" ht="34.950000000000003" customHeight="1" x14ac:dyDescent="0.3"/>
    <row r="459" ht="34.950000000000003" customHeight="1" x14ac:dyDescent="0.3"/>
    <row r="460" ht="34.950000000000003" customHeight="1" x14ac:dyDescent="0.3"/>
    <row r="461" ht="34.950000000000003" customHeight="1" x14ac:dyDescent="0.3"/>
    <row r="462" ht="34.950000000000003" customHeight="1" x14ac:dyDescent="0.3"/>
    <row r="463" ht="34.950000000000003" customHeight="1" x14ac:dyDescent="0.3"/>
    <row r="464" ht="34.950000000000003" customHeight="1" x14ac:dyDescent="0.3"/>
    <row r="465" ht="34.950000000000003" customHeight="1" x14ac:dyDescent="0.3"/>
    <row r="466" ht="34.950000000000003" customHeight="1" x14ac:dyDescent="0.3"/>
    <row r="467" ht="34.950000000000003" customHeight="1" x14ac:dyDescent="0.3"/>
    <row r="468" ht="34.950000000000003" customHeight="1" x14ac:dyDescent="0.3"/>
    <row r="469" ht="34.950000000000003" customHeight="1" x14ac:dyDescent="0.3"/>
    <row r="470" ht="34.950000000000003" customHeight="1" x14ac:dyDescent="0.3"/>
    <row r="471" ht="34.950000000000003" customHeight="1" x14ac:dyDescent="0.3"/>
    <row r="472" ht="34.950000000000003" customHeight="1" x14ac:dyDescent="0.3"/>
    <row r="473" ht="34.950000000000003" customHeight="1" x14ac:dyDescent="0.3"/>
    <row r="474" ht="34.950000000000003" customHeight="1" x14ac:dyDescent="0.3"/>
    <row r="475" ht="34.950000000000003" customHeight="1" x14ac:dyDescent="0.3"/>
    <row r="476" ht="34.950000000000003" customHeight="1" x14ac:dyDescent="0.3"/>
    <row r="477" ht="34.950000000000003" customHeight="1" x14ac:dyDescent="0.3"/>
    <row r="478" ht="34.950000000000003" customHeight="1" x14ac:dyDescent="0.3"/>
    <row r="479" ht="34.950000000000003" customHeight="1" x14ac:dyDescent="0.3"/>
    <row r="480" ht="34.950000000000003" customHeight="1" x14ac:dyDescent="0.3"/>
    <row r="481" ht="34.950000000000003" customHeight="1" x14ac:dyDescent="0.3"/>
    <row r="482" ht="34.950000000000003" customHeight="1" x14ac:dyDescent="0.3"/>
    <row r="483" ht="34.950000000000003" customHeight="1" x14ac:dyDescent="0.3"/>
    <row r="484" ht="34.950000000000003" customHeight="1" x14ac:dyDescent="0.3"/>
    <row r="485" ht="34.950000000000003" customHeight="1" x14ac:dyDescent="0.3"/>
    <row r="486" ht="34.950000000000003" customHeight="1" x14ac:dyDescent="0.3"/>
    <row r="487" ht="34.950000000000003" customHeight="1" x14ac:dyDescent="0.3"/>
    <row r="488" ht="34.950000000000003" customHeight="1" x14ac:dyDescent="0.3"/>
    <row r="489" ht="34.950000000000003" customHeight="1" x14ac:dyDescent="0.3"/>
    <row r="490" ht="34.950000000000003" customHeight="1" x14ac:dyDescent="0.3"/>
    <row r="491" ht="34.950000000000003" customHeight="1" x14ac:dyDescent="0.3"/>
    <row r="492" ht="34.950000000000003" customHeight="1" x14ac:dyDescent="0.3"/>
    <row r="493" ht="34.950000000000003" customHeight="1" x14ac:dyDescent="0.3"/>
    <row r="494" ht="34.950000000000003" customHeight="1" x14ac:dyDescent="0.3"/>
    <row r="495" ht="34.950000000000003" customHeight="1" x14ac:dyDescent="0.3"/>
    <row r="496" ht="34.950000000000003" customHeight="1" x14ac:dyDescent="0.3"/>
    <row r="497" ht="34.950000000000003" customHeight="1" x14ac:dyDescent="0.3"/>
    <row r="498" ht="34.950000000000003" customHeight="1" x14ac:dyDescent="0.3"/>
    <row r="499" ht="34.950000000000003" customHeight="1" x14ac:dyDescent="0.3"/>
    <row r="500" ht="34.950000000000003" customHeight="1" x14ac:dyDescent="0.3"/>
    <row r="501" ht="34.950000000000003" customHeight="1" x14ac:dyDescent="0.3"/>
    <row r="502" ht="34.950000000000003" customHeight="1" x14ac:dyDescent="0.3"/>
    <row r="503" ht="34.950000000000003" customHeight="1" x14ac:dyDescent="0.3"/>
    <row r="504" ht="34.950000000000003" customHeight="1" x14ac:dyDescent="0.3"/>
    <row r="505" ht="34.950000000000003" customHeight="1" x14ac:dyDescent="0.3"/>
    <row r="506" ht="34.950000000000003" customHeight="1" x14ac:dyDescent="0.3"/>
    <row r="507" ht="34.950000000000003" customHeight="1" x14ac:dyDescent="0.3"/>
    <row r="508" ht="34.950000000000003" customHeight="1" x14ac:dyDescent="0.3"/>
    <row r="509" ht="34.950000000000003" customHeight="1" x14ac:dyDescent="0.3"/>
    <row r="510" ht="34.950000000000003" customHeight="1" x14ac:dyDescent="0.3"/>
    <row r="511" ht="34.950000000000003" customHeight="1" x14ac:dyDescent="0.3"/>
    <row r="512" ht="34.950000000000003" customHeight="1" x14ac:dyDescent="0.3"/>
    <row r="513" ht="34.950000000000003" customHeight="1" x14ac:dyDescent="0.3"/>
    <row r="514" ht="34.950000000000003" customHeight="1" x14ac:dyDescent="0.3"/>
    <row r="515" ht="34.950000000000003" customHeight="1" x14ac:dyDescent="0.3"/>
    <row r="516" ht="34.950000000000003" customHeight="1" x14ac:dyDescent="0.3"/>
    <row r="517" ht="34.950000000000003" customHeight="1" x14ac:dyDescent="0.3"/>
    <row r="518" ht="34.950000000000003" customHeight="1" x14ac:dyDescent="0.3"/>
    <row r="519" ht="34.950000000000003" customHeight="1" x14ac:dyDescent="0.3"/>
    <row r="520" ht="34.950000000000003" customHeight="1" x14ac:dyDescent="0.3"/>
    <row r="521" ht="34.950000000000003" customHeight="1" x14ac:dyDescent="0.3"/>
    <row r="522" ht="34.950000000000003" customHeight="1" x14ac:dyDescent="0.3"/>
    <row r="523" ht="34.950000000000003" customHeight="1" x14ac:dyDescent="0.3"/>
    <row r="524" ht="34.950000000000003" customHeight="1" x14ac:dyDescent="0.3"/>
    <row r="525" ht="34.950000000000003" customHeight="1" x14ac:dyDescent="0.3"/>
    <row r="526" ht="34.950000000000003" customHeight="1" x14ac:dyDescent="0.3"/>
    <row r="527" ht="34.950000000000003" customHeight="1" x14ac:dyDescent="0.3"/>
    <row r="528" ht="34.950000000000003" customHeight="1" x14ac:dyDescent="0.3"/>
    <row r="529" ht="34.950000000000003" customHeight="1" x14ac:dyDescent="0.3"/>
    <row r="530" ht="34.950000000000003" customHeight="1" x14ac:dyDescent="0.3"/>
    <row r="531" ht="34.950000000000003" customHeight="1" x14ac:dyDescent="0.3"/>
    <row r="532" ht="34.950000000000003" customHeight="1" x14ac:dyDescent="0.3"/>
    <row r="533" ht="34.950000000000003" customHeight="1" x14ac:dyDescent="0.3"/>
    <row r="534" ht="34.950000000000003" customHeight="1" x14ac:dyDescent="0.3"/>
    <row r="535" ht="34.950000000000003" customHeight="1" x14ac:dyDescent="0.3"/>
    <row r="536" ht="34.950000000000003" customHeight="1" x14ac:dyDescent="0.3"/>
    <row r="537" ht="34.950000000000003" customHeight="1" x14ac:dyDescent="0.3"/>
    <row r="538" ht="34.950000000000003" customHeight="1" x14ac:dyDescent="0.3"/>
    <row r="539" ht="34.950000000000003" customHeight="1" x14ac:dyDescent="0.3"/>
    <row r="540" ht="34.950000000000003" customHeight="1" x14ac:dyDescent="0.3"/>
    <row r="541" ht="34.950000000000003" customHeight="1" x14ac:dyDescent="0.3"/>
    <row r="542" ht="34.950000000000003" customHeight="1" x14ac:dyDescent="0.3"/>
    <row r="543" ht="34.950000000000003" customHeight="1" x14ac:dyDescent="0.3"/>
    <row r="544" ht="34.950000000000003" customHeight="1" x14ac:dyDescent="0.3"/>
    <row r="545" ht="34.950000000000003" customHeight="1" x14ac:dyDescent="0.3"/>
    <row r="546" ht="34.950000000000003" customHeight="1" x14ac:dyDescent="0.3"/>
    <row r="547" ht="34.950000000000003" customHeight="1" x14ac:dyDescent="0.3"/>
    <row r="548" ht="34.950000000000003" customHeight="1" x14ac:dyDescent="0.3"/>
    <row r="549" ht="34.950000000000003" customHeight="1" x14ac:dyDescent="0.3"/>
    <row r="550" ht="34.950000000000003" customHeight="1" x14ac:dyDescent="0.3"/>
    <row r="551" ht="34.950000000000003" customHeight="1" x14ac:dyDescent="0.3"/>
    <row r="552" ht="34.950000000000003" customHeight="1" x14ac:dyDescent="0.3"/>
    <row r="553" ht="34.950000000000003" customHeight="1" x14ac:dyDescent="0.3"/>
    <row r="554" ht="34.950000000000003" customHeight="1" x14ac:dyDescent="0.3"/>
    <row r="555" ht="34.950000000000003" customHeight="1" x14ac:dyDescent="0.3"/>
    <row r="556" ht="34.950000000000003" customHeight="1" x14ac:dyDescent="0.3"/>
    <row r="557" ht="34.950000000000003" customHeight="1" x14ac:dyDescent="0.3"/>
    <row r="558" ht="34.950000000000003" customHeight="1" x14ac:dyDescent="0.3"/>
    <row r="559" ht="34.950000000000003" customHeight="1" x14ac:dyDescent="0.3"/>
    <row r="560" ht="34.950000000000003" customHeight="1" x14ac:dyDescent="0.3"/>
    <row r="561" ht="34.950000000000003" customHeight="1" x14ac:dyDescent="0.3"/>
    <row r="562" ht="34.950000000000003" customHeight="1" x14ac:dyDescent="0.3"/>
    <row r="563" ht="34.950000000000003" customHeight="1" x14ac:dyDescent="0.3"/>
    <row r="564" ht="34.950000000000003" customHeight="1" x14ac:dyDescent="0.3"/>
    <row r="565" ht="34.950000000000003" customHeight="1" x14ac:dyDescent="0.3"/>
    <row r="566" ht="34.950000000000003" customHeight="1" x14ac:dyDescent="0.3"/>
    <row r="567" ht="34.950000000000003" customHeight="1" x14ac:dyDescent="0.3"/>
    <row r="568" ht="34.950000000000003" customHeight="1" x14ac:dyDescent="0.3"/>
    <row r="569" ht="34.950000000000003" customHeight="1" x14ac:dyDescent="0.3"/>
    <row r="570" ht="34.950000000000003" customHeight="1" x14ac:dyDescent="0.3"/>
    <row r="571" ht="34.950000000000003" customHeight="1" x14ac:dyDescent="0.3"/>
    <row r="572" ht="34.950000000000003" customHeight="1" x14ac:dyDescent="0.3"/>
    <row r="573" ht="34.950000000000003" customHeight="1" x14ac:dyDescent="0.3"/>
    <row r="574" ht="34.950000000000003" customHeight="1" x14ac:dyDescent="0.3"/>
    <row r="575" ht="34.950000000000003" customHeight="1" x14ac:dyDescent="0.3"/>
    <row r="576" ht="34.950000000000003" customHeight="1" x14ac:dyDescent="0.3"/>
    <row r="577" ht="34.950000000000003" customHeight="1" x14ac:dyDescent="0.3"/>
    <row r="578" ht="34.950000000000003" customHeight="1" x14ac:dyDescent="0.3"/>
    <row r="579" ht="34.950000000000003" customHeight="1" x14ac:dyDescent="0.3"/>
    <row r="580" ht="34.950000000000003" customHeight="1" x14ac:dyDescent="0.3"/>
    <row r="581" ht="34.950000000000003" customHeight="1" x14ac:dyDescent="0.3"/>
    <row r="582" ht="34.950000000000003" customHeight="1" x14ac:dyDescent="0.3"/>
    <row r="583" ht="34.950000000000003" customHeight="1" x14ac:dyDescent="0.3"/>
    <row r="584" ht="34.950000000000003" customHeight="1" x14ac:dyDescent="0.3"/>
    <row r="585" ht="34.950000000000003" customHeight="1" x14ac:dyDescent="0.3"/>
    <row r="586" ht="34.950000000000003" customHeight="1" x14ac:dyDescent="0.3"/>
    <row r="587" ht="34.950000000000003" customHeight="1" x14ac:dyDescent="0.3"/>
    <row r="588" ht="34.950000000000003" customHeight="1" x14ac:dyDescent="0.3"/>
    <row r="589" ht="34.950000000000003" customHeight="1" x14ac:dyDescent="0.3"/>
    <row r="590" ht="34.950000000000003" customHeight="1" x14ac:dyDescent="0.3"/>
    <row r="591" ht="34.950000000000003" customHeight="1" x14ac:dyDescent="0.3"/>
    <row r="592" ht="34.950000000000003" customHeight="1" x14ac:dyDescent="0.3"/>
    <row r="593" ht="34.950000000000003" customHeight="1" x14ac:dyDescent="0.3"/>
    <row r="594" ht="34.950000000000003" customHeight="1" x14ac:dyDescent="0.3"/>
    <row r="595" ht="34.950000000000003" customHeight="1" x14ac:dyDescent="0.3"/>
    <row r="596" ht="34.950000000000003" customHeight="1" x14ac:dyDescent="0.3"/>
    <row r="597" ht="34.950000000000003" customHeight="1" x14ac:dyDescent="0.3"/>
    <row r="598" ht="34.950000000000003" customHeight="1" x14ac:dyDescent="0.3"/>
    <row r="599" ht="34.950000000000003" customHeight="1" x14ac:dyDescent="0.3"/>
    <row r="600" ht="34.950000000000003" customHeight="1" x14ac:dyDescent="0.3"/>
    <row r="601" ht="34.950000000000003" customHeight="1" x14ac:dyDescent="0.3"/>
    <row r="602" ht="34.950000000000003" customHeight="1" x14ac:dyDescent="0.3"/>
    <row r="603" ht="34.950000000000003" customHeight="1" x14ac:dyDescent="0.3"/>
    <row r="604" ht="34.950000000000003" customHeight="1" x14ac:dyDescent="0.3"/>
    <row r="605" ht="34.950000000000003" customHeight="1" x14ac:dyDescent="0.3"/>
    <row r="606" ht="34.950000000000003" customHeight="1" x14ac:dyDescent="0.3"/>
    <row r="607" ht="34.950000000000003" customHeight="1" x14ac:dyDescent="0.3"/>
    <row r="608" ht="34.950000000000003" customHeight="1" x14ac:dyDescent="0.3"/>
    <row r="609" ht="34.950000000000003" customHeight="1" x14ac:dyDescent="0.3"/>
    <row r="610" ht="34.950000000000003" customHeight="1" x14ac:dyDescent="0.3"/>
    <row r="611" ht="34.950000000000003" customHeight="1" x14ac:dyDescent="0.3"/>
    <row r="612" ht="34.950000000000003" customHeight="1" x14ac:dyDescent="0.3"/>
    <row r="613" ht="34.950000000000003" customHeight="1" x14ac:dyDescent="0.3"/>
    <row r="614" ht="34.950000000000003" customHeight="1" x14ac:dyDescent="0.3"/>
    <row r="615" ht="34.950000000000003" customHeight="1" x14ac:dyDescent="0.3"/>
    <row r="616" ht="34.950000000000003" customHeight="1" x14ac:dyDescent="0.3"/>
    <row r="617" ht="34.950000000000003" customHeight="1" x14ac:dyDescent="0.3"/>
    <row r="618" ht="34.950000000000003" customHeight="1" x14ac:dyDescent="0.3"/>
    <row r="619" ht="34.950000000000003" customHeight="1" x14ac:dyDescent="0.3"/>
    <row r="620" ht="34.950000000000003" customHeight="1" x14ac:dyDescent="0.3"/>
    <row r="621" ht="34.950000000000003" customHeight="1" x14ac:dyDescent="0.3"/>
    <row r="622" ht="34.950000000000003" customHeight="1" x14ac:dyDescent="0.3"/>
    <row r="623" ht="34.950000000000003" customHeight="1" x14ac:dyDescent="0.3"/>
    <row r="624" ht="34.950000000000003" customHeight="1" x14ac:dyDescent="0.3"/>
    <row r="625" ht="34.950000000000003" customHeight="1" x14ac:dyDescent="0.3"/>
    <row r="626" ht="34.950000000000003" customHeight="1" x14ac:dyDescent="0.3"/>
    <row r="627" ht="34.950000000000003" customHeight="1" x14ac:dyDescent="0.3"/>
    <row r="628" ht="34.950000000000003" customHeight="1" x14ac:dyDescent="0.3"/>
    <row r="629" ht="34.950000000000003" customHeight="1" x14ac:dyDescent="0.3"/>
    <row r="630" ht="34.950000000000003" customHeight="1" x14ac:dyDescent="0.3"/>
    <row r="631" ht="34.950000000000003" customHeight="1" x14ac:dyDescent="0.3"/>
    <row r="632" ht="34.950000000000003" customHeight="1" x14ac:dyDescent="0.3"/>
    <row r="633" ht="34.950000000000003" customHeight="1" x14ac:dyDescent="0.3"/>
    <row r="634" ht="34.950000000000003" customHeight="1" x14ac:dyDescent="0.3"/>
    <row r="635" ht="34.950000000000003" customHeight="1" x14ac:dyDescent="0.3"/>
    <row r="636" ht="34.950000000000003" customHeight="1" x14ac:dyDescent="0.3"/>
    <row r="637" ht="34.950000000000003" customHeight="1" x14ac:dyDescent="0.3"/>
    <row r="638" ht="34.950000000000003" customHeight="1" x14ac:dyDescent="0.3"/>
    <row r="639" ht="34.950000000000003" customHeight="1" x14ac:dyDescent="0.3"/>
    <row r="640" ht="34.950000000000003" customHeight="1" x14ac:dyDescent="0.3"/>
    <row r="641" ht="34.950000000000003" customHeight="1" x14ac:dyDescent="0.3"/>
    <row r="642" ht="34.950000000000003" customHeight="1" x14ac:dyDescent="0.3"/>
    <row r="643" ht="34.950000000000003" customHeight="1" x14ac:dyDescent="0.3"/>
    <row r="644" ht="34.950000000000003" customHeight="1" x14ac:dyDescent="0.3"/>
    <row r="645" ht="34.950000000000003" customHeight="1" x14ac:dyDescent="0.3"/>
    <row r="646" ht="34.950000000000003" customHeight="1" x14ac:dyDescent="0.3"/>
    <row r="647" ht="34.950000000000003" customHeight="1" x14ac:dyDescent="0.3"/>
    <row r="648" ht="34.950000000000003" customHeight="1" x14ac:dyDescent="0.3"/>
    <row r="649" ht="34.950000000000003" customHeight="1" x14ac:dyDescent="0.3"/>
    <row r="650" ht="34.950000000000003" customHeight="1" x14ac:dyDescent="0.3"/>
    <row r="651" ht="34.950000000000003" customHeight="1" x14ac:dyDescent="0.3"/>
    <row r="652" ht="34.950000000000003" customHeight="1" x14ac:dyDescent="0.3"/>
    <row r="653" ht="34.950000000000003" customHeight="1" x14ac:dyDescent="0.3"/>
    <row r="654" ht="34.950000000000003" customHeight="1" x14ac:dyDescent="0.3"/>
    <row r="655" ht="34.950000000000003" customHeight="1" x14ac:dyDescent="0.3"/>
    <row r="656" ht="34.950000000000003" customHeight="1" x14ac:dyDescent="0.3"/>
    <row r="657" ht="34.950000000000003" customHeight="1" x14ac:dyDescent="0.3"/>
    <row r="658" ht="34.950000000000003" customHeight="1" x14ac:dyDescent="0.3"/>
    <row r="659" ht="34.950000000000003" customHeight="1" x14ac:dyDescent="0.3"/>
    <row r="660" ht="34.950000000000003" customHeight="1" x14ac:dyDescent="0.3"/>
    <row r="661" ht="34.950000000000003" customHeight="1" x14ac:dyDescent="0.3"/>
    <row r="662" ht="34.950000000000003" customHeight="1" x14ac:dyDescent="0.3"/>
    <row r="663" ht="34.950000000000003" customHeight="1" x14ac:dyDescent="0.3"/>
    <row r="664" ht="34.950000000000003" customHeight="1" x14ac:dyDescent="0.3"/>
    <row r="665" ht="34.950000000000003" customHeight="1" x14ac:dyDescent="0.3"/>
    <row r="666" ht="34.950000000000003" customHeight="1" x14ac:dyDescent="0.3"/>
    <row r="667" ht="34.950000000000003" customHeight="1" x14ac:dyDescent="0.3"/>
    <row r="668" ht="34.950000000000003" customHeight="1" x14ac:dyDescent="0.3"/>
    <row r="669" ht="34.950000000000003" customHeight="1" x14ac:dyDescent="0.3"/>
    <row r="670" ht="34.950000000000003" customHeight="1" x14ac:dyDescent="0.3"/>
    <row r="671" ht="34.950000000000003" customHeight="1" x14ac:dyDescent="0.3"/>
    <row r="672" ht="34.950000000000003" customHeight="1" x14ac:dyDescent="0.3"/>
    <row r="673" ht="34.950000000000003" customHeight="1" x14ac:dyDescent="0.3"/>
    <row r="674" ht="34.950000000000003" customHeight="1" x14ac:dyDescent="0.3"/>
    <row r="675" ht="34.950000000000003" customHeight="1" x14ac:dyDescent="0.3"/>
    <row r="676" ht="34.950000000000003" customHeight="1" x14ac:dyDescent="0.3"/>
    <row r="677" ht="34.950000000000003" customHeight="1" x14ac:dyDescent="0.3"/>
    <row r="678" ht="34.950000000000003" customHeight="1" x14ac:dyDescent="0.3"/>
    <row r="679" ht="34.950000000000003" customHeight="1" x14ac:dyDescent="0.3"/>
    <row r="680" ht="34.950000000000003" customHeight="1" x14ac:dyDescent="0.3"/>
    <row r="681" ht="34.950000000000003" customHeight="1" x14ac:dyDescent="0.3"/>
    <row r="682" ht="34.950000000000003" customHeight="1" x14ac:dyDescent="0.3"/>
    <row r="683" ht="34.950000000000003" customHeight="1" x14ac:dyDescent="0.3"/>
    <row r="684" ht="34.950000000000003" customHeight="1" x14ac:dyDescent="0.3"/>
    <row r="685" ht="34.950000000000003" customHeight="1" x14ac:dyDescent="0.3"/>
    <row r="686" ht="34.950000000000003" customHeight="1" x14ac:dyDescent="0.3"/>
    <row r="687" ht="34.950000000000003" customHeight="1" x14ac:dyDescent="0.3"/>
    <row r="688" ht="34.950000000000003" customHeight="1" x14ac:dyDescent="0.3"/>
    <row r="689" ht="34.950000000000003" customHeight="1" x14ac:dyDescent="0.3"/>
    <row r="690" ht="34.950000000000003" customHeight="1" x14ac:dyDescent="0.3"/>
    <row r="691" ht="34.950000000000003" customHeight="1" x14ac:dyDescent="0.3"/>
    <row r="692" ht="34.950000000000003" customHeight="1" x14ac:dyDescent="0.3"/>
    <row r="693" ht="34.950000000000003" customHeight="1" x14ac:dyDescent="0.3"/>
    <row r="694" ht="34.950000000000003" customHeight="1" x14ac:dyDescent="0.3"/>
    <row r="695" ht="34.950000000000003" customHeight="1" x14ac:dyDescent="0.3"/>
    <row r="696" ht="34.950000000000003" customHeight="1" x14ac:dyDescent="0.3"/>
    <row r="697" ht="34.950000000000003" customHeight="1" x14ac:dyDescent="0.3"/>
    <row r="698" ht="34.950000000000003" customHeight="1" x14ac:dyDescent="0.3"/>
    <row r="699" ht="34.950000000000003" customHeight="1" x14ac:dyDescent="0.3"/>
    <row r="700" ht="34.950000000000003" customHeight="1" x14ac:dyDescent="0.3"/>
    <row r="701" ht="34.950000000000003" customHeight="1" x14ac:dyDescent="0.3"/>
    <row r="702" ht="34.950000000000003" customHeight="1" x14ac:dyDescent="0.3"/>
    <row r="703" ht="34.950000000000003" customHeight="1" x14ac:dyDescent="0.3"/>
    <row r="704" ht="34.950000000000003" customHeight="1" x14ac:dyDescent="0.3"/>
    <row r="705" ht="34.950000000000003" customHeight="1" x14ac:dyDescent="0.3"/>
    <row r="706" ht="34.950000000000003" customHeight="1" x14ac:dyDescent="0.3"/>
    <row r="707" ht="34.950000000000003" customHeight="1" x14ac:dyDescent="0.3"/>
    <row r="708" ht="34.950000000000003" customHeight="1" x14ac:dyDescent="0.3"/>
    <row r="709" ht="34.950000000000003" customHeight="1" x14ac:dyDescent="0.3"/>
    <row r="710" ht="34.950000000000003" customHeight="1" x14ac:dyDescent="0.3"/>
    <row r="711" ht="34.950000000000003" customHeight="1" x14ac:dyDescent="0.3"/>
    <row r="712" ht="34.950000000000003" customHeight="1" x14ac:dyDescent="0.3"/>
    <row r="713" ht="34.950000000000003" customHeight="1" x14ac:dyDescent="0.3"/>
    <row r="714" ht="34.950000000000003" customHeight="1" x14ac:dyDescent="0.3"/>
    <row r="715" ht="34.950000000000003" customHeight="1" x14ac:dyDescent="0.3"/>
    <row r="716" ht="34.950000000000003" customHeight="1" x14ac:dyDescent="0.3"/>
    <row r="717" ht="34.950000000000003" customHeight="1" x14ac:dyDescent="0.3"/>
    <row r="718" ht="34.950000000000003" customHeight="1" x14ac:dyDescent="0.3"/>
    <row r="719" ht="34.950000000000003" customHeight="1" x14ac:dyDescent="0.3"/>
    <row r="720" ht="34.950000000000003" customHeight="1" x14ac:dyDescent="0.3"/>
    <row r="721" ht="34.950000000000003" customHeight="1" x14ac:dyDescent="0.3"/>
    <row r="722" ht="34.950000000000003" customHeight="1" x14ac:dyDescent="0.3"/>
    <row r="723" ht="34.950000000000003" customHeight="1" x14ac:dyDescent="0.3"/>
    <row r="724" ht="34.950000000000003" customHeight="1" x14ac:dyDescent="0.3"/>
    <row r="725" ht="34.950000000000003" customHeight="1" x14ac:dyDescent="0.3"/>
    <row r="726" ht="34.950000000000003" customHeight="1" x14ac:dyDescent="0.3"/>
    <row r="727" ht="34.950000000000003" customHeight="1" x14ac:dyDescent="0.3"/>
    <row r="728" ht="34.950000000000003" customHeight="1" x14ac:dyDescent="0.3"/>
    <row r="729" ht="34.950000000000003" customHeight="1" x14ac:dyDescent="0.3"/>
    <row r="730" ht="34.950000000000003" customHeight="1" x14ac:dyDescent="0.3"/>
    <row r="731" ht="34.950000000000003" customHeight="1" x14ac:dyDescent="0.3"/>
    <row r="732" ht="34.950000000000003" customHeight="1" x14ac:dyDescent="0.3"/>
    <row r="733" ht="34.950000000000003" customHeight="1" x14ac:dyDescent="0.3"/>
    <row r="734" ht="34.950000000000003" customHeight="1" x14ac:dyDescent="0.3"/>
    <row r="735" ht="34.950000000000003" customHeight="1" x14ac:dyDescent="0.3"/>
    <row r="736" ht="34.950000000000003" customHeight="1" x14ac:dyDescent="0.3"/>
    <row r="737" ht="34.950000000000003" customHeight="1" x14ac:dyDescent="0.3"/>
    <row r="738" ht="34.950000000000003" customHeight="1" x14ac:dyDescent="0.3"/>
    <row r="739" ht="34.950000000000003" customHeight="1" x14ac:dyDescent="0.3"/>
    <row r="740" ht="34.950000000000003" customHeight="1" x14ac:dyDescent="0.3"/>
    <row r="741" ht="34.950000000000003" customHeight="1" x14ac:dyDescent="0.3"/>
    <row r="742" ht="34.950000000000003" customHeight="1" x14ac:dyDescent="0.3"/>
    <row r="743" ht="34.950000000000003" customHeight="1" x14ac:dyDescent="0.3"/>
    <row r="744" ht="34.950000000000003" customHeight="1" x14ac:dyDescent="0.3"/>
    <row r="745" ht="34.950000000000003" customHeight="1" x14ac:dyDescent="0.3"/>
    <row r="746" ht="34.950000000000003" customHeight="1" x14ac:dyDescent="0.3"/>
    <row r="747" ht="34.950000000000003" customHeight="1" x14ac:dyDescent="0.3"/>
    <row r="748" ht="34.950000000000003" customHeight="1" x14ac:dyDescent="0.3"/>
    <row r="749" ht="34.950000000000003" customHeight="1" x14ac:dyDescent="0.3"/>
    <row r="750" ht="34.950000000000003" customHeight="1" x14ac:dyDescent="0.3"/>
    <row r="751" ht="34.950000000000003" customHeight="1" x14ac:dyDescent="0.3"/>
    <row r="752" ht="34.950000000000003" customHeight="1" x14ac:dyDescent="0.3"/>
    <row r="753" ht="34.950000000000003" customHeight="1" x14ac:dyDescent="0.3"/>
    <row r="754" ht="34.950000000000003" customHeight="1" x14ac:dyDescent="0.3"/>
    <row r="755" ht="34.950000000000003" customHeight="1" x14ac:dyDescent="0.3"/>
    <row r="756" ht="34.950000000000003" customHeight="1" x14ac:dyDescent="0.3"/>
    <row r="757" ht="34.950000000000003" customHeight="1" x14ac:dyDescent="0.3"/>
    <row r="758" ht="34.950000000000003" customHeight="1" x14ac:dyDescent="0.3"/>
    <row r="759" ht="34.950000000000003" customHeight="1" x14ac:dyDescent="0.3"/>
    <row r="760" ht="34.950000000000003" customHeight="1" x14ac:dyDescent="0.3"/>
    <row r="761" ht="34.950000000000003" customHeight="1" x14ac:dyDescent="0.3"/>
    <row r="762" ht="34.950000000000003" customHeight="1" x14ac:dyDescent="0.3"/>
    <row r="763" ht="34.950000000000003" customHeight="1" x14ac:dyDescent="0.3"/>
    <row r="764" ht="34.950000000000003" customHeight="1" x14ac:dyDescent="0.3"/>
    <row r="765" ht="34.950000000000003" customHeight="1" x14ac:dyDescent="0.3"/>
    <row r="766" ht="34.950000000000003" customHeight="1" x14ac:dyDescent="0.3"/>
    <row r="767" ht="34.950000000000003" customHeight="1" x14ac:dyDescent="0.3"/>
    <row r="768" ht="34.950000000000003" customHeight="1" x14ac:dyDescent="0.3"/>
    <row r="769" ht="34.950000000000003" customHeight="1" x14ac:dyDescent="0.3"/>
    <row r="770" ht="34.950000000000003" customHeight="1" x14ac:dyDescent="0.3"/>
    <row r="771" ht="34.950000000000003" customHeight="1" x14ac:dyDescent="0.3"/>
    <row r="772" ht="34.950000000000003" customHeight="1" x14ac:dyDescent="0.3"/>
    <row r="773" ht="34.950000000000003" customHeight="1" x14ac:dyDescent="0.3"/>
    <row r="774" ht="34.950000000000003" customHeight="1" x14ac:dyDescent="0.3"/>
    <row r="775" ht="34.950000000000003" customHeight="1" x14ac:dyDescent="0.3"/>
    <row r="776" ht="34.950000000000003" customHeight="1" x14ac:dyDescent="0.3"/>
    <row r="777" ht="34.950000000000003" customHeight="1" x14ac:dyDescent="0.3"/>
    <row r="778" ht="34.950000000000003" customHeight="1" x14ac:dyDescent="0.3"/>
    <row r="779" ht="34.950000000000003" customHeight="1" x14ac:dyDescent="0.3"/>
    <row r="780" ht="34.950000000000003" customHeight="1" x14ac:dyDescent="0.3"/>
    <row r="781" ht="34.950000000000003" customHeight="1" x14ac:dyDescent="0.3"/>
    <row r="782" ht="34.950000000000003" customHeight="1" x14ac:dyDescent="0.3"/>
    <row r="783" ht="34.950000000000003" customHeight="1" x14ac:dyDescent="0.3"/>
    <row r="784" ht="34.950000000000003" customHeight="1" x14ac:dyDescent="0.3"/>
    <row r="785" ht="34.950000000000003" customHeight="1" x14ac:dyDescent="0.3"/>
    <row r="786" ht="34.950000000000003" customHeight="1" x14ac:dyDescent="0.3"/>
    <row r="787" ht="34.950000000000003" customHeight="1" x14ac:dyDescent="0.3"/>
    <row r="788" ht="34.950000000000003" customHeight="1" x14ac:dyDescent="0.3"/>
    <row r="789" ht="34.950000000000003" customHeight="1" x14ac:dyDescent="0.3"/>
    <row r="790" ht="34.950000000000003" customHeight="1" x14ac:dyDescent="0.3"/>
    <row r="791" ht="34.950000000000003" customHeight="1" x14ac:dyDescent="0.3"/>
    <row r="792" ht="34.950000000000003" customHeight="1" x14ac:dyDescent="0.3"/>
    <row r="793" ht="34.950000000000003" customHeight="1" x14ac:dyDescent="0.3"/>
    <row r="794" ht="34.950000000000003" customHeight="1" x14ac:dyDescent="0.3"/>
    <row r="795" ht="34.950000000000003" customHeight="1" x14ac:dyDescent="0.3"/>
    <row r="796" ht="34.950000000000003" customHeight="1" x14ac:dyDescent="0.3"/>
    <row r="797" ht="34.950000000000003" customHeight="1" x14ac:dyDescent="0.3"/>
    <row r="798" ht="34.950000000000003" customHeight="1" x14ac:dyDescent="0.3"/>
    <row r="799" ht="34.950000000000003" customHeight="1" x14ac:dyDescent="0.3"/>
    <row r="800" ht="34.950000000000003" customHeight="1" x14ac:dyDescent="0.3"/>
    <row r="801" ht="34.950000000000003" customHeight="1" x14ac:dyDescent="0.3"/>
    <row r="802" ht="34.950000000000003" customHeight="1" x14ac:dyDescent="0.3"/>
    <row r="803" ht="34.950000000000003" customHeight="1" x14ac:dyDescent="0.3"/>
    <row r="804" ht="34.950000000000003" customHeight="1" x14ac:dyDescent="0.3"/>
    <row r="805" ht="34.950000000000003" customHeight="1" x14ac:dyDescent="0.3"/>
    <row r="806" ht="34.950000000000003" customHeight="1" x14ac:dyDescent="0.3"/>
    <row r="807" ht="34.950000000000003" customHeight="1" x14ac:dyDescent="0.3"/>
    <row r="808" ht="34.950000000000003" customHeight="1" x14ac:dyDescent="0.3"/>
    <row r="809" ht="34.950000000000003" customHeight="1" x14ac:dyDescent="0.3"/>
    <row r="810" ht="34.950000000000003" customHeight="1" x14ac:dyDescent="0.3"/>
    <row r="811" ht="34.950000000000003" customHeight="1" x14ac:dyDescent="0.3"/>
    <row r="812" ht="34.950000000000003" customHeight="1" x14ac:dyDescent="0.3"/>
    <row r="813" ht="34.950000000000003" customHeight="1" x14ac:dyDescent="0.3"/>
    <row r="814" ht="34.950000000000003" customHeight="1" x14ac:dyDescent="0.3"/>
    <row r="815" ht="34.950000000000003" customHeight="1" x14ac:dyDescent="0.3"/>
    <row r="816" ht="34.950000000000003" customHeight="1" x14ac:dyDescent="0.3"/>
    <row r="817" ht="34.950000000000003" customHeight="1" x14ac:dyDescent="0.3"/>
    <row r="818" ht="34.950000000000003" customHeight="1" x14ac:dyDescent="0.3"/>
    <row r="819" ht="34.950000000000003" customHeight="1" x14ac:dyDescent="0.3"/>
    <row r="820" ht="34.950000000000003" customHeight="1" x14ac:dyDescent="0.3"/>
    <row r="821" ht="34.950000000000003" customHeight="1" x14ac:dyDescent="0.3"/>
    <row r="822" ht="34.950000000000003" customHeight="1" x14ac:dyDescent="0.3"/>
    <row r="823" ht="34.950000000000003" customHeight="1" x14ac:dyDescent="0.3"/>
    <row r="824" ht="34.950000000000003" customHeight="1" x14ac:dyDescent="0.3"/>
    <row r="825" ht="34.950000000000003" customHeight="1" x14ac:dyDescent="0.3"/>
    <row r="826" ht="34.950000000000003" customHeight="1" x14ac:dyDescent="0.3"/>
    <row r="827" ht="34.950000000000003" customHeight="1" x14ac:dyDescent="0.3"/>
    <row r="828" ht="34.950000000000003" customHeight="1" x14ac:dyDescent="0.3"/>
    <row r="829" ht="34.950000000000003" customHeight="1" x14ac:dyDescent="0.3"/>
    <row r="830" ht="34.950000000000003" customHeight="1" x14ac:dyDescent="0.3"/>
    <row r="831" ht="34.950000000000003" customHeight="1" x14ac:dyDescent="0.3"/>
    <row r="832" ht="34.950000000000003" customHeight="1" x14ac:dyDescent="0.3"/>
    <row r="833" ht="34.950000000000003" customHeight="1" x14ac:dyDescent="0.3"/>
    <row r="834" ht="34.950000000000003" customHeight="1" x14ac:dyDescent="0.3"/>
    <row r="835" ht="34.950000000000003" customHeight="1" x14ac:dyDescent="0.3"/>
    <row r="836" ht="34.950000000000003" customHeight="1" x14ac:dyDescent="0.3"/>
    <row r="837" ht="34.950000000000003" customHeight="1" x14ac:dyDescent="0.3"/>
    <row r="838" ht="34.950000000000003" customHeight="1" x14ac:dyDescent="0.3"/>
    <row r="839" ht="34.950000000000003" customHeight="1" x14ac:dyDescent="0.3"/>
    <row r="840" ht="34.950000000000003" customHeight="1" x14ac:dyDescent="0.3"/>
    <row r="841" ht="34.950000000000003" customHeight="1" x14ac:dyDescent="0.3"/>
    <row r="842" ht="34.950000000000003" customHeight="1" x14ac:dyDescent="0.3"/>
    <row r="843" ht="34.950000000000003" customHeight="1" x14ac:dyDescent="0.3"/>
    <row r="844" ht="34.950000000000003" customHeight="1" x14ac:dyDescent="0.3"/>
    <row r="845" ht="34.950000000000003" customHeight="1" x14ac:dyDescent="0.3"/>
    <row r="846" ht="34.950000000000003" customHeight="1" x14ac:dyDescent="0.3"/>
    <row r="847" ht="34.950000000000003" customHeight="1" x14ac:dyDescent="0.3"/>
    <row r="848" ht="34.950000000000003" customHeight="1" x14ac:dyDescent="0.3"/>
    <row r="849" ht="34.950000000000003" customHeight="1" x14ac:dyDescent="0.3"/>
    <row r="850" ht="34.950000000000003" customHeight="1" x14ac:dyDescent="0.3"/>
    <row r="851" ht="34.950000000000003" customHeight="1" x14ac:dyDescent="0.3"/>
    <row r="852" ht="34.950000000000003" customHeight="1" x14ac:dyDescent="0.3"/>
    <row r="853" ht="34.950000000000003" customHeight="1" x14ac:dyDescent="0.3"/>
    <row r="854" ht="34.950000000000003" customHeight="1" x14ac:dyDescent="0.3"/>
    <row r="855" ht="34.950000000000003" customHeight="1" x14ac:dyDescent="0.3"/>
    <row r="856" ht="34.950000000000003" customHeight="1" x14ac:dyDescent="0.3"/>
    <row r="857" ht="34.950000000000003" customHeight="1" x14ac:dyDescent="0.3"/>
    <row r="858" ht="34.950000000000003" customHeight="1" x14ac:dyDescent="0.3"/>
    <row r="859" ht="34.950000000000003" customHeight="1" x14ac:dyDescent="0.3"/>
    <row r="860" ht="34.950000000000003" customHeight="1" x14ac:dyDescent="0.3"/>
    <row r="861" ht="34.950000000000003" customHeight="1" x14ac:dyDescent="0.3"/>
    <row r="862" ht="34.950000000000003" customHeight="1" x14ac:dyDescent="0.3"/>
    <row r="863" ht="34.950000000000003" customHeight="1" x14ac:dyDescent="0.3"/>
    <row r="864" ht="34.950000000000003" customHeight="1" x14ac:dyDescent="0.3"/>
    <row r="865" ht="34.950000000000003" customHeight="1" x14ac:dyDescent="0.3"/>
    <row r="866" ht="34.950000000000003" customHeight="1" x14ac:dyDescent="0.3"/>
    <row r="867" ht="34.950000000000003" customHeight="1" x14ac:dyDescent="0.3"/>
    <row r="868" ht="34.950000000000003" customHeight="1" x14ac:dyDescent="0.3"/>
    <row r="869" ht="34.950000000000003" customHeight="1" x14ac:dyDescent="0.3"/>
    <row r="870" ht="34.950000000000003" customHeight="1" x14ac:dyDescent="0.3"/>
    <row r="871" ht="34.950000000000003" customHeight="1" x14ac:dyDescent="0.3"/>
    <row r="872" ht="34.950000000000003" customHeight="1" x14ac:dyDescent="0.3"/>
    <row r="873" ht="34.950000000000003" customHeight="1" x14ac:dyDescent="0.3"/>
    <row r="874" ht="34.950000000000003" customHeight="1" x14ac:dyDescent="0.3"/>
    <row r="875" ht="34.950000000000003" customHeight="1" x14ac:dyDescent="0.3"/>
    <row r="876" ht="34.950000000000003" customHeight="1" x14ac:dyDescent="0.3"/>
    <row r="877" ht="34.950000000000003" customHeight="1" x14ac:dyDescent="0.3"/>
    <row r="878" ht="34.950000000000003" customHeight="1" x14ac:dyDescent="0.3"/>
    <row r="879" ht="34.950000000000003" customHeight="1" x14ac:dyDescent="0.3"/>
    <row r="880" ht="34.950000000000003" customHeight="1" x14ac:dyDescent="0.3"/>
    <row r="881" ht="34.950000000000003" customHeight="1" x14ac:dyDescent="0.3"/>
    <row r="882" ht="34.950000000000003" customHeight="1" x14ac:dyDescent="0.3"/>
    <row r="883" ht="34.950000000000003" customHeight="1" x14ac:dyDescent="0.3"/>
    <row r="884" ht="34.950000000000003" customHeight="1" x14ac:dyDescent="0.3"/>
    <row r="885" ht="34.950000000000003" customHeight="1" x14ac:dyDescent="0.3"/>
    <row r="886" ht="34.950000000000003" customHeight="1" x14ac:dyDescent="0.3"/>
    <row r="887" ht="34.950000000000003" customHeight="1" x14ac:dyDescent="0.3"/>
    <row r="888" ht="34.950000000000003" customHeight="1" x14ac:dyDescent="0.3"/>
    <row r="889" ht="34.950000000000003" customHeight="1" x14ac:dyDescent="0.3"/>
    <row r="890" ht="34.950000000000003" customHeight="1" x14ac:dyDescent="0.3"/>
    <row r="891" ht="34.950000000000003" customHeight="1" x14ac:dyDescent="0.3"/>
    <row r="892" ht="34.950000000000003" customHeight="1" x14ac:dyDescent="0.3"/>
    <row r="893" ht="34.950000000000003" customHeight="1" x14ac:dyDescent="0.3"/>
    <row r="894" ht="34.950000000000003" customHeight="1" x14ac:dyDescent="0.3"/>
    <row r="895" ht="34.950000000000003" customHeight="1" x14ac:dyDescent="0.3"/>
    <row r="896" ht="34.950000000000003" customHeight="1" x14ac:dyDescent="0.3"/>
    <row r="897" ht="34.950000000000003" customHeight="1" x14ac:dyDescent="0.3"/>
    <row r="898" ht="34.950000000000003" customHeight="1" x14ac:dyDescent="0.3"/>
    <row r="899" ht="34.950000000000003" customHeight="1" x14ac:dyDescent="0.3"/>
    <row r="900" ht="34.950000000000003" customHeight="1" x14ac:dyDescent="0.3"/>
    <row r="901" ht="34.950000000000003" customHeight="1" x14ac:dyDescent="0.3"/>
    <row r="902" ht="34.950000000000003" customHeight="1" x14ac:dyDescent="0.3"/>
    <row r="903" ht="34.950000000000003" customHeight="1" x14ac:dyDescent="0.3"/>
    <row r="904" ht="34.950000000000003" customHeight="1" x14ac:dyDescent="0.3"/>
    <row r="905" ht="34.950000000000003" customHeight="1" x14ac:dyDescent="0.3"/>
    <row r="906" ht="34.950000000000003" customHeight="1" x14ac:dyDescent="0.3"/>
    <row r="907" ht="34.950000000000003" customHeight="1" x14ac:dyDescent="0.3"/>
    <row r="908" ht="34.950000000000003" customHeight="1" x14ac:dyDescent="0.3"/>
    <row r="909" ht="34.950000000000003" customHeight="1" x14ac:dyDescent="0.3"/>
    <row r="910" ht="34.950000000000003" customHeight="1" x14ac:dyDescent="0.3"/>
    <row r="911" ht="34.950000000000003" customHeight="1" x14ac:dyDescent="0.3"/>
    <row r="912" ht="34.950000000000003" customHeight="1" x14ac:dyDescent="0.3"/>
    <row r="913" ht="34.950000000000003" customHeight="1" x14ac:dyDescent="0.3"/>
    <row r="914" ht="34.950000000000003" customHeight="1" x14ac:dyDescent="0.3"/>
    <row r="915" ht="34.950000000000003" customHeight="1" x14ac:dyDescent="0.3"/>
    <row r="916" ht="34.950000000000003" customHeight="1" x14ac:dyDescent="0.3"/>
    <row r="917" ht="34.950000000000003" customHeight="1" x14ac:dyDescent="0.3"/>
    <row r="918" ht="34.950000000000003" customHeight="1" x14ac:dyDescent="0.3"/>
    <row r="919" ht="34.950000000000003" customHeight="1" x14ac:dyDescent="0.3"/>
    <row r="920" ht="34.950000000000003" customHeight="1" x14ac:dyDescent="0.3"/>
    <row r="921" ht="34.950000000000003" customHeight="1" x14ac:dyDescent="0.3"/>
    <row r="922" ht="34.950000000000003" customHeight="1" x14ac:dyDescent="0.3"/>
    <row r="923" ht="34.950000000000003" customHeight="1" x14ac:dyDescent="0.3"/>
    <row r="924" ht="34.950000000000003" customHeight="1" x14ac:dyDescent="0.3"/>
    <row r="925" ht="34.950000000000003" customHeight="1" x14ac:dyDescent="0.3"/>
    <row r="926" ht="34.950000000000003" customHeight="1" x14ac:dyDescent="0.3"/>
    <row r="927" ht="34.950000000000003" customHeight="1" x14ac:dyDescent="0.3"/>
    <row r="928" ht="34.950000000000003" customHeight="1" x14ac:dyDescent="0.3"/>
    <row r="929" ht="34.950000000000003" customHeight="1" x14ac:dyDescent="0.3"/>
    <row r="930" ht="34.950000000000003" customHeight="1" x14ac:dyDescent="0.3"/>
    <row r="931" ht="34.950000000000003" customHeight="1" x14ac:dyDescent="0.3"/>
    <row r="932" ht="34.950000000000003" customHeight="1" x14ac:dyDescent="0.3"/>
    <row r="933" ht="34.950000000000003" customHeight="1" x14ac:dyDescent="0.3"/>
    <row r="934" ht="34.950000000000003" customHeight="1" x14ac:dyDescent="0.3"/>
    <row r="935" ht="34.950000000000003" customHeight="1" x14ac:dyDescent="0.3"/>
    <row r="936" ht="34.950000000000003" customHeight="1" x14ac:dyDescent="0.3"/>
    <row r="937" ht="34.950000000000003" customHeight="1" x14ac:dyDescent="0.3"/>
    <row r="938" ht="34.950000000000003" customHeight="1" x14ac:dyDescent="0.3"/>
    <row r="939" ht="34.950000000000003" customHeight="1" x14ac:dyDescent="0.3"/>
    <row r="940" ht="34.950000000000003" customHeight="1" x14ac:dyDescent="0.3"/>
    <row r="941" ht="34.950000000000003" customHeight="1" x14ac:dyDescent="0.3"/>
    <row r="942" ht="34.950000000000003" customHeight="1" x14ac:dyDescent="0.3"/>
    <row r="943" ht="34.950000000000003" customHeight="1" x14ac:dyDescent="0.3"/>
    <row r="944" ht="34.950000000000003" customHeight="1" x14ac:dyDescent="0.3"/>
    <row r="945" ht="34.950000000000003" customHeight="1" x14ac:dyDescent="0.3"/>
    <row r="946" ht="34.950000000000003" customHeight="1" x14ac:dyDescent="0.3"/>
    <row r="947" ht="34.950000000000003" customHeight="1" x14ac:dyDescent="0.3"/>
    <row r="948" ht="34.950000000000003" customHeight="1" x14ac:dyDescent="0.3"/>
    <row r="949" ht="34.950000000000003" customHeight="1" x14ac:dyDescent="0.3"/>
    <row r="950" ht="34.950000000000003" customHeight="1" x14ac:dyDescent="0.3"/>
    <row r="951" ht="34.950000000000003" customHeight="1" x14ac:dyDescent="0.3"/>
    <row r="952" ht="34.950000000000003" customHeight="1" x14ac:dyDescent="0.3"/>
    <row r="953" ht="34.950000000000003" customHeight="1" x14ac:dyDescent="0.3"/>
    <row r="954" ht="34.950000000000003" customHeight="1" x14ac:dyDescent="0.3"/>
    <row r="955" ht="34.950000000000003" customHeight="1" x14ac:dyDescent="0.3"/>
    <row r="956" ht="34.950000000000003" customHeight="1" x14ac:dyDescent="0.3"/>
    <row r="957" ht="34.950000000000003" customHeight="1" x14ac:dyDescent="0.3"/>
    <row r="958" ht="34.950000000000003" customHeight="1" x14ac:dyDescent="0.3"/>
    <row r="959" ht="34.950000000000003" customHeight="1" x14ac:dyDescent="0.3"/>
    <row r="960" ht="34.950000000000003" customHeight="1" x14ac:dyDescent="0.3"/>
    <row r="961" ht="34.950000000000003" customHeight="1" x14ac:dyDescent="0.3"/>
    <row r="962" ht="34.950000000000003" customHeight="1" x14ac:dyDescent="0.3"/>
    <row r="963" ht="34.950000000000003" customHeight="1" x14ac:dyDescent="0.3"/>
    <row r="964" ht="34.950000000000003" customHeight="1" x14ac:dyDescent="0.3"/>
    <row r="965" ht="34.950000000000003" customHeight="1" x14ac:dyDescent="0.3"/>
    <row r="966" ht="34.950000000000003" customHeight="1" x14ac:dyDescent="0.3"/>
    <row r="967" ht="34.950000000000003" customHeight="1" x14ac:dyDescent="0.3"/>
    <row r="968" ht="34.950000000000003" customHeight="1" x14ac:dyDescent="0.3"/>
    <row r="969" ht="34.950000000000003" customHeight="1" x14ac:dyDescent="0.3"/>
    <row r="970" ht="34.950000000000003" customHeight="1" x14ac:dyDescent="0.3"/>
    <row r="971" ht="34.950000000000003" customHeight="1" x14ac:dyDescent="0.3"/>
    <row r="972" ht="34.950000000000003" customHeight="1" x14ac:dyDescent="0.3"/>
    <row r="973" ht="34.950000000000003" customHeight="1" x14ac:dyDescent="0.3"/>
    <row r="974" ht="34.950000000000003" customHeight="1" x14ac:dyDescent="0.3"/>
    <row r="975" ht="34.950000000000003" customHeight="1" x14ac:dyDescent="0.3"/>
    <row r="976" ht="34.950000000000003" customHeight="1" x14ac:dyDescent="0.3"/>
    <row r="977" ht="34.950000000000003" customHeight="1" x14ac:dyDescent="0.3"/>
    <row r="978" ht="34.950000000000003" customHeight="1" x14ac:dyDescent="0.3"/>
    <row r="979" ht="34.950000000000003" customHeight="1" x14ac:dyDescent="0.3"/>
    <row r="980" ht="34.950000000000003" customHeight="1" x14ac:dyDescent="0.3"/>
    <row r="981" ht="34.950000000000003" customHeight="1" x14ac:dyDescent="0.3"/>
    <row r="982" ht="34.950000000000003" customHeight="1" x14ac:dyDescent="0.3"/>
    <row r="983" ht="34.950000000000003" customHeight="1" x14ac:dyDescent="0.3"/>
    <row r="984" ht="34.950000000000003" customHeight="1" x14ac:dyDescent="0.3"/>
    <row r="985" ht="34.950000000000003" customHeight="1" x14ac:dyDescent="0.3"/>
    <row r="986" ht="34.950000000000003" customHeight="1" x14ac:dyDescent="0.3"/>
    <row r="987" ht="34.950000000000003" customHeight="1" x14ac:dyDescent="0.3"/>
    <row r="988" ht="34.950000000000003" customHeight="1" x14ac:dyDescent="0.3"/>
    <row r="989" ht="34.950000000000003" customHeight="1" x14ac:dyDescent="0.3"/>
    <row r="990" ht="34.950000000000003" customHeight="1" x14ac:dyDescent="0.3"/>
    <row r="991" ht="34.950000000000003" customHeight="1" x14ac:dyDescent="0.3"/>
    <row r="992" ht="34.950000000000003" customHeight="1" x14ac:dyDescent="0.3"/>
    <row r="993" ht="34.950000000000003" customHeight="1" x14ac:dyDescent="0.3"/>
    <row r="994" ht="34.950000000000003" customHeight="1" x14ac:dyDescent="0.3"/>
    <row r="995" ht="34.950000000000003" customHeight="1" x14ac:dyDescent="0.3"/>
    <row r="996" ht="34.950000000000003" customHeight="1" x14ac:dyDescent="0.3"/>
    <row r="997" ht="34.950000000000003" customHeight="1" x14ac:dyDescent="0.3"/>
    <row r="998" ht="34.950000000000003" customHeight="1" x14ac:dyDescent="0.3"/>
    <row r="999" ht="34.950000000000003" customHeight="1" x14ac:dyDescent="0.3"/>
    <row r="1000" ht="34.950000000000003" customHeight="1" x14ac:dyDescent="0.3"/>
    <row r="1001" ht="34.950000000000003" customHeight="1" x14ac:dyDescent="0.3"/>
    <row r="1002" ht="34.950000000000003" customHeight="1" x14ac:dyDescent="0.3"/>
    <row r="1003" ht="34.950000000000003" customHeight="1" x14ac:dyDescent="0.3"/>
    <row r="1004" ht="34.950000000000003" customHeight="1" x14ac:dyDescent="0.3"/>
    <row r="1005" ht="34.950000000000003" customHeight="1" x14ac:dyDescent="0.3"/>
    <row r="1006" ht="34.950000000000003" customHeight="1" x14ac:dyDescent="0.3"/>
    <row r="1007" ht="34.950000000000003" customHeight="1" x14ac:dyDescent="0.3"/>
    <row r="1008" ht="34.950000000000003" customHeight="1" x14ac:dyDescent="0.3"/>
    <row r="1009" ht="34.950000000000003" customHeight="1" x14ac:dyDescent="0.3"/>
    <row r="1010" ht="34.950000000000003" customHeight="1" x14ac:dyDescent="0.3"/>
    <row r="1011" ht="34.950000000000003" customHeight="1" x14ac:dyDescent="0.3"/>
    <row r="1012" ht="34.950000000000003" customHeight="1" x14ac:dyDescent="0.3"/>
    <row r="1013" ht="34.950000000000003" customHeight="1" x14ac:dyDescent="0.3"/>
    <row r="1014" ht="34.950000000000003" customHeight="1" x14ac:dyDescent="0.3"/>
    <row r="1015" ht="34.950000000000003" customHeight="1" x14ac:dyDescent="0.3"/>
    <row r="1016" ht="34.950000000000003" customHeight="1" x14ac:dyDescent="0.3"/>
    <row r="1017" ht="34.950000000000003" customHeight="1" x14ac:dyDescent="0.3"/>
    <row r="1018" ht="34.950000000000003" customHeight="1" x14ac:dyDescent="0.3"/>
    <row r="1019" ht="34.950000000000003" customHeight="1" x14ac:dyDescent="0.3"/>
    <row r="1020" ht="34.950000000000003" customHeight="1" x14ac:dyDescent="0.3"/>
    <row r="1021" ht="34.950000000000003" customHeight="1" x14ac:dyDescent="0.3"/>
    <row r="1022" ht="34.950000000000003" customHeight="1" x14ac:dyDescent="0.3"/>
    <row r="1023" ht="34.950000000000003" customHeight="1" x14ac:dyDescent="0.3"/>
    <row r="1024" ht="34.950000000000003" customHeight="1" x14ac:dyDescent="0.3"/>
    <row r="1025" ht="34.950000000000003" customHeight="1" x14ac:dyDescent="0.3"/>
    <row r="1026" ht="34.950000000000003" customHeight="1" x14ac:dyDescent="0.3"/>
    <row r="1027" ht="34.950000000000003" customHeight="1" x14ac:dyDescent="0.3"/>
    <row r="1028" ht="34.950000000000003" customHeight="1" x14ac:dyDescent="0.3"/>
    <row r="1029" ht="34.950000000000003" customHeight="1" x14ac:dyDescent="0.3"/>
    <row r="1030" ht="34.950000000000003" customHeight="1" x14ac:dyDescent="0.3"/>
    <row r="1031" ht="34.950000000000003" customHeight="1" x14ac:dyDescent="0.3"/>
    <row r="1032" ht="34.950000000000003" customHeight="1" x14ac:dyDescent="0.3"/>
    <row r="1033" ht="34.950000000000003" customHeight="1" x14ac:dyDescent="0.3"/>
    <row r="1034" ht="34.950000000000003" customHeight="1" x14ac:dyDescent="0.3"/>
    <row r="1035" ht="34.950000000000003" customHeight="1" x14ac:dyDescent="0.3"/>
    <row r="1036" ht="34.950000000000003" customHeight="1" x14ac:dyDescent="0.3"/>
    <row r="1037" ht="34.950000000000003" customHeight="1" x14ac:dyDescent="0.3"/>
    <row r="1038" ht="34.950000000000003" customHeight="1" x14ac:dyDescent="0.3"/>
    <row r="1039" ht="34.950000000000003" customHeight="1" x14ac:dyDescent="0.3"/>
    <row r="1040" ht="34.950000000000003" customHeight="1" x14ac:dyDescent="0.3"/>
    <row r="1041" ht="34.950000000000003" customHeight="1" x14ac:dyDescent="0.3"/>
    <row r="1042" ht="34.950000000000003" customHeight="1" x14ac:dyDescent="0.3"/>
    <row r="1043" ht="34.950000000000003" customHeight="1" x14ac:dyDescent="0.3"/>
    <row r="1044" ht="34.950000000000003" customHeight="1" x14ac:dyDescent="0.3"/>
    <row r="1045" ht="34.950000000000003" customHeight="1" x14ac:dyDescent="0.3"/>
    <row r="1046" ht="34.950000000000003" customHeight="1" x14ac:dyDescent="0.3"/>
    <row r="1047" ht="34.950000000000003" customHeight="1" x14ac:dyDescent="0.3"/>
    <row r="1048" ht="34.950000000000003" customHeight="1" x14ac:dyDescent="0.3"/>
    <row r="1049" ht="34.950000000000003" customHeight="1" x14ac:dyDescent="0.3"/>
    <row r="1050" ht="34.950000000000003" customHeight="1" x14ac:dyDescent="0.3"/>
    <row r="1051" ht="34.950000000000003" customHeight="1" x14ac:dyDescent="0.3"/>
    <row r="1052" ht="34.950000000000003" customHeight="1" x14ac:dyDescent="0.3"/>
    <row r="1053" ht="34.950000000000003" customHeight="1" x14ac:dyDescent="0.3"/>
    <row r="1054" ht="34.950000000000003" customHeight="1" x14ac:dyDescent="0.3"/>
    <row r="1055" ht="34.950000000000003" customHeight="1" x14ac:dyDescent="0.3"/>
    <row r="1056" ht="34.950000000000003" customHeight="1" x14ac:dyDescent="0.3"/>
    <row r="1057" ht="34.950000000000003" customHeight="1" x14ac:dyDescent="0.3"/>
    <row r="1058" ht="34.950000000000003" customHeight="1" x14ac:dyDescent="0.3"/>
    <row r="1059" ht="34.950000000000003" customHeight="1" x14ac:dyDescent="0.3"/>
    <row r="1060" ht="34.950000000000003" customHeight="1" x14ac:dyDescent="0.3"/>
    <row r="1061" ht="34.950000000000003" customHeight="1" x14ac:dyDescent="0.3"/>
    <row r="1062" ht="34.950000000000003" customHeight="1" x14ac:dyDescent="0.3"/>
    <row r="1063" ht="34.950000000000003" customHeight="1" x14ac:dyDescent="0.3"/>
    <row r="1064" ht="34.950000000000003" customHeight="1" x14ac:dyDescent="0.3"/>
    <row r="1065" ht="34.950000000000003" customHeight="1" x14ac:dyDescent="0.3"/>
    <row r="1066" ht="34.950000000000003" customHeight="1" x14ac:dyDescent="0.3"/>
    <row r="1067" ht="34.950000000000003" customHeight="1" x14ac:dyDescent="0.3"/>
    <row r="1068" ht="34.950000000000003" customHeight="1" x14ac:dyDescent="0.3"/>
    <row r="1069" ht="34.950000000000003" customHeight="1" x14ac:dyDescent="0.3"/>
    <row r="1070" ht="34.950000000000003" customHeight="1" x14ac:dyDescent="0.3"/>
    <row r="1071" ht="34.950000000000003" customHeight="1" x14ac:dyDescent="0.3"/>
    <row r="1072" ht="34.950000000000003" customHeight="1" x14ac:dyDescent="0.3"/>
    <row r="1073" ht="34.950000000000003" customHeight="1" x14ac:dyDescent="0.3"/>
    <row r="1074" ht="34.950000000000003" customHeight="1" x14ac:dyDescent="0.3"/>
    <row r="1075" ht="34.950000000000003" customHeight="1" x14ac:dyDescent="0.3"/>
    <row r="1076" ht="34.950000000000003" customHeight="1" x14ac:dyDescent="0.3"/>
    <row r="1077" ht="34.950000000000003" customHeight="1" x14ac:dyDescent="0.3"/>
    <row r="1078" ht="34.950000000000003" customHeight="1" x14ac:dyDescent="0.3"/>
    <row r="1079" ht="34.950000000000003" customHeight="1" x14ac:dyDescent="0.3"/>
    <row r="1080" ht="34.950000000000003" customHeight="1" x14ac:dyDescent="0.3"/>
    <row r="1081" ht="34.950000000000003" customHeight="1" x14ac:dyDescent="0.3"/>
    <row r="1082" ht="34.950000000000003" customHeight="1" x14ac:dyDescent="0.3"/>
    <row r="1083" ht="34.950000000000003" customHeight="1" x14ac:dyDescent="0.3"/>
    <row r="1084" ht="34.950000000000003" customHeight="1" x14ac:dyDescent="0.3"/>
  </sheetData>
  <conditionalFormatting sqref="A1">
    <cfRule type="duplicateValues" dxfId="20" priority="1"/>
  </conditionalFormatting>
  <conditionalFormatting sqref="D2:R273">
    <cfRule type="containsBlanks" dxfId="19" priority="2">
      <formula>LEN(TRIM(D2))=0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AF5B9-B8A3-4C8B-A7E7-D0BF08D27A26}">
  <dimension ref="A1:AL949"/>
  <sheetViews>
    <sheetView showGridLines="0" zoomScale="70" zoomScaleNormal="70" workbookViewId="0">
      <pane xSplit="2" topLeftCell="C1" activePane="topRight" state="frozen"/>
      <selection activeCell="D2" sqref="D2"/>
      <selection pane="top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8" width="18.109375" style="33" customWidth="1"/>
    <col min="39" max="16384" width="14.44140625" style="33"/>
  </cols>
  <sheetData>
    <row r="1" spans="1:38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38" ht="33" customHeight="1" x14ac:dyDescent="0.3">
      <c r="A2" s="119">
        <v>2900</v>
      </c>
      <c r="B2" s="163" t="s">
        <v>28</v>
      </c>
      <c r="C2" s="120">
        <v>45647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23"/>
      <c r="R2" s="124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</row>
    <row r="3" spans="1:38" ht="33" customHeight="1" x14ac:dyDescent="0.3">
      <c r="A3" s="125">
        <v>12901</v>
      </c>
      <c r="B3" s="164" t="s">
        <v>29</v>
      </c>
      <c r="C3" s="126">
        <v>45647</v>
      </c>
      <c r="D3" s="127">
        <v>6.3953488372093026E-2</v>
      </c>
      <c r="E3" s="127">
        <v>5.642023346303502E-2</v>
      </c>
      <c r="F3" s="127">
        <v>7.5638506876227904E-2</v>
      </c>
      <c r="G3" s="127">
        <v>6.8694798822374878E-2</v>
      </c>
      <c r="H3" s="127">
        <v>5.4133858267716536E-2</v>
      </c>
      <c r="I3" s="127">
        <v>5.1356589147286823E-2</v>
      </c>
      <c r="J3" s="127">
        <v>6.4646464646464646E-2</v>
      </c>
      <c r="K3" s="127">
        <v>5.0658561296859167E-2</v>
      </c>
      <c r="L3" s="127">
        <v>4.1041041041041039E-2</v>
      </c>
      <c r="M3" s="127">
        <v>5.0204918032786885E-2</v>
      </c>
      <c r="N3" s="127">
        <v>5.6644880174291937E-2</v>
      </c>
      <c r="O3" s="127">
        <v>3.5964035964035967E-2</v>
      </c>
      <c r="P3" s="128">
        <v>5.1776649746192893E-2</v>
      </c>
      <c r="Q3" s="129">
        <v>5.5322933407109767E-2</v>
      </c>
      <c r="R3" s="130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</row>
    <row r="4" spans="1:38" ht="33" customHeight="1" x14ac:dyDescent="0.3">
      <c r="A4" s="125">
        <v>13000</v>
      </c>
      <c r="B4" s="164" t="s">
        <v>40</v>
      </c>
      <c r="C4" s="126">
        <v>45647</v>
      </c>
      <c r="D4" s="127">
        <v>0.13636363636363635</v>
      </c>
      <c r="E4" s="127">
        <v>9.5238095238095233E-2</v>
      </c>
      <c r="F4" s="127">
        <v>0.13636363636363635</v>
      </c>
      <c r="G4" s="127">
        <v>0.13636363636363635</v>
      </c>
      <c r="H4" s="127">
        <v>0.14285714285714285</v>
      </c>
      <c r="I4" s="127">
        <v>0.13636363636363635</v>
      </c>
      <c r="J4" s="127">
        <v>9.5238095238095233E-2</v>
      </c>
      <c r="K4" s="127">
        <v>0</v>
      </c>
      <c r="L4" s="127">
        <v>0.1</v>
      </c>
      <c r="M4" s="127">
        <v>0</v>
      </c>
      <c r="N4" s="127">
        <v>0.05</v>
      </c>
      <c r="O4" s="127">
        <v>9.5238095238095233E-2</v>
      </c>
      <c r="P4" s="128">
        <v>4.7619047619047616E-2</v>
      </c>
      <c r="Q4" s="129">
        <v>9.081489308547018E-2</v>
      </c>
      <c r="R4" s="130"/>
    </row>
    <row r="5" spans="1:38" ht="33" customHeight="1" x14ac:dyDescent="0.3">
      <c r="A5" s="125">
        <v>12921</v>
      </c>
      <c r="B5" s="164" t="s">
        <v>45</v>
      </c>
      <c r="C5" s="126">
        <v>45647</v>
      </c>
      <c r="D5" s="127">
        <v>3.0769230769230771E-2</v>
      </c>
      <c r="E5" s="127">
        <v>3.90625E-2</v>
      </c>
      <c r="F5" s="127">
        <v>3.90625E-2</v>
      </c>
      <c r="G5" s="127">
        <v>4.7619047619047616E-2</v>
      </c>
      <c r="H5" s="127">
        <v>4.6511627906976744E-2</v>
      </c>
      <c r="I5" s="127">
        <v>3.8461538461538464E-2</v>
      </c>
      <c r="J5" s="127">
        <v>2.4390243902439025E-2</v>
      </c>
      <c r="K5" s="127">
        <v>3.2000000000000001E-2</v>
      </c>
      <c r="L5" s="127">
        <v>2.4E-2</v>
      </c>
      <c r="M5" s="127">
        <v>2.4793388429752067E-2</v>
      </c>
      <c r="N5" s="127">
        <v>3.4782608695652174E-2</v>
      </c>
      <c r="O5" s="127">
        <v>8.0000000000000002E-3</v>
      </c>
      <c r="P5" s="128">
        <v>1.6666666666666666E-2</v>
      </c>
      <c r="Q5" s="129">
        <v>3.1287575366048453E-2</v>
      </c>
      <c r="R5" s="130"/>
    </row>
    <row r="6" spans="1:38" ht="33" customHeight="1" x14ac:dyDescent="0.3">
      <c r="A6" s="125">
        <v>13561</v>
      </c>
      <c r="B6" s="164" t="s">
        <v>347</v>
      </c>
      <c r="C6" s="126">
        <v>45647</v>
      </c>
      <c r="D6" s="127">
        <v>0.1</v>
      </c>
      <c r="E6" s="127">
        <v>0.10256410256410256</v>
      </c>
      <c r="F6" s="127">
        <v>0.17499999999999999</v>
      </c>
      <c r="G6" s="127">
        <v>0.17948717948717949</v>
      </c>
      <c r="H6" s="127">
        <v>7.4999999999999997E-2</v>
      </c>
      <c r="I6" s="127">
        <v>0.2</v>
      </c>
      <c r="J6" s="127">
        <v>0.16666666666666666</v>
      </c>
      <c r="K6" s="127">
        <v>5.7142857142857141E-2</v>
      </c>
      <c r="L6" s="127">
        <v>8.1081081081081086E-2</v>
      </c>
      <c r="M6" s="127">
        <v>2.7777777777777776E-2</v>
      </c>
      <c r="N6" s="127">
        <v>0.3125</v>
      </c>
      <c r="O6" s="127">
        <v>0.10810810810810811</v>
      </c>
      <c r="P6" s="128">
        <v>8.3333333333333329E-2</v>
      </c>
      <c r="Q6" s="129">
        <v>0.12679921206411274</v>
      </c>
      <c r="R6" s="130"/>
    </row>
    <row r="7" spans="1:38" ht="33" customHeight="1" x14ac:dyDescent="0.3">
      <c r="A7" s="125">
        <v>12961</v>
      </c>
      <c r="B7" s="164" t="s">
        <v>55</v>
      </c>
      <c r="C7" s="126">
        <v>45647</v>
      </c>
      <c r="D7" s="127">
        <v>8.1300813008130079E-2</v>
      </c>
      <c r="E7" s="127">
        <v>4.0983606557377046E-2</v>
      </c>
      <c r="F7" s="127">
        <v>7.2580645161290328E-2</v>
      </c>
      <c r="G7" s="127">
        <v>5.6910569105691054E-2</v>
      </c>
      <c r="H7" s="127">
        <v>6.5040650406504072E-2</v>
      </c>
      <c r="I7" s="127">
        <v>5.6910569105691054E-2</v>
      </c>
      <c r="J7" s="127">
        <v>6.8376068376068383E-2</v>
      </c>
      <c r="K7" s="127">
        <v>6.7226890756302518E-2</v>
      </c>
      <c r="L7" s="127">
        <v>4.9586776859504134E-2</v>
      </c>
      <c r="M7" s="127">
        <v>6.8376068376068383E-2</v>
      </c>
      <c r="N7" s="127">
        <v>3.5398230088495575E-2</v>
      </c>
      <c r="O7" s="127">
        <v>1.6528925619834711E-2</v>
      </c>
      <c r="P7" s="128">
        <v>5.8823529411764705E-2</v>
      </c>
      <c r="Q7" s="129">
        <v>5.6814184069896682E-2</v>
      </c>
      <c r="R7" s="130"/>
    </row>
    <row r="8" spans="1:38" ht="33" customHeight="1" x14ac:dyDescent="0.3">
      <c r="A8" s="125">
        <v>12941</v>
      </c>
      <c r="B8" s="164" t="s">
        <v>64</v>
      </c>
      <c r="C8" s="126">
        <v>45647</v>
      </c>
      <c r="D8" s="127">
        <v>2.3076923076923078E-2</v>
      </c>
      <c r="E8" s="127">
        <v>5.3846153846153849E-2</v>
      </c>
      <c r="F8" s="127">
        <v>5.4263565891472867E-2</v>
      </c>
      <c r="G8" s="127">
        <v>6.2015503875968991E-2</v>
      </c>
      <c r="H8" s="127">
        <v>3.0769230769230771E-2</v>
      </c>
      <c r="I8" s="127">
        <v>1.5384615384615385E-2</v>
      </c>
      <c r="J8" s="127">
        <v>5.5118110236220472E-2</v>
      </c>
      <c r="K8" s="127">
        <v>3.937007874015748E-2</v>
      </c>
      <c r="L8" s="127">
        <v>3.937007874015748E-2</v>
      </c>
      <c r="M8" s="127">
        <v>5.5555555555555552E-2</v>
      </c>
      <c r="N8" s="127">
        <v>4.2016806722689079E-2</v>
      </c>
      <c r="O8" s="127">
        <v>3.937007874015748E-2</v>
      </c>
      <c r="P8" s="128">
        <v>5.5118110236220472E-2</v>
      </c>
      <c r="Q8" s="129">
        <v>4.3271936367249582E-2</v>
      </c>
      <c r="R8" s="130"/>
    </row>
    <row r="9" spans="1:38" ht="33" customHeight="1" x14ac:dyDescent="0.3">
      <c r="A9" s="125">
        <v>13020</v>
      </c>
      <c r="B9" s="164" t="s">
        <v>73</v>
      </c>
      <c r="C9" s="126">
        <v>45647</v>
      </c>
      <c r="D9" s="127">
        <v>0.05</v>
      </c>
      <c r="E9" s="127">
        <v>4.0983606557377046E-2</v>
      </c>
      <c r="F9" s="127">
        <v>5.9829059829059832E-2</v>
      </c>
      <c r="G9" s="127">
        <v>4.2372881355932202E-2</v>
      </c>
      <c r="H9" s="127">
        <v>3.4482758620689655E-2</v>
      </c>
      <c r="I9" s="127">
        <v>2.4793388429752067E-2</v>
      </c>
      <c r="J9" s="127">
        <v>9.4827586206896547E-2</v>
      </c>
      <c r="K9" s="127">
        <v>5.128205128205128E-2</v>
      </c>
      <c r="L9" s="127">
        <v>2.564102564102564E-2</v>
      </c>
      <c r="M9" s="127">
        <v>2.5423728813559324E-2</v>
      </c>
      <c r="N9" s="127">
        <v>2.9411764705882353E-2</v>
      </c>
      <c r="O9" s="127">
        <v>4.2735042735042736E-2</v>
      </c>
      <c r="P9" s="128">
        <v>3.5087719298245612E-2</v>
      </c>
      <c r="Q9" s="129">
        <v>4.2814520516952961E-2</v>
      </c>
      <c r="R9" s="130"/>
    </row>
    <row r="10" spans="1:38" ht="33" customHeight="1" x14ac:dyDescent="0.3">
      <c r="A10" s="125">
        <v>13118</v>
      </c>
      <c r="B10" s="164" t="s">
        <v>81</v>
      </c>
      <c r="C10" s="126">
        <v>45647</v>
      </c>
      <c r="D10" s="127">
        <v>0</v>
      </c>
      <c r="E10" s="127">
        <v>0</v>
      </c>
      <c r="F10" s="127">
        <v>0</v>
      </c>
      <c r="G10" s="127">
        <v>0</v>
      </c>
      <c r="H10" s="127">
        <v>0</v>
      </c>
      <c r="I10" s="127">
        <v>0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0</v>
      </c>
      <c r="P10" s="128">
        <v>0</v>
      </c>
      <c r="Q10" s="129">
        <v>0</v>
      </c>
      <c r="R10" s="130"/>
    </row>
    <row r="11" spans="1:38" ht="33" customHeight="1" x14ac:dyDescent="0.3">
      <c r="A11" s="125">
        <v>13260</v>
      </c>
      <c r="B11" s="164" t="s">
        <v>85</v>
      </c>
      <c r="C11" s="126">
        <v>45647</v>
      </c>
      <c r="D11" s="127">
        <v>7.407407407407407E-2</v>
      </c>
      <c r="E11" s="127">
        <v>6.0240963855421686E-2</v>
      </c>
      <c r="F11" s="127">
        <v>8.9743589743589744E-2</v>
      </c>
      <c r="G11" s="127">
        <v>6.3291139240506333E-2</v>
      </c>
      <c r="H11" s="127">
        <v>5.128205128205128E-2</v>
      </c>
      <c r="I11" s="127">
        <v>3.6585365853658534E-2</v>
      </c>
      <c r="J11" s="127">
        <v>0.12345679012345678</v>
      </c>
      <c r="K11" s="127">
        <v>7.4999999999999997E-2</v>
      </c>
      <c r="L11" s="127">
        <v>3.7037037037037035E-2</v>
      </c>
      <c r="M11" s="127">
        <v>3.7037037037037035E-2</v>
      </c>
      <c r="N11" s="127">
        <v>4.2857142857142858E-2</v>
      </c>
      <c r="O11" s="127">
        <v>6.25E-2</v>
      </c>
      <c r="P11" s="128">
        <v>5.1948051948051951E-2</v>
      </c>
      <c r="Q11" s="129">
        <v>6.1882014649990269E-2</v>
      </c>
      <c r="R11" s="130"/>
    </row>
    <row r="12" spans="1:38" ht="33" customHeight="1" x14ac:dyDescent="0.3">
      <c r="A12" s="125">
        <v>13269</v>
      </c>
      <c r="B12" s="164" t="s">
        <v>94</v>
      </c>
      <c r="C12" s="126">
        <v>45647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0.33333333333333331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8">
        <v>0</v>
      </c>
      <c r="Q12" s="129">
        <v>2.5859350362661619E-2</v>
      </c>
      <c r="R12" s="130"/>
    </row>
    <row r="13" spans="1:38" ht="33" customHeight="1" x14ac:dyDescent="0.3">
      <c r="A13" s="125">
        <v>13562</v>
      </c>
      <c r="B13" s="164" t="s">
        <v>95</v>
      </c>
      <c r="C13" s="126">
        <v>45647</v>
      </c>
      <c r="D13" s="127">
        <v>0.1</v>
      </c>
      <c r="E13" s="127">
        <v>5.128205128205128E-2</v>
      </c>
      <c r="F13" s="127">
        <v>7.8947368421052627E-2</v>
      </c>
      <c r="G13" s="127">
        <v>7.8947368421052627E-2</v>
      </c>
      <c r="H13" s="127">
        <v>5.128205128205128E-2</v>
      </c>
      <c r="I13" s="127">
        <v>2.5000000000000001E-2</v>
      </c>
      <c r="J13" s="127">
        <v>0</v>
      </c>
      <c r="K13" s="127">
        <v>0</v>
      </c>
      <c r="L13" s="127">
        <v>0</v>
      </c>
      <c r="M13" s="127">
        <v>0</v>
      </c>
      <c r="N13" s="127">
        <v>2.9411764705882353E-2</v>
      </c>
      <c r="O13" s="127">
        <v>0</v>
      </c>
      <c r="P13" s="128">
        <v>0</v>
      </c>
      <c r="Q13" s="129">
        <v>3.1652426367227586E-2</v>
      </c>
      <c r="R13" s="130"/>
    </row>
    <row r="14" spans="1:38" ht="33" customHeight="1" x14ac:dyDescent="0.3">
      <c r="A14" s="125">
        <v>13041</v>
      </c>
      <c r="B14" s="164" t="s">
        <v>112</v>
      </c>
      <c r="C14" s="126">
        <v>45647</v>
      </c>
      <c r="D14" s="127">
        <v>0.10204081632653061</v>
      </c>
      <c r="E14" s="127">
        <v>8.0536912751677847E-2</v>
      </c>
      <c r="F14" s="127">
        <v>9.7902097902097904E-2</v>
      </c>
      <c r="G14" s="127">
        <v>8.2191780821917804E-2</v>
      </c>
      <c r="H14" s="127">
        <v>7.6923076923076927E-2</v>
      </c>
      <c r="I14" s="127">
        <v>8.1632653061224483E-2</v>
      </c>
      <c r="J14" s="127">
        <v>9.7222222222222224E-2</v>
      </c>
      <c r="K14" s="127">
        <v>7.746478873239436E-2</v>
      </c>
      <c r="L14" s="127">
        <v>6.25E-2</v>
      </c>
      <c r="M14" s="127">
        <v>5.0724637681159424E-2</v>
      </c>
      <c r="N14" s="127">
        <v>0.11194029850746269</v>
      </c>
      <c r="O14" s="127">
        <v>5.5555555555555552E-2</v>
      </c>
      <c r="P14" s="128">
        <v>9.2198581560283682E-2</v>
      </c>
      <c r="Q14" s="129">
        <v>8.2027127262181435E-2</v>
      </c>
      <c r="R14" s="130"/>
    </row>
    <row r="15" spans="1:38" ht="33" customHeight="1" x14ac:dyDescent="0.3">
      <c r="A15" s="125">
        <v>13462</v>
      </c>
      <c r="B15" s="164" t="s">
        <v>394</v>
      </c>
      <c r="C15" s="126">
        <v>45647</v>
      </c>
      <c r="D15" s="127">
        <v>0.17142857142857143</v>
      </c>
      <c r="E15" s="127">
        <v>0.14285714285714285</v>
      </c>
      <c r="F15" s="127">
        <v>0.20588235294117646</v>
      </c>
      <c r="G15" s="127">
        <v>0.20588235294117646</v>
      </c>
      <c r="H15" s="127">
        <v>0.17647058823529413</v>
      </c>
      <c r="I15" s="127">
        <v>0.20588235294117646</v>
      </c>
      <c r="J15" s="127">
        <v>0.1875</v>
      </c>
      <c r="K15" s="127">
        <v>0.12903225806451613</v>
      </c>
      <c r="L15" s="127">
        <v>0.125</v>
      </c>
      <c r="M15" s="127">
        <v>9.375E-2</v>
      </c>
      <c r="N15" s="127">
        <v>0.29032258064516131</v>
      </c>
      <c r="O15" s="127">
        <v>9.375E-2</v>
      </c>
      <c r="P15" s="128">
        <v>0.16129032258064516</v>
      </c>
      <c r="Q15" s="129">
        <v>0.16754319491094877</v>
      </c>
      <c r="R15" s="130"/>
    </row>
    <row r="16" spans="1:38" ht="33" customHeight="1" x14ac:dyDescent="0.3">
      <c r="A16" s="125">
        <v>13464</v>
      </c>
      <c r="B16" s="164" t="s">
        <v>402</v>
      </c>
      <c r="C16" s="126">
        <v>45647</v>
      </c>
      <c r="D16" s="127">
        <v>8.0357142857142863E-2</v>
      </c>
      <c r="E16" s="127">
        <v>6.1403508771929821E-2</v>
      </c>
      <c r="F16" s="127">
        <v>6.4220183486238536E-2</v>
      </c>
      <c r="G16" s="127">
        <v>4.4642857142857144E-2</v>
      </c>
      <c r="H16" s="127">
        <v>4.5871559633027525E-2</v>
      </c>
      <c r="I16" s="127">
        <v>4.4247787610619468E-2</v>
      </c>
      <c r="J16" s="127">
        <v>7.1428571428571425E-2</v>
      </c>
      <c r="K16" s="127">
        <v>6.3063063063063057E-2</v>
      </c>
      <c r="L16" s="127">
        <v>4.4642857142857144E-2</v>
      </c>
      <c r="M16" s="127">
        <v>3.7735849056603772E-2</v>
      </c>
      <c r="N16" s="127">
        <v>5.8252427184466021E-2</v>
      </c>
      <c r="O16" s="127">
        <v>4.4642857142857144E-2</v>
      </c>
      <c r="P16" s="128">
        <v>7.2727272727272724E-2</v>
      </c>
      <c r="Q16" s="129">
        <v>5.6420784287254416E-2</v>
      </c>
      <c r="R16" s="130"/>
    </row>
    <row r="17" spans="1:18" ht="33" customHeight="1" x14ac:dyDescent="0.3">
      <c r="A17" s="125">
        <v>13563</v>
      </c>
      <c r="B17" s="164" t="s">
        <v>102</v>
      </c>
      <c r="C17" s="126">
        <v>45647</v>
      </c>
      <c r="D17" s="127">
        <v>1.7391304347826087E-2</v>
      </c>
      <c r="E17" s="127">
        <v>1.7699115044247787E-2</v>
      </c>
      <c r="F17" s="127">
        <v>2.6785714285714284E-2</v>
      </c>
      <c r="G17" s="127">
        <v>8.8495575221238937E-3</v>
      </c>
      <c r="H17" s="127">
        <v>2.7027027027027029E-2</v>
      </c>
      <c r="I17" s="127">
        <v>1.7543859649122806E-2</v>
      </c>
      <c r="J17" s="127">
        <v>1.8518518518518517E-2</v>
      </c>
      <c r="K17" s="127">
        <v>2.7272727272727271E-2</v>
      </c>
      <c r="L17" s="127">
        <v>1.7857142857142856E-2</v>
      </c>
      <c r="M17" s="127">
        <v>1.9047619047619049E-2</v>
      </c>
      <c r="N17" s="127">
        <v>1.9801980198019802E-2</v>
      </c>
      <c r="O17" s="127">
        <v>1.8018018018018018E-2</v>
      </c>
      <c r="P17" s="128">
        <v>2.7272727272727271E-2</v>
      </c>
      <c r="Q17" s="129">
        <v>2.0258216315315443E-2</v>
      </c>
      <c r="R17" s="130"/>
    </row>
    <row r="18" spans="1:18" ht="33" customHeight="1" x14ac:dyDescent="0.3">
      <c r="A18" s="125">
        <v>13030</v>
      </c>
      <c r="B18" s="164" t="s">
        <v>120</v>
      </c>
      <c r="C18" s="126">
        <v>45647</v>
      </c>
      <c r="D18" s="127">
        <v>7.6923076923076927E-2</v>
      </c>
      <c r="E18" s="127">
        <v>7.8947368421052627E-2</v>
      </c>
      <c r="F18" s="127">
        <v>0.10526315789473684</v>
      </c>
      <c r="G18" s="127">
        <v>0.10256410256410256</v>
      </c>
      <c r="H18" s="127">
        <v>5.4054054054054057E-2</v>
      </c>
      <c r="I18" s="127">
        <v>5.128205128205128E-2</v>
      </c>
      <c r="J18" s="127">
        <v>2.7027027027027029E-2</v>
      </c>
      <c r="K18" s="127">
        <v>2.8571428571428571E-2</v>
      </c>
      <c r="L18" s="127">
        <v>2.7027027027027029E-2</v>
      </c>
      <c r="M18" s="127">
        <v>2.7027027027027029E-2</v>
      </c>
      <c r="N18" s="127">
        <v>3.125E-2</v>
      </c>
      <c r="O18" s="127">
        <v>0</v>
      </c>
      <c r="P18" s="128">
        <v>2.7027027027027029E-2</v>
      </c>
      <c r="Q18" s="129">
        <v>4.8976306539917552E-2</v>
      </c>
      <c r="R18" s="130"/>
    </row>
    <row r="19" spans="1:18" ht="33" customHeight="1" x14ac:dyDescent="0.3">
      <c r="A19" s="125">
        <v>12981</v>
      </c>
      <c r="B19" s="164" t="s">
        <v>127</v>
      </c>
      <c r="C19" s="126">
        <v>45647</v>
      </c>
      <c r="D19" s="127">
        <v>9.5238095238095233E-2</v>
      </c>
      <c r="E19" s="127">
        <v>8.6614173228346455E-2</v>
      </c>
      <c r="F19" s="127">
        <v>0.11811023622047244</v>
      </c>
      <c r="G19" s="127">
        <v>0.1111111111111111</v>
      </c>
      <c r="H19" s="127">
        <v>7.0866141732283464E-2</v>
      </c>
      <c r="I19" s="127">
        <v>6.3492063492063489E-2</v>
      </c>
      <c r="J19" s="127">
        <v>8.0645161290322578E-2</v>
      </c>
      <c r="K19" s="127">
        <v>8.1967213114754092E-2</v>
      </c>
      <c r="L19" s="127">
        <v>5.6910569105691054E-2</v>
      </c>
      <c r="M19" s="127">
        <v>0.13934426229508196</v>
      </c>
      <c r="N19" s="127">
        <v>5.1724137931034482E-2</v>
      </c>
      <c r="O19" s="127">
        <v>5.6451612903225805E-2</v>
      </c>
      <c r="P19" s="128">
        <v>8.0645161290322578E-2</v>
      </c>
      <c r="Q19" s="129">
        <v>8.3648286015061385E-2</v>
      </c>
      <c r="R19" s="130"/>
    </row>
    <row r="20" spans="1:18" ht="33" customHeight="1" x14ac:dyDescent="0.3">
      <c r="A20" s="125">
        <v>12903</v>
      </c>
      <c r="B20" s="164" t="s">
        <v>430</v>
      </c>
      <c r="C20" s="126">
        <v>45647</v>
      </c>
      <c r="D20" s="127">
        <v>1.4285714285714285E-2</v>
      </c>
      <c r="E20" s="127">
        <v>1.4084507042253521E-2</v>
      </c>
      <c r="F20" s="127">
        <v>5.6338028169014086E-2</v>
      </c>
      <c r="G20" s="127">
        <v>5.7142857142857141E-2</v>
      </c>
      <c r="H20" s="127">
        <v>5.7971014492753624E-2</v>
      </c>
      <c r="I20" s="127">
        <v>2.8571428571428571E-2</v>
      </c>
      <c r="J20" s="127">
        <v>4.9180327868852458E-2</v>
      </c>
      <c r="K20" s="127">
        <v>0</v>
      </c>
      <c r="L20" s="127">
        <v>1.6393442622950821E-2</v>
      </c>
      <c r="M20" s="127">
        <v>1.6393442622950821E-2</v>
      </c>
      <c r="N20" s="127">
        <v>6.5573770491803282E-2</v>
      </c>
      <c r="O20" s="127">
        <v>1.6393442622950821E-2</v>
      </c>
      <c r="P20" s="128">
        <v>1.6393442622950821E-2</v>
      </c>
      <c r="Q20" s="129">
        <v>3.0977493477764986E-2</v>
      </c>
      <c r="R20" s="130"/>
    </row>
    <row r="21" spans="1:18" ht="33" customHeight="1" x14ac:dyDescent="0.3">
      <c r="A21" s="125">
        <v>12904</v>
      </c>
      <c r="B21" s="164" t="s">
        <v>431</v>
      </c>
      <c r="C21" s="126">
        <v>45647</v>
      </c>
      <c r="D21" s="127">
        <v>6.5616797900262466E-2</v>
      </c>
      <c r="E21" s="127">
        <v>5.3191489361702128E-2</v>
      </c>
      <c r="F21" s="127">
        <v>7.161803713527852E-2</v>
      </c>
      <c r="G21" s="127">
        <v>6.9148936170212769E-2</v>
      </c>
      <c r="H21" s="127">
        <v>4.2440318302387266E-2</v>
      </c>
      <c r="I21" s="127">
        <v>6.0209424083769635E-2</v>
      </c>
      <c r="J21" s="127">
        <v>5.3521126760563378E-2</v>
      </c>
      <c r="K21" s="127">
        <v>3.3898305084745763E-2</v>
      </c>
      <c r="L21" s="127">
        <v>3.081232492997199E-2</v>
      </c>
      <c r="M21" s="127">
        <v>3.3707865168539325E-2</v>
      </c>
      <c r="N21" s="127">
        <v>7.1651090342679122E-2</v>
      </c>
      <c r="O21" s="127">
        <v>2.2222222222222223E-2</v>
      </c>
      <c r="P21" s="128">
        <v>3.6827195467422094E-2</v>
      </c>
      <c r="Q21" s="129">
        <v>4.9321642971249906E-2</v>
      </c>
      <c r="R21" s="130"/>
    </row>
    <row r="22" spans="1:18" ht="33" customHeight="1" x14ac:dyDescent="0.3">
      <c r="A22" s="125">
        <v>12905</v>
      </c>
      <c r="B22" s="164" t="s">
        <v>432</v>
      </c>
      <c r="C22" s="126">
        <v>45647</v>
      </c>
      <c r="D22" s="127">
        <v>7.8488372093023256E-2</v>
      </c>
      <c r="E22" s="127">
        <v>6.9565217391304349E-2</v>
      </c>
      <c r="F22" s="127">
        <v>9.2261904761904767E-2</v>
      </c>
      <c r="G22" s="127">
        <v>9.7345132743362831E-2</v>
      </c>
      <c r="H22" s="127">
        <v>7.71513353115727E-2</v>
      </c>
      <c r="I22" s="127">
        <v>4.9132947976878616E-2</v>
      </c>
      <c r="J22" s="127">
        <v>9.6491228070175433E-2</v>
      </c>
      <c r="K22" s="127">
        <v>8.4548104956268216E-2</v>
      </c>
      <c r="L22" s="127">
        <v>6.0693641618497107E-2</v>
      </c>
      <c r="M22" s="127">
        <v>8.2840236686390539E-2</v>
      </c>
      <c r="N22" s="127">
        <v>5.0473186119873815E-2</v>
      </c>
      <c r="O22" s="127">
        <v>5.7971014492753624E-2</v>
      </c>
      <c r="P22" s="128">
        <v>8.1871345029239762E-2</v>
      </c>
      <c r="Q22" s="129">
        <v>7.5257700100032021E-2</v>
      </c>
      <c r="R22" s="130"/>
    </row>
    <row r="23" spans="1:18" ht="33" customHeight="1" x14ac:dyDescent="0.3">
      <c r="A23" s="125">
        <v>12906</v>
      </c>
      <c r="B23" s="164" t="s">
        <v>433</v>
      </c>
      <c r="C23" s="126">
        <v>45647</v>
      </c>
      <c r="D23" s="127">
        <v>5.4852320675105488E-2</v>
      </c>
      <c r="E23" s="127">
        <v>5.5084745762711863E-2</v>
      </c>
      <c r="F23" s="127">
        <v>6.4102564102564097E-2</v>
      </c>
      <c r="G23" s="127">
        <v>2.9914529914529916E-2</v>
      </c>
      <c r="H23" s="127">
        <v>3.8626609442060089E-2</v>
      </c>
      <c r="I23" s="127">
        <v>4.7008547008547008E-2</v>
      </c>
      <c r="J23" s="127">
        <v>3.8793103448275863E-2</v>
      </c>
      <c r="K23" s="127">
        <v>3.896103896103896E-2</v>
      </c>
      <c r="L23" s="127">
        <v>3.4042553191489362E-2</v>
      </c>
      <c r="M23" s="127">
        <v>3.6199095022624438E-2</v>
      </c>
      <c r="N23" s="127">
        <v>4.1095890410958902E-2</v>
      </c>
      <c r="O23" s="127">
        <v>2.9787234042553193E-2</v>
      </c>
      <c r="P23" s="128">
        <v>3.9301310043668124E-2</v>
      </c>
      <c r="Q23" s="129">
        <v>4.2104175509711503E-2</v>
      </c>
      <c r="R23" s="130"/>
    </row>
    <row r="24" spans="1:18" ht="33" customHeight="1" x14ac:dyDescent="0.3">
      <c r="A24" s="125">
        <v>12909</v>
      </c>
      <c r="B24" s="164" t="s">
        <v>31</v>
      </c>
      <c r="C24" s="126">
        <v>45647</v>
      </c>
      <c r="D24" s="127">
        <v>4.5977011494252873E-2</v>
      </c>
      <c r="E24" s="127">
        <v>4.8192771084337352E-2</v>
      </c>
      <c r="F24" s="127">
        <v>5.7471264367816091E-2</v>
      </c>
      <c r="G24" s="127">
        <v>5.8139534883720929E-2</v>
      </c>
      <c r="H24" s="127">
        <v>2.3809523809523808E-2</v>
      </c>
      <c r="I24" s="127">
        <v>3.4883720930232558E-2</v>
      </c>
      <c r="J24" s="127">
        <v>3.4883720930232558E-2</v>
      </c>
      <c r="K24" s="127">
        <v>2.4096385542168676E-2</v>
      </c>
      <c r="L24" s="127">
        <v>0</v>
      </c>
      <c r="M24" s="127">
        <v>2.3529411764705882E-2</v>
      </c>
      <c r="N24" s="127">
        <v>3.4883720930232558E-2</v>
      </c>
      <c r="O24" s="127">
        <v>3.4482758620689655E-2</v>
      </c>
      <c r="P24" s="128">
        <v>2.3529411764705882E-2</v>
      </c>
      <c r="Q24" s="129">
        <v>3.3943298841886953E-2</v>
      </c>
      <c r="R24" s="130"/>
    </row>
    <row r="25" spans="1:18" ht="33" customHeight="1" x14ac:dyDescent="0.3">
      <c r="A25" s="125">
        <v>12913</v>
      </c>
      <c r="B25" s="164" t="s">
        <v>32</v>
      </c>
      <c r="C25" s="126">
        <v>45647</v>
      </c>
      <c r="D25" s="127">
        <v>3.968253968253968E-2</v>
      </c>
      <c r="E25" s="127">
        <v>3.968253968253968E-2</v>
      </c>
      <c r="F25" s="127">
        <v>4.8000000000000001E-2</v>
      </c>
      <c r="G25" s="127">
        <v>3.1746031746031744E-2</v>
      </c>
      <c r="H25" s="127">
        <v>1.5873015873015872E-2</v>
      </c>
      <c r="I25" s="127">
        <v>7.9365079365079361E-3</v>
      </c>
      <c r="J25" s="127">
        <v>1.6E-2</v>
      </c>
      <c r="K25" s="127">
        <v>3.2000000000000001E-2</v>
      </c>
      <c r="L25" s="127">
        <v>7.9365079365079361E-3</v>
      </c>
      <c r="M25" s="127">
        <v>3.2258064516129031E-2</v>
      </c>
      <c r="N25" s="127">
        <v>1.8181818181818181E-2</v>
      </c>
      <c r="O25" s="127">
        <v>1.5873015873015872E-2</v>
      </c>
      <c r="P25" s="128">
        <v>2.3809523809523808E-2</v>
      </c>
      <c r="Q25" s="129">
        <v>2.5104234537872035E-2</v>
      </c>
      <c r="R25" s="130"/>
    </row>
    <row r="26" spans="1:18" ht="33" customHeight="1" x14ac:dyDescent="0.3">
      <c r="A26" s="125">
        <v>12915</v>
      </c>
      <c r="B26" s="164" t="s">
        <v>33</v>
      </c>
      <c r="C26" s="126">
        <v>45647</v>
      </c>
      <c r="D26" s="127">
        <v>7.6923076923076927E-2</v>
      </c>
      <c r="E26" s="127">
        <v>0.05</v>
      </c>
      <c r="F26" s="127">
        <v>8.9552238805970144E-2</v>
      </c>
      <c r="G26" s="127">
        <v>0.1417910447761194</v>
      </c>
      <c r="H26" s="127">
        <v>8.7591240875912413E-2</v>
      </c>
      <c r="I26" s="127">
        <v>4.8951048951048952E-2</v>
      </c>
      <c r="J26" s="127">
        <v>0.12598425196850394</v>
      </c>
      <c r="K26" s="127">
        <v>8.0645161290322578E-2</v>
      </c>
      <c r="L26" s="127">
        <v>6.2015503875968991E-2</v>
      </c>
      <c r="M26" s="127">
        <v>7.9365079365079361E-2</v>
      </c>
      <c r="N26" s="127">
        <v>0.10091743119266056</v>
      </c>
      <c r="O26" s="127">
        <v>5.3435114503816793E-2</v>
      </c>
      <c r="P26" s="128">
        <v>6.2992125984251968E-2</v>
      </c>
      <c r="Q26" s="129">
        <v>8.0994009522955962E-2</v>
      </c>
      <c r="R26" s="130"/>
    </row>
    <row r="27" spans="1:18" ht="33" customHeight="1" x14ac:dyDescent="0.3">
      <c r="A27" s="125">
        <v>13076</v>
      </c>
      <c r="B27" s="164" t="s">
        <v>35</v>
      </c>
      <c r="C27" s="126">
        <v>45647</v>
      </c>
      <c r="D27" s="127">
        <v>0</v>
      </c>
      <c r="E27" s="127">
        <v>0</v>
      </c>
      <c r="F27" s="127">
        <v>1.7543859649122806E-2</v>
      </c>
      <c r="G27" s="127">
        <v>0</v>
      </c>
      <c r="H27" s="127">
        <v>1.7241379310344827E-2</v>
      </c>
      <c r="I27" s="127">
        <v>1.7543859649122806E-2</v>
      </c>
      <c r="J27" s="127">
        <v>3.4482758620689655E-2</v>
      </c>
      <c r="K27" s="127">
        <v>0</v>
      </c>
      <c r="L27" s="127">
        <v>1.7241379310344827E-2</v>
      </c>
      <c r="M27" s="127">
        <v>0</v>
      </c>
      <c r="N27" s="127">
        <v>0.05</v>
      </c>
      <c r="O27" s="127">
        <v>0</v>
      </c>
      <c r="P27" s="128">
        <v>0</v>
      </c>
      <c r="Q27" s="129">
        <v>1.1543073257475729E-2</v>
      </c>
      <c r="R27" s="130"/>
    </row>
    <row r="28" spans="1:18" ht="33" customHeight="1" x14ac:dyDescent="0.3">
      <c r="A28" s="125">
        <v>12835</v>
      </c>
      <c r="B28" s="164" t="s">
        <v>449</v>
      </c>
      <c r="C28" s="126">
        <v>45647</v>
      </c>
      <c r="D28" s="127">
        <v>2.6315789473684209E-2</v>
      </c>
      <c r="E28" s="127">
        <v>0</v>
      </c>
      <c r="F28" s="127">
        <v>0</v>
      </c>
      <c r="G28" s="127">
        <v>0</v>
      </c>
      <c r="H28" s="127">
        <v>0</v>
      </c>
      <c r="I28" s="127">
        <v>0</v>
      </c>
      <c r="J28" s="127">
        <v>2.6315789473684209E-2</v>
      </c>
      <c r="K28" s="127">
        <v>0</v>
      </c>
      <c r="L28" s="127">
        <v>0</v>
      </c>
      <c r="M28" s="127">
        <v>2.6315789473684209E-2</v>
      </c>
      <c r="N28" s="127">
        <v>0</v>
      </c>
      <c r="O28" s="127">
        <v>2.6315789473684209E-2</v>
      </c>
      <c r="P28" s="128">
        <v>0</v>
      </c>
      <c r="Q28" s="129">
        <v>7.8922471742269573E-3</v>
      </c>
      <c r="R28" s="130"/>
    </row>
    <row r="29" spans="1:18" ht="33" customHeight="1" x14ac:dyDescent="0.3">
      <c r="A29" s="125">
        <v>13451</v>
      </c>
      <c r="B29" s="164" t="s">
        <v>37</v>
      </c>
      <c r="C29" s="126">
        <v>45647</v>
      </c>
      <c r="D29" s="127">
        <v>8.478260869565217E-2</v>
      </c>
      <c r="E29" s="127">
        <v>7.775377969762419E-2</v>
      </c>
      <c r="F29" s="127">
        <v>9.1304347826086957E-2</v>
      </c>
      <c r="G29" s="127">
        <v>8.0610021786492375E-2</v>
      </c>
      <c r="H29" s="127">
        <v>6.8281938325991193E-2</v>
      </c>
      <c r="I29" s="127">
        <v>8.0260303687635579E-2</v>
      </c>
      <c r="J29" s="127">
        <v>7.7951002227171495E-2</v>
      </c>
      <c r="K29" s="127">
        <v>7.0796460176991149E-2</v>
      </c>
      <c r="L29" s="127">
        <v>5.921052631578947E-2</v>
      </c>
      <c r="M29" s="127">
        <v>6.1503416856492028E-2</v>
      </c>
      <c r="N29" s="127">
        <v>6.6974595842956119E-2</v>
      </c>
      <c r="O29" s="127">
        <v>4.6052631578947366E-2</v>
      </c>
      <c r="P29" s="128">
        <v>7.5892857142857137E-2</v>
      </c>
      <c r="Q29" s="129">
        <v>7.2476051773017899E-2</v>
      </c>
      <c r="R29" s="130"/>
    </row>
    <row r="30" spans="1:18" ht="33" customHeight="1" x14ac:dyDescent="0.3">
      <c r="A30" s="125">
        <v>13457</v>
      </c>
      <c r="B30" s="164" t="s">
        <v>450</v>
      </c>
      <c r="C30" s="126">
        <v>45647</v>
      </c>
      <c r="D30" s="127">
        <v>5.8252427184466021E-2</v>
      </c>
      <c r="E30" s="127">
        <v>5.8252427184466021E-2</v>
      </c>
      <c r="F30" s="127">
        <v>0.10101010101010101</v>
      </c>
      <c r="G30" s="127">
        <v>0.05</v>
      </c>
      <c r="H30" s="127">
        <v>6.8627450980392163E-2</v>
      </c>
      <c r="I30" s="127">
        <v>3.8834951456310676E-2</v>
      </c>
      <c r="J30" s="127">
        <v>5.6179775280898875E-2</v>
      </c>
      <c r="K30" s="127">
        <v>2.247191011235955E-2</v>
      </c>
      <c r="L30" s="127">
        <v>4.49438202247191E-2</v>
      </c>
      <c r="M30" s="127">
        <v>5.6179775280898875E-2</v>
      </c>
      <c r="N30" s="127">
        <v>5.9523809523809521E-2</v>
      </c>
      <c r="O30" s="127">
        <v>2.2727272727272728E-2</v>
      </c>
      <c r="P30" s="128">
        <v>4.5454545454545456E-2</v>
      </c>
      <c r="Q30" s="129">
        <v>5.2090182813973131E-2</v>
      </c>
      <c r="R30" s="130"/>
    </row>
    <row r="31" spans="1:18" ht="33" customHeight="1" x14ac:dyDescent="0.3">
      <c r="A31" s="125">
        <v>13460</v>
      </c>
      <c r="B31" s="164" t="s">
        <v>451</v>
      </c>
      <c r="C31" s="126">
        <v>45647</v>
      </c>
      <c r="D31" s="127">
        <v>0</v>
      </c>
      <c r="E31" s="127">
        <v>0</v>
      </c>
      <c r="F31" s="127">
        <v>5.5555555555555552E-2</v>
      </c>
      <c r="G31" s="127">
        <v>0</v>
      </c>
      <c r="H31" s="127">
        <v>0</v>
      </c>
      <c r="I31" s="127">
        <v>0</v>
      </c>
      <c r="J31" s="127">
        <v>0</v>
      </c>
      <c r="K31" s="127">
        <v>0</v>
      </c>
      <c r="L31" s="127">
        <v>0</v>
      </c>
      <c r="M31" s="127">
        <v>0</v>
      </c>
      <c r="N31" s="127">
        <v>0</v>
      </c>
      <c r="O31" s="127">
        <v>0</v>
      </c>
      <c r="P31" s="128">
        <v>0</v>
      </c>
      <c r="Q31" s="129">
        <v>3.9945337958582992E-3</v>
      </c>
      <c r="R31" s="130"/>
    </row>
    <row r="32" spans="1:18" ht="33" customHeight="1" x14ac:dyDescent="0.3">
      <c r="A32" s="125">
        <v>12923</v>
      </c>
      <c r="B32" s="164" t="s">
        <v>47</v>
      </c>
      <c r="C32" s="126">
        <v>45647</v>
      </c>
      <c r="D32" s="127">
        <v>0</v>
      </c>
      <c r="E32" s="127">
        <v>0</v>
      </c>
      <c r="F32" s="127">
        <v>0</v>
      </c>
      <c r="G32" s="127">
        <v>0</v>
      </c>
      <c r="H32" s="127">
        <v>0</v>
      </c>
      <c r="I32" s="127">
        <v>0</v>
      </c>
      <c r="J32" s="127">
        <v>0</v>
      </c>
      <c r="K32" s="127">
        <v>0</v>
      </c>
      <c r="L32" s="127">
        <v>0</v>
      </c>
      <c r="M32" s="127">
        <v>0</v>
      </c>
      <c r="N32" s="127">
        <v>0</v>
      </c>
      <c r="O32" s="127">
        <v>0</v>
      </c>
      <c r="P32" s="128">
        <v>0</v>
      </c>
      <c r="Q32" s="129">
        <v>0</v>
      </c>
      <c r="R32" s="130"/>
    </row>
    <row r="33" spans="1:18" ht="33" customHeight="1" x14ac:dyDescent="0.3">
      <c r="A33" s="125">
        <v>13011</v>
      </c>
      <c r="B33" s="164" t="s">
        <v>348</v>
      </c>
      <c r="C33" s="126">
        <v>45647</v>
      </c>
      <c r="D33" s="127">
        <v>0</v>
      </c>
      <c r="E33" s="127">
        <v>0</v>
      </c>
      <c r="F33" s="127">
        <v>0.16666666666666666</v>
      </c>
      <c r="G33" s="127">
        <v>0.33333333333333331</v>
      </c>
      <c r="H33" s="127">
        <v>0.16666666666666666</v>
      </c>
      <c r="I33" s="127">
        <v>0</v>
      </c>
      <c r="J33" s="127">
        <v>0.2</v>
      </c>
      <c r="K33" s="127">
        <v>0</v>
      </c>
      <c r="L33" s="127">
        <v>0</v>
      </c>
      <c r="M33" s="127">
        <v>0</v>
      </c>
      <c r="N33" s="127">
        <v>0.4</v>
      </c>
      <c r="O33" s="127">
        <v>0.2</v>
      </c>
      <c r="P33" s="128">
        <v>0</v>
      </c>
      <c r="Q33" s="129">
        <v>0.10883002207505518</v>
      </c>
      <c r="R33" s="130"/>
    </row>
    <row r="34" spans="1:18" ht="33" customHeight="1" x14ac:dyDescent="0.3">
      <c r="A34" s="125">
        <v>12963</v>
      </c>
      <c r="B34" s="164" t="s">
        <v>57</v>
      </c>
      <c r="C34" s="126">
        <v>45647</v>
      </c>
      <c r="D34" s="127">
        <v>0</v>
      </c>
      <c r="E34" s="127">
        <v>0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>
        <v>0</v>
      </c>
      <c r="L34" s="127">
        <v>0</v>
      </c>
      <c r="M34" s="127">
        <v>0</v>
      </c>
      <c r="N34" s="127">
        <v>0</v>
      </c>
      <c r="O34" s="127">
        <v>0</v>
      </c>
      <c r="P34" s="128">
        <v>0</v>
      </c>
      <c r="Q34" s="129">
        <v>0</v>
      </c>
      <c r="R34" s="130"/>
    </row>
    <row r="35" spans="1:18" ht="33" customHeight="1" x14ac:dyDescent="0.3">
      <c r="A35" s="125">
        <v>13565</v>
      </c>
      <c r="B35" s="164" t="s">
        <v>66</v>
      </c>
      <c r="C35" s="126">
        <v>45647</v>
      </c>
      <c r="D35" s="127">
        <v>0</v>
      </c>
      <c r="E35" s="127">
        <v>0</v>
      </c>
      <c r="F35" s="127">
        <v>0</v>
      </c>
      <c r="G35" s="12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0</v>
      </c>
      <c r="P35" s="128">
        <v>0</v>
      </c>
      <c r="Q35" s="129">
        <v>0</v>
      </c>
      <c r="R35" s="130"/>
    </row>
    <row r="36" spans="1:18" ht="33" customHeight="1" x14ac:dyDescent="0.3">
      <c r="A36" s="125">
        <v>13021</v>
      </c>
      <c r="B36" s="164" t="s">
        <v>74</v>
      </c>
      <c r="C36" s="126">
        <v>45647</v>
      </c>
      <c r="D36" s="127">
        <v>0</v>
      </c>
      <c r="E36" s="127">
        <v>0</v>
      </c>
      <c r="F36" s="127">
        <v>0</v>
      </c>
      <c r="G36" s="127">
        <v>0</v>
      </c>
      <c r="H36" s="127">
        <v>0</v>
      </c>
      <c r="I36" s="127">
        <v>0</v>
      </c>
      <c r="J36" s="127">
        <v>0</v>
      </c>
      <c r="K36" s="127">
        <v>0</v>
      </c>
      <c r="L36" s="127">
        <v>0</v>
      </c>
      <c r="M36" s="127">
        <v>0</v>
      </c>
      <c r="N36" s="127">
        <v>0</v>
      </c>
      <c r="O36" s="127">
        <v>0</v>
      </c>
      <c r="P36" s="128">
        <v>0</v>
      </c>
      <c r="Q36" s="129">
        <v>0</v>
      </c>
      <c r="R36" s="130"/>
    </row>
    <row r="37" spans="1:18" ht="33" customHeight="1" x14ac:dyDescent="0.3">
      <c r="A37" s="125">
        <v>13119</v>
      </c>
      <c r="B37" s="164" t="s">
        <v>82</v>
      </c>
      <c r="C37" s="126">
        <v>45647</v>
      </c>
      <c r="D37" s="127">
        <v>0</v>
      </c>
      <c r="E37" s="127">
        <v>0</v>
      </c>
      <c r="F37" s="127">
        <v>0</v>
      </c>
      <c r="G37" s="127">
        <v>0</v>
      </c>
      <c r="H37" s="127">
        <v>0</v>
      </c>
      <c r="I37" s="127">
        <v>0</v>
      </c>
      <c r="J37" s="127">
        <v>0</v>
      </c>
      <c r="K37" s="127">
        <v>0</v>
      </c>
      <c r="L37" s="127">
        <v>0</v>
      </c>
      <c r="M37" s="127">
        <v>0</v>
      </c>
      <c r="N37" s="127">
        <v>0</v>
      </c>
      <c r="O37" s="127">
        <v>0</v>
      </c>
      <c r="P37" s="128">
        <v>0</v>
      </c>
      <c r="Q37" s="129">
        <v>0</v>
      </c>
      <c r="R37" s="130"/>
    </row>
    <row r="38" spans="1:18" ht="33" customHeight="1" x14ac:dyDescent="0.3">
      <c r="A38" s="125">
        <v>13261</v>
      </c>
      <c r="B38" s="164" t="s">
        <v>86</v>
      </c>
      <c r="C38" s="126">
        <v>45647</v>
      </c>
      <c r="D38" s="127">
        <v>0</v>
      </c>
      <c r="E38" s="127">
        <v>0</v>
      </c>
      <c r="F38" s="127">
        <v>0</v>
      </c>
      <c r="G38" s="127">
        <v>0</v>
      </c>
      <c r="H38" s="127">
        <v>0</v>
      </c>
      <c r="I38" s="127">
        <v>0</v>
      </c>
      <c r="J38" s="127">
        <v>0</v>
      </c>
      <c r="K38" s="127">
        <v>0</v>
      </c>
      <c r="L38" s="127">
        <v>0</v>
      </c>
      <c r="M38" s="127">
        <v>0</v>
      </c>
      <c r="N38" s="127">
        <v>0</v>
      </c>
      <c r="O38" s="127">
        <v>0</v>
      </c>
      <c r="P38" s="128">
        <v>0</v>
      </c>
      <c r="Q38" s="129">
        <v>0</v>
      </c>
      <c r="R38" s="130"/>
    </row>
    <row r="39" spans="1:18" ht="33" customHeight="1" x14ac:dyDescent="0.3">
      <c r="A39" s="125">
        <v>13566</v>
      </c>
      <c r="B39" s="164" t="s">
        <v>96</v>
      </c>
      <c r="C39" s="126">
        <v>45647</v>
      </c>
      <c r="D39" s="127">
        <v>0.14285714285714285</v>
      </c>
      <c r="E39" s="127">
        <v>0.14285714285714285</v>
      </c>
      <c r="F39" s="127">
        <v>0.14285714285714285</v>
      </c>
      <c r="G39" s="127">
        <v>0.14285714285714285</v>
      </c>
      <c r="H39" s="127">
        <v>0.14285714285714285</v>
      </c>
      <c r="I39" s="127">
        <v>0.14285714285714285</v>
      </c>
      <c r="J39" s="127">
        <v>0</v>
      </c>
      <c r="K39" s="127">
        <v>0</v>
      </c>
      <c r="L39" s="127">
        <v>0</v>
      </c>
      <c r="M39" s="127">
        <v>0</v>
      </c>
      <c r="N39" s="127">
        <v>0</v>
      </c>
      <c r="O39" s="127">
        <v>0</v>
      </c>
      <c r="P39" s="128">
        <v>0</v>
      </c>
      <c r="Q39" s="129">
        <v>6.6900932558453835E-2</v>
      </c>
      <c r="R39" s="130"/>
    </row>
    <row r="40" spans="1:18" ht="33" customHeight="1" x14ac:dyDescent="0.3">
      <c r="A40" s="125">
        <v>13567</v>
      </c>
      <c r="B40" s="164" t="s">
        <v>113</v>
      </c>
      <c r="C40" s="126">
        <v>45647</v>
      </c>
      <c r="D40" s="127">
        <v>0</v>
      </c>
      <c r="E40" s="127">
        <v>0</v>
      </c>
      <c r="F40" s="127">
        <v>0.1111111111111111</v>
      </c>
      <c r="G40" s="127">
        <v>0</v>
      </c>
      <c r="H40" s="127">
        <v>0.125</v>
      </c>
      <c r="I40" s="127">
        <v>0.1111111111111111</v>
      </c>
      <c r="J40" s="127">
        <v>0.2857142857142857</v>
      </c>
      <c r="K40" s="127">
        <v>0</v>
      </c>
      <c r="L40" s="127">
        <v>0.14285714285714285</v>
      </c>
      <c r="M40" s="127">
        <v>0</v>
      </c>
      <c r="N40" s="127">
        <v>0.2857142857142857</v>
      </c>
      <c r="O40" s="127">
        <v>0</v>
      </c>
      <c r="P40" s="128">
        <v>0</v>
      </c>
      <c r="Q40" s="129">
        <v>8.0166614107011452E-2</v>
      </c>
      <c r="R40" s="130"/>
    </row>
    <row r="41" spans="1:18" ht="33" customHeight="1" x14ac:dyDescent="0.3">
      <c r="A41" s="125">
        <v>13043</v>
      </c>
      <c r="B41" s="164" t="s">
        <v>395</v>
      </c>
      <c r="C41" s="126">
        <v>45647</v>
      </c>
      <c r="D41" s="127">
        <v>0</v>
      </c>
      <c r="E41" s="127">
        <v>0</v>
      </c>
      <c r="F41" s="127">
        <v>0.2</v>
      </c>
      <c r="G41" s="127">
        <v>0</v>
      </c>
      <c r="H41" s="127">
        <v>0.25</v>
      </c>
      <c r="I41" s="127">
        <v>0.2</v>
      </c>
      <c r="J41" s="127">
        <v>0.25</v>
      </c>
      <c r="K41" s="127">
        <v>0</v>
      </c>
      <c r="L41" s="127">
        <v>0.25</v>
      </c>
      <c r="M41" s="127">
        <v>0</v>
      </c>
      <c r="N41" s="127">
        <v>0.5</v>
      </c>
      <c r="O41" s="127">
        <v>0</v>
      </c>
      <c r="P41" s="128">
        <v>0</v>
      </c>
      <c r="Q41" s="129">
        <v>0.12426679280983915</v>
      </c>
      <c r="R41" s="130"/>
    </row>
    <row r="42" spans="1:18" ht="33" customHeight="1" x14ac:dyDescent="0.3">
      <c r="A42" s="125">
        <v>13570</v>
      </c>
      <c r="B42" s="164" t="s">
        <v>104</v>
      </c>
      <c r="C42" s="126">
        <v>45647</v>
      </c>
      <c r="D42" s="127">
        <v>0</v>
      </c>
      <c r="E42" s="127">
        <v>0</v>
      </c>
      <c r="F42" s="127">
        <v>0</v>
      </c>
      <c r="G42" s="127">
        <v>0</v>
      </c>
      <c r="H42" s="127">
        <v>0</v>
      </c>
      <c r="I42" s="127">
        <v>0</v>
      </c>
      <c r="J42" s="127">
        <v>0</v>
      </c>
      <c r="K42" s="127">
        <v>0</v>
      </c>
      <c r="L42" s="127">
        <v>0</v>
      </c>
      <c r="M42" s="127">
        <v>0</v>
      </c>
      <c r="N42" s="127">
        <v>0</v>
      </c>
      <c r="O42" s="127">
        <v>0</v>
      </c>
      <c r="P42" s="128">
        <v>0</v>
      </c>
      <c r="Q42" s="129">
        <v>0</v>
      </c>
      <c r="R42" s="130"/>
    </row>
    <row r="43" spans="1:18" ht="33" customHeight="1" x14ac:dyDescent="0.3">
      <c r="A43" s="125">
        <v>13031</v>
      </c>
      <c r="B43" s="164" t="s">
        <v>121</v>
      </c>
      <c r="C43" s="126">
        <v>45647</v>
      </c>
      <c r="D43" s="127">
        <v>0</v>
      </c>
      <c r="E43" s="127">
        <v>0</v>
      </c>
      <c r="F43" s="127">
        <v>0</v>
      </c>
      <c r="G43" s="127">
        <v>0</v>
      </c>
      <c r="H43" s="127">
        <v>0</v>
      </c>
      <c r="I43" s="127">
        <v>0</v>
      </c>
      <c r="J43" s="127">
        <v>0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8">
        <v>0</v>
      </c>
      <c r="Q43" s="129">
        <v>0</v>
      </c>
      <c r="R43" s="130"/>
    </row>
    <row r="44" spans="1:18" ht="33" customHeight="1" x14ac:dyDescent="0.3">
      <c r="A44" s="125">
        <v>12983</v>
      </c>
      <c r="B44" s="164" t="s">
        <v>129</v>
      </c>
      <c r="C44" s="126">
        <v>45647</v>
      </c>
      <c r="D44" s="127">
        <v>0</v>
      </c>
      <c r="E44" s="127">
        <v>0</v>
      </c>
      <c r="F44" s="127">
        <v>0.16666666666666666</v>
      </c>
      <c r="G44" s="127">
        <v>0.16666666666666666</v>
      </c>
      <c r="H44" s="127">
        <v>0.16666666666666666</v>
      </c>
      <c r="I44" s="127">
        <v>0</v>
      </c>
      <c r="J44" s="127">
        <v>0</v>
      </c>
      <c r="K44" s="127">
        <v>0</v>
      </c>
      <c r="L44" s="127">
        <v>0</v>
      </c>
      <c r="M44" s="127">
        <v>0.2</v>
      </c>
      <c r="N44" s="127">
        <v>0</v>
      </c>
      <c r="O44" s="127">
        <v>0</v>
      </c>
      <c r="P44" s="128">
        <v>0.2</v>
      </c>
      <c r="Q44" s="129">
        <v>6.8432671081677707E-2</v>
      </c>
      <c r="R44" s="130"/>
    </row>
    <row r="45" spans="1:18" ht="33" customHeight="1" x14ac:dyDescent="0.3">
      <c r="A45" s="125">
        <v>13002</v>
      </c>
      <c r="B45" s="164" t="s">
        <v>41</v>
      </c>
      <c r="C45" s="126">
        <v>45647</v>
      </c>
      <c r="D45" s="127">
        <v>0.2</v>
      </c>
      <c r="E45" s="127">
        <v>0</v>
      </c>
      <c r="F45" s="127">
        <v>0.2</v>
      </c>
      <c r="G45" s="127">
        <v>0.2</v>
      </c>
      <c r="H45" s="127">
        <v>0.2</v>
      </c>
      <c r="I45" s="127">
        <v>0.2</v>
      </c>
      <c r="J45" s="127">
        <v>0.1111111111111111</v>
      </c>
      <c r="K45" s="127">
        <v>0</v>
      </c>
      <c r="L45" s="127">
        <v>0.1111111111111111</v>
      </c>
      <c r="M45" s="127">
        <v>0</v>
      </c>
      <c r="N45" s="127">
        <v>0</v>
      </c>
      <c r="O45" s="127">
        <v>0.1111111111111111</v>
      </c>
      <c r="P45" s="128">
        <v>0</v>
      </c>
      <c r="Q45" s="129">
        <v>0.10324818669189531</v>
      </c>
      <c r="R45" s="130"/>
    </row>
    <row r="46" spans="1:18" ht="33" customHeight="1" x14ac:dyDescent="0.3">
      <c r="A46" s="125">
        <v>12924</v>
      </c>
      <c r="B46" s="164" t="s">
        <v>48</v>
      </c>
      <c r="C46" s="126">
        <v>45647</v>
      </c>
      <c r="D46" s="127">
        <v>5.7142857142857141E-2</v>
      </c>
      <c r="E46" s="127">
        <v>3.0303030303030304E-2</v>
      </c>
      <c r="F46" s="127">
        <v>5.8823529411764705E-2</v>
      </c>
      <c r="G46" s="127">
        <v>6.0606060606060608E-2</v>
      </c>
      <c r="H46" s="127">
        <v>5.8823529411764705E-2</v>
      </c>
      <c r="I46" s="127">
        <v>5.7142857142857141E-2</v>
      </c>
      <c r="J46" s="127">
        <v>0</v>
      </c>
      <c r="K46" s="127">
        <v>3.2258064516129031E-2</v>
      </c>
      <c r="L46" s="127">
        <v>3.2258064516129031E-2</v>
      </c>
      <c r="M46" s="127">
        <v>0</v>
      </c>
      <c r="N46" s="127">
        <v>7.1428571428571425E-2</v>
      </c>
      <c r="O46" s="127">
        <v>0</v>
      </c>
      <c r="P46" s="128">
        <v>0</v>
      </c>
      <c r="Q46" s="129">
        <v>3.5090642265723365E-2</v>
      </c>
      <c r="R46" s="130"/>
    </row>
    <row r="47" spans="1:18" ht="33" customHeight="1" x14ac:dyDescent="0.3">
      <c r="A47" s="125">
        <v>13012</v>
      </c>
      <c r="B47" s="164" t="s">
        <v>349</v>
      </c>
      <c r="C47" s="126">
        <v>45647</v>
      </c>
      <c r="D47" s="127">
        <v>0.11764705882352941</v>
      </c>
      <c r="E47" s="127">
        <v>0.12121212121212122</v>
      </c>
      <c r="F47" s="127">
        <v>0.17647058823529413</v>
      </c>
      <c r="G47" s="127">
        <v>0.15151515151515152</v>
      </c>
      <c r="H47" s="127">
        <v>5.8823529411764705E-2</v>
      </c>
      <c r="I47" s="127">
        <v>0.23529411764705882</v>
      </c>
      <c r="J47" s="127">
        <v>0.16129032258064516</v>
      </c>
      <c r="K47" s="127">
        <v>6.6666666666666666E-2</v>
      </c>
      <c r="L47" s="127">
        <v>9.375E-2</v>
      </c>
      <c r="M47" s="127">
        <v>3.2258064516129031E-2</v>
      </c>
      <c r="N47" s="127">
        <v>0.29629629629629628</v>
      </c>
      <c r="O47" s="127">
        <v>9.375E-2</v>
      </c>
      <c r="P47" s="128">
        <v>9.6774193548387094E-2</v>
      </c>
      <c r="Q47" s="129">
        <v>0.12977330976281679</v>
      </c>
      <c r="R47" s="130"/>
    </row>
    <row r="48" spans="1:18" ht="33" customHeight="1" x14ac:dyDescent="0.3">
      <c r="A48" s="125">
        <v>12808</v>
      </c>
      <c r="B48" s="164" t="s">
        <v>58</v>
      </c>
      <c r="C48" s="126">
        <v>45647</v>
      </c>
      <c r="D48" s="127">
        <v>3.7037037037037035E-2</v>
      </c>
      <c r="E48" s="127">
        <v>3.8461538461538464E-2</v>
      </c>
      <c r="F48" s="127">
        <v>3.7037037037037035E-2</v>
      </c>
      <c r="G48" s="127">
        <v>3.8461538461538464E-2</v>
      </c>
      <c r="H48" s="127">
        <v>3.7037037037037035E-2</v>
      </c>
      <c r="I48" s="127">
        <v>3.7037037037037035E-2</v>
      </c>
      <c r="J48" s="127">
        <v>0.04</v>
      </c>
      <c r="K48" s="127">
        <v>0.04</v>
      </c>
      <c r="L48" s="127">
        <v>0</v>
      </c>
      <c r="M48" s="127">
        <v>0.04</v>
      </c>
      <c r="N48" s="127">
        <v>0</v>
      </c>
      <c r="O48" s="127">
        <v>0</v>
      </c>
      <c r="P48" s="128">
        <v>0</v>
      </c>
      <c r="Q48" s="129">
        <v>2.6689900729635826E-2</v>
      </c>
      <c r="R48" s="130"/>
    </row>
    <row r="49" spans="1:18" ht="33" customHeight="1" x14ac:dyDescent="0.3">
      <c r="A49" s="125">
        <v>12944</v>
      </c>
      <c r="B49" s="164" t="s">
        <v>67</v>
      </c>
      <c r="C49" s="126">
        <v>45647</v>
      </c>
      <c r="D49" s="127">
        <v>0</v>
      </c>
      <c r="E49" s="127">
        <v>3.125E-2</v>
      </c>
      <c r="F49" s="127">
        <v>3.125E-2</v>
      </c>
      <c r="G49" s="127">
        <v>3.125E-2</v>
      </c>
      <c r="H49" s="127">
        <v>0</v>
      </c>
      <c r="I49" s="127">
        <v>0</v>
      </c>
      <c r="J49" s="127">
        <v>0</v>
      </c>
      <c r="K49" s="127">
        <v>3.3333333333333333E-2</v>
      </c>
      <c r="L49" s="127">
        <v>0</v>
      </c>
      <c r="M49" s="127">
        <v>6.6666666666666666E-2</v>
      </c>
      <c r="N49" s="127">
        <v>7.1428571428571425E-2</v>
      </c>
      <c r="O49" s="127">
        <v>0</v>
      </c>
      <c r="P49" s="128">
        <v>6.6666666666666666E-2</v>
      </c>
      <c r="Q49" s="129">
        <v>2.4790230661801142E-2</v>
      </c>
      <c r="R49" s="130"/>
    </row>
    <row r="50" spans="1:18" ht="33" customHeight="1" x14ac:dyDescent="0.3">
      <c r="A50" s="125">
        <v>13022</v>
      </c>
      <c r="B50" s="164" t="s">
        <v>75</v>
      </c>
      <c r="C50" s="126">
        <v>45647</v>
      </c>
      <c r="D50" s="127">
        <v>0</v>
      </c>
      <c r="E50" s="127">
        <v>3.2258064516129031E-2</v>
      </c>
      <c r="F50" s="127">
        <v>1.6393442622950821E-2</v>
      </c>
      <c r="G50" s="127">
        <v>0</v>
      </c>
      <c r="H50" s="127">
        <v>0</v>
      </c>
      <c r="I50" s="127">
        <v>0</v>
      </c>
      <c r="J50" s="127">
        <v>6.8965517241379309E-2</v>
      </c>
      <c r="K50" s="127">
        <v>1.6666666666666666E-2</v>
      </c>
      <c r="L50" s="127">
        <v>0</v>
      </c>
      <c r="M50" s="127">
        <v>0</v>
      </c>
      <c r="N50" s="127">
        <v>0</v>
      </c>
      <c r="O50" s="127">
        <v>1.6949152542372881E-2</v>
      </c>
      <c r="P50" s="128">
        <v>0</v>
      </c>
      <c r="Q50" s="129">
        <v>1.1760832360373029E-2</v>
      </c>
      <c r="R50" s="130"/>
    </row>
    <row r="51" spans="1:18" ht="33" customHeight="1" x14ac:dyDescent="0.3">
      <c r="A51" s="125">
        <v>13120</v>
      </c>
      <c r="B51" s="164" t="s">
        <v>83</v>
      </c>
      <c r="C51" s="126">
        <v>45647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8">
        <v>0</v>
      </c>
      <c r="Q51" s="129">
        <v>0</v>
      </c>
      <c r="R51" s="130"/>
    </row>
    <row r="52" spans="1:18" ht="33" customHeight="1" x14ac:dyDescent="0.3">
      <c r="A52" s="125">
        <v>13262</v>
      </c>
      <c r="B52" s="164" t="s">
        <v>87</v>
      </c>
      <c r="C52" s="126">
        <v>45647</v>
      </c>
      <c r="D52" s="127">
        <v>0</v>
      </c>
      <c r="E52" s="127">
        <v>6.6666666666666666E-2</v>
      </c>
      <c r="F52" s="127">
        <v>3.4482758620689655E-2</v>
      </c>
      <c r="G52" s="127">
        <v>0</v>
      </c>
      <c r="H52" s="127">
        <v>0</v>
      </c>
      <c r="I52" s="127">
        <v>0</v>
      </c>
      <c r="J52" s="127">
        <v>0.10344827586206896</v>
      </c>
      <c r="K52" s="127">
        <v>3.4482758620689655E-2</v>
      </c>
      <c r="L52" s="127">
        <v>0</v>
      </c>
      <c r="M52" s="127">
        <v>0</v>
      </c>
      <c r="N52" s="127">
        <v>0</v>
      </c>
      <c r="O52" s="127">
        <v>3.5714285714285712E-2</v>
      </c>
      <c r="P52" s="128">
        <v>0</v>
      </c>
      <c r="Q52" s="129">
        <v>2.1372257512276435E-2</v>
      </c>
      <c r="R52" s="130"/>
    </row>
    <row r="53" spans="1:18" ht="33" customHeight="1" x14ac:dyDescent="0.3">
      <c r="A53" s="125">
        <v>13573</v>
      </c>
      <c r="B53" s="164" t="s">
        <v>97</v>
      </c>
      <c r="C53" s="126">
        <v>45647</v>
      </c>
      <c r="D53" s="127">
        <v>9.0909090909090912E-2</v>
      </c>
      <c r="E53" s="127">
        <v>3.125E-2</v>
      </c>
      <c r="F53" s="127">
        <v>6.4516129032258063E-2</v>
      </c>
      <c r="G53" s="127">
        <v>6.4516129032258063E-2</v>
      </c>
      <c r="H53" s="127">
        <v>3.125E-2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3.5714285714285712E-2</v>
      </c>
      <c r="O53" s="127">
        <v>0</v>
      </c>
      <c r="P53" s="128">
        <v>0</v>
      </c>
      <c r="Q53" s="129">
        <v>2.3951691676651239E-2</v>
      </c>
      <c r="R53" s="130"/>
    </row>
    <row r="54" spans="1:18" ht="33" customHeight="1" x14ac:dyDescent="0.3">
      <c r="A54" s="125">
        <v>13557</v>
      </c>
      <c r="B54" s="164" t="s">
        <v>114</v>
      </c>
      <c r="C54" s="126">
        <v>45647</v>
      </c>
      <c r="D54" s="127">
        <v>0.16071428571428573</v>
      </c>
      <c r="E54" s="127">
        <v>0.1206896551724138</v>
      </c>
      <c r="F54" s="127">
        <v>0.12280701754385964</v>
      </c>
      <c r="G54" s="127">
        <v>0.14035087719298245</v>
      </c>
      <c r="H54" s="127">
        <v>0.10344827586206896</v>
      </c>
      <c r="I54" s="127">
        <v>0.14035087719298245</v>
      </c>
      <c r="J54" s="127">
        <v>0.10909090909090909</v>
      </c>
      <c r="K54" s="127">
        <v>9.0909090909090912E-2</v>
      </c>
      <c r="L54" s="127">
        <v>7.2727272727272724E-2</v>
      </c>
      <c r="M54" s="127">
        <v>7.2727272727272724E-2</v>
      </c>
      <c r="N54" s="127">
        <v>0.17307692307692307</v>
      </c>
      <c r="O54" s="127">
        <v>5.4545454545454543E-2</v>
      </c>
      <c r="P54" s="128">
        <v>0.13207547169811321</v>
      </c>
      <c r="Q54" s="129">
        <v>0.11460632149192967</v>
      </c>
      <c r="R54" s="130"/>
    </row>
    <row r="55" spans="1:18" ht="33" customHeight="1" x14ac:dyDescent="0.3">
      <c r="A55" s="125">
        <v>13044</v>
      </c>
      <c r="B55" s="164" t="s">
        <v>396</v>
      </c>
      <c r="C55" s="126">
        <v>45647</v>
      </c>
      <c r="D55" s="127">
        <v>0.2</v>
      </c>
      <c r="E55" s="127">
        <v>0.16666666666666666</v>
      </c>
      <c r="F55" s="127">
        <v>0.20689655172413793</v>
      </c>
      <c r="G55" s="127">
        <v>0.2413793103448276</v>
      </c>
      <c r="H55" s="127">
        <v>0.16666666666666666</v>
      </c>
      <c r="I55" s="127">
        <v>0.20689655172413793</v>
      </c>
      <c r="J55" s="127">
        <v>0.17857142857142858</v>
      </c>
      <c r="K55" s="127">
        <v>0.14285714285714285</v>
      </c>
      <c r="L55" s="127">
        <v>0.10714285714285714</v>
      </c>
      <c r="M55" s="127">
        <v>0.10714285714285714</v>
      </c>
      <c r="N55" s="127">
        <v>0.25925925925925924</v>
      </c>
      <c r="O55" s="127">
        <v>0.10714285714285714</v>
      </c>
      <c r="P55" s="128">
        <v>0.18518518518518517</v>
      </c>
      <c r="Q55" s="129">
        <v>0.17448748294831876</v>
      </c>
      <c r="R55" s="130"/>
    </row>
    <row r="56" spans="1:18" ht="33" customHeight="1" x14ac:dyDescent="0.3">
      <c r="A56" s="125">
        <v>13558</v>
      </c>
      <c r="B56" s="164" t="s">
        <v>404</v>
      </c>
      <c r="C56" s="126">
        <v>45647</v>
      </c>
      <c r="D56" s="127">
        <v>0.11538461538461539</v>
      </c>
      <c r="E56" s="127">
        <v>7.1428571428571425E-2</v>
      </c>
      <c r="F56" s="127">
        <v>3.5714285714285712E-2</v>
      </c>
      <c r="G56" s="127">
        <v>3.5714285714285712E-2</v>
      </c>
      <c r="H56" s="127">
        <v>3.5714285714285712E-2</v>
      </c>
      <c r="I56" s="127">
        <v>7.1428571428571425E-2</v>
      </c>
      <c r="J56" s="127">
        <v>3.7037037037037035E-2</v>
      </c>
      <c r="K56" s="127">
        <v>3.7037037037037035E-2</v>
      </c>
      <c r="L56" s="127">
        <v>3.7037037037037035E-2</v>
      </c>
      <c r="M56" s="127">
        <v>3.7037037037037035E-2</v>
      </c>
      <c r="N56" s="127">
        <v>0.08</v>
      </c>
      <c r="O56" s="127">
        <v>0</v>
      </c>
      <c r="P56" s="128">
        <v>7.6923076923076927E-2</v>
      </c>
      <c r="Q56" s="129">
        <v>5.1623715994576914E-2</v>
      </c>
      <c r="R56" s="130"/>
    </row>
    <row r="57" spans="1:18" ht="33" customHeight="1" x14ac:dyDescent="0.3">
      <c r="A57" s="125">
        <v>13574</v>
      </c>
      <c r="B57" s="164" t="s">
        <v>105</v>
      </c>
      <c r="C57" s="126">
        <v>45647</v>
      </c>
      <c r="D57" s="127">
        <v>0</v>
      </c>
      <c r="E57" s="127">
        <v>0</v>
      </c>
      <c r="F57" s="127">
        <v>0</v>
      </c>
      <c r="G57" s="127">
        <v>0</v>
      </c>
      <c r="H57" s="127">
        <v>0</v>
      </c>
      <c r="I57" s="127">
        <v>0</v>
      </c>
      <c r="J57" s="127">
        <v>0</v>
      </c>
      <c r="K57" s="127">
        <v>0</v>
      </c>
      <c r="L57" s="127">
        <v>0</v>
      </c>
      <c r="M57" s="127">
        <v>0</v>
      </c>
      <c r="N57" s="127">
        <v>0</v>
      </c>
      <c r="O57" s="127">
        <v>0</v>
      </c>
      <c r="P57" s="128">
        <v>0</v>
      </c>
      <c r="Q57" s="129">
        <v>0</v>
      </c>
      <c r="R57" s="130"/>
    </row>
    <row r="58" spans="1:18" ht="33" customHeight="1" x14ac:dyDescent="0.3">
      <c r="A58" s="125">
        <v>13032</v>
      </c>
      <c r="B58" s="164" t="s">
        <v>122</v>
      </c>
      <c r="C58" s="126">
        <v>45647</v>
      </c>
      <c r="D58" s="127">
        <v>9.0909090909090912E-2</v>
      </c>
      <c r="E58" s="127">
        <v>9.375E-2</v>
      </c>
      <c r="F58" s="127">
        <v>0.125</v>
      </c>
      <c r="G58" s="127">
        <v>0.12121212121212122</v>
      </c>
      <c r="H58" s="127">
        <v>6.4516129032258063E-2</v>
      </c>
      <c r="I58" s="127">
        <v>6.0606060606060608E-2</v>
      </c>
      <c r="J58" s="127">
        <v>3.2258064516129031E-2</v>
      </c>
      <c r="K58" s="127">
        <v>3.4482758620689655E-2</v>
      </c>
      <c r="L58" s="127">
        <v>3.2258064516129031E-2</v>
      </c>
      <c r="M58" s="127">
        <v>3.2258064516129031E-2</v>
      </c>
      <c r="N58" s="127">
        <v>3.8461538461538464E-2</v>
      </c>
      <c r="O58" s="127">
        <v>0</v>
      </c>
      <c r="P58" s="128">
        <v>3.2258064516129031E-2</v>
      </c>
      <c r="Q58" s="129">
        <v>5.8270500337753127E-2</v>
      </c>
      <c r="R58" s="130"/>
    </row>
    <row r="59" spans="1:18" ht="33" customHeight="1" x14ac:dyDescent="0.3">
      <c r="A59" s="125">
        <v>12984</v>
      </c>
      <c r="B59" s="164" t="s">
        <v>130</v>
      </c>
      <c r="C59" s="126">
        <v>45647</v>
      </c>
      <c r="D59" s="127">
        <v>3.4482758620689655E-2</v>
      </c>
      <c r="E59" s="127">
        <v>0</v>
      </c>
      <c r="F59" s="127">
        <v>3.3333333333333333E-2</v>
      </c>
      <c r="G59" s="127">
        <v>3.3333333333333333E-2</v>
      </c>
      <c r="H59" s="127">
        <v>0</v>
      </c>
      <c r="I59" s="127">
        <v>0</v>
      </c>
      <c r="J59" s="127">
        <v>3.5714285714285712E-2</v>
      </c>
      <c r="K59" s="127">
        <v>0</v>
      </c>
      <c r="L59" s="127">
        <v>3.5714285714285712E-2</v>
      </c>
      <c r="M59" s="127">
        <v>0.10714285714285714</v>
      </c>
      <c r="N59" s="127">
        <v>0</v>
      </c>
      <c r="O59" s="127">
        <v>0</v>
      </c>
      <c r="P59" s="128">
        <v>0</v>
      </c>
      <c r="Q59" s="129">
        <v>2.0772223024857348E-2</v>
      </c>
      <c r="R59" s="130"/>
    </row>
    <row r="60" spans="1:18" ht="33" customHeight="1" x14ac:dyDescent="0.3">
      <c r="A60" s="125">
        <v>13003</v>
      </c>
      <c r="B60" s="164" t="s">
        <v>42</v>
      </c>
      <c r="C60" s="126">
        <v>45647</v>
      </c>
      <c r="D60" s="127">
        <v>0</v>
      </c>
      <c r="E60" s="127">
        <v>0.14285714285714285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0</v>
      </c>
      <c r="O60" s="127">
        <v>0</v>
      </c>
      <c r="P60" s="128">
        <v>0</v>
      </c>
      <c r="Q60" s="129">
        <v>1.1623192323286929E-2</v>
      </c>
      <c r="R60" s="130"/>
    </row>
    <row r="61" spans="1:18" ht="33" customHeight="1" x14ac:dyDescent="0.3">
      <c r="A61" s="125">
        <v>12925</v>
      </c>
      <c r="B61" s="164" t="s">
        <v>49</v>
      </c>
      <c r="C61" s="126">
        <v>45647</v>
      </c>
      <c r="D61" s="127">
        <v>3.7037037037037035E-2</v>
      </c>
      <c r="E61" s="127">
        <v>5.5555555555555552E-2</v>
      </c>
      <c r="F61" s="127">
        <v>3.7037037037037035E-2</v>
      </c>
      <c r="G61" s="127">
        <v>5.6603773584905662E-2</v>
      </c>
      <c r="H61" s="127">
        <v>5.5555555555555552E-2</v>
      </c>
      <c r="I61" s="127">
        <v>3.7037037037037035E-2</v>
      </c>
      <c r="J61" s="127">
        <v>5.5555555555555552E-2</v>
      </c>
      <c r="K61" s="127">
        <v>5.5555555555555552E-2</v>
      </c>
      <c r="L61" s="127">
        <v>3.7037037037037035E-2</v>
      </c>
      <c r="M61" s="127">
        <v>5.6603773584905662E-2</v>
      </c>
      <c r="N61" s="127">
        <v>0.04</v>
      </c>
      <c r="O61" s="127">
        <v>1.8518518518518517E-2</v>
      </c>
      <c r="P61" s="128">
        <v>3.7735849056603772E-2</v>
      </c>
      <c r="Q61" s="129">
        <v>4.4685478395337194E-2</v>
      </c>
      <c r="R61" s="130"/>
    </row>
    <row r="62" spans="1:18" ht="33" customHeight="1" x14ac:dyDescent="0.3">
      <c r="A62" s="125">
        <v>12809</v>
      </c>
      <c r="B62" s="164" t="s">
        <v>59</v>
      </c>
      <c r="C62" s="126">
        <v>45647</v>
      </c>
      <c r="D62" s="127">
        <v>7.8431372549019607E-2</v>
      </c>
      <c r="E62" s="127">
        <v>0</v>
      </c>
      <c r="F62" s="127">
        <v>7.6923076923076927E-2</v>
      </c>
      <c r="G62" s="127">
        <v>5.7692307692307696E-2</v>
      </c>
      <c r="H62" s="127">
        <v>5.8823529411764705E-2</v>
      </c>
      <c r="I62" s="127">
        <v>3.8461538461538464E-2</v>
      </c>
      <c r="J62" s="127">
        <v>0.06</v>
      </c>
      <c r="K62" s="127">
        <v>3.9215686274509803E-2</v>
      </c>
      <c r="L62" s="127">
        <v>5.7692307692307696E-2</v>
      </c>
      <c r="M62" s="127">
        <v>7.8431372549019607E-2</v>
      </c>
      <c r="N62" s="127">
        <v>0</v>
      </c>
      <c r="O62" s="127">
        <v>0</v>
      </c>
      <c r="P62" s="128">
        <v>5.8823529411764705E-2</v>
      </c>
      <c r="Q62" s="129">
        <v>4.6435684819011662E-2</v>
      </c>
      <c r="R62" s="130"/>
    </row>
    <row r="63" spans="1:18" ht="33" customHeight="1" x14ac:dyDescent="0.3">
      <c r="A63" s="125">
        <v>12945</v>
      </c>
      <c r="B63" s="164" t="s">
        <v>68</v>
      </c>
      <c r="C63" s="126">
        <v>45647</v>
      </c>
      <c r="D63" s="127">
        <v>5.6603773584905662E-2</v>
      </c>
      <c r="E63" s="127">
        <v>0.11320754716981132</v>
      </c>
      <c r="F63" s="127">
        <v>9.6153846153846159E-2</v>
      </c>
      <c r="G63" s="127">
        <v>0.13461538461538461</v>
      </c>
      <c r="H63" s="127">
        <v>7.5471698113207544E-2</v>
      </c>
      <c r="I63" s="127">
        <v>3.7735849056603772E-2</v>
      </c>
      <c r="J63" s="127">
        <v>0.13207547169811321</v>
      </c>
      <c r="K63" s="127">
        <v>7.5471698113207544E-2</v>
      </c>
      <c r="L63" s="127">
        <v>7.5471698113207544E-2</v>
      </c>
      <c r="M63" s="127">
        <v>9.4339622641509441E-2</v>
      </c>
      <c r="N63" s="127">
        <v>0.06</v>
      </c>
      <c r="O63" s="127">
        <v>9.4339622641509441E-2</v>
      </c>
      <c r="P63" s="128">
        <v>9.4339622641509441E-2</v>
      </c>
      <c r="Q63" s="129">
        <v>8.7648766328011607E-2</v>
      </c>
      <c r="R63" s="130"/>
    </row>
    <row r="64" spans="1:18" ht="33" customHeight="1" x14ac:dyDescent="0.3">
      <c r="A64" s="125">
        <v>13114</v>
      </c>
      <c r="B64" s="164" t="s">
        <v>76</v>
      </c>
      <c r="C64" s="126">
        <v>45647</v>
      </c>
      <c r="D64" s="127">
        <v>0.13333333333333333</v>
      </c>
      <c r="E64" s="127">
        <v>6.5217391304347824E-2</v>
      </c>
      <c r="F64" s="127">
        <v>0.14285714285714285</v>
      </c>
      <c r="G64" s="127">
        <v>0.11627906976744186</v>
      </c>
      <c r="H64" s="127">
        <v>9.5238095238095233E-2</v>
      </c>
      <c r="I64" s="127">
        <v>6.5217391304347824E-2</v>
      </c>
      <c r="J64" s="127">
        <v>0.15217391304347827</v>
      </c>
      <c r="K64" s="127">
        <v>0.1111111111111111</v>
      </c>
      <c r="L64" s="127">
        <v>6.3829787234042548E-2</v>
      </c>
      <c r="M64" s="127">
        <v>6.5217391304347824E-2</v>
      </c>
      <c r="N64" s="127">
        <v>7.3170731707317069E-2</v>
      </c>
      <c r="O64" s="127">
        <v>8.6956521739130432E-2</v>
      </c>
      <c r="P64" s="128">
        <v>9.0909090909090912E-2</v>
      </c>
      <c r="Q64" s="129">
        <v>9.681830538654379E-2</v>
      </c>
      <c r="R64" s="130"/>
    </row>
    <row r="65" spans="1:18" ht="33" customHeight="1" x14ac:dyDescent="0.3">
      <c r="A65" s="125">
        <v>13263</v>
      </c>
      <c r="B65" s="164" t="s">
        <v>88</v>
      </c>
      <c r="C65" s="126">
        <v>45647</v>
      </c>
      <c r="D65" s="127">
        <v>0.13333333333333333</v>
      </c>
      <c r="E65" s="127">
        <v>6.5217391304347824E-2</v>
      </c>
      <c r="F65" s="127">
        <v>0.14285714285714285</v>
      </c>
      <c r="G65" s="127">
        <v>0.11627906976744186</v>
      </c>
      <c r="H65" s="127">
        <v>9.5238095238095233E-2</v>
      </c>
      <c r="I65" s="127">
        <v>6.5217391304347824E-2</v>
      </c>
      <c r="J65" s="127">
        <v>0.15217391304347827</v>
      </c>
      <c r="K65" s="127">
        <v>0.1111111111111111</v>
      </c>
      <c r="L65" s="127">
        <v>6.3829787234042548E-2</v>
      </c>
      <c r="M65" s="127">
        <v>6.5217391304347824E-2</v>
      </c>
      <c r="N65" s="127">
        <v>7.3170731707317069E-2</v>
      </c>
      <c r="O65" s="127">
        <v>8.6956521739130432E-2</v>
      </c>
      <c r="P65" s="128">
        <v>9.0909090909090912E-2</v>
      </c>
      <c r="Q65" s="129">
        <v>9.681830538654379E-2</v>
      </c>
      <c r="R65" s="130"/>
    </row>
    <row r="66" spans="1:18" ht="33" customHeight="1" x14ac:dyDescent="0.3">
      <c r="A66" s="125">
        <v>13559</v>
      </c>
      <c r="B66" s="164" t="s">
        <v>115</v>
      </c>
      <c r="C66" s="126">
        <v>45647</v>
      </c>
      <c r="D66" s="127">
        <v>0.11904761904761904</v>
      </c>
      <c r="E66" s="127">
        <v>9.5238095238095233E-2</v>
      </c>
      <c r="F66" s="127">
        <v>0.12820512820512819</v>
      </c>
      <c r="G66" s="127">
        <v>0.1</v>
      </c>
      <c r="H66" s="127">
        <v>0.10256410256410256</v>
      </c>
      <c r="I66" s="127">
        <v>7.1428571428571425E-2</v>
      </c>
      <c r="J66" s="127">
        <v>9.5238095238095233E-2</v>
      </c>
      <c r="K66" s="127">
        <v>0.14285714285714285</v>
      </c>
      <c r="L66" s="127">
        <v>9.5238095238095233E-2</v>
      </c>
      <c r="M66" s="127">
        <v>7.4999999999999997E-2</v>
      </c>
      <c r="N66" s="127">
        <v>0.10526315789473684</v>
      </c>
      <c r="O66" s="127">
        <v>7.1428571428571425E-2</v>
      </c>
      <c r="P66" s="128">
        <v>0.14285714285714285</v>
      </c>
      <c r="Q66" s="129">
        <v>0.10346331497180472</v>
      </c>
      <c r="R66" s="130"/>
    </row>
    <row r="67" spans="1:18" ht="33" customHeight="1" x14ac:dyDescent="0.3">
      <c r="A67" s="125">
        <v>13560</v>
      </c>
      <c r="B67" s="164" t="s">
        <v>405</v>
      </c>
      <c r="C67" s="126">
        <v>45647</v>
      </c>
      <c r="D67" s="127">
        <v>0.11904761904761904</v>
      </c>
      <c r="E67" s="127">
        <v>9.5238095238095233E-2</v>
      </c>
      <c r="F67" s="127">
        <v>0.12820512820512819</v>
      </c>
      <c r="G67" s="127">
        <v>0.1</v>
      </c>
      <c r="H67" s="127">
        <v>0.10256410256410256</v>
      </c>
      <c r="I67" s="127">
        <v>7.1428571428571425E-2</v>
      </c>
      <c r="J67" s="127">
        <v>9.5238095238095233E-2</v>
      </c>
      <c r="K67" s="127">
        <v>0.14285714285714285</v>
      </c>
      <c r="L67" s="127">
        <v>9.5238095238095233E-2</v>
      </c>
      <c r="M67" s="127">
        <v>7.4999999999999997E-2</v>
      </c>
      <c r="N67" s="127">
        <v>0.10526315789473684</v>
      </c>
      <c r="O67" s="127">
        <v>7.1428571428571425E-2</v>
      </c>
      <c r="P67" s="128">
        <v>0.14285714285714285</v>
      </c>
      <c r="Q67" s="129">
        <v>0.10346331497180472</v>
      </c>
      <c r="R67" s="130"/>
    </row>
    <row r="68" spans="1:18" ht="33" customHeight="1" x14ac:dyDescent="0.3">
      <c r="A68" s="125">
        <v>13575</v>
      </c>
      <c r="B68" s="164" t="s">
        <v>106</v>
      </c>
      <c r="C68" s="126">
        <v>45647</v>
      </c>
      <c r="D68" s="127">
        <v>0</v>
      </c>
      <c r="E68" s="127">
        <v>2.4390243902439025E-2</v>
      </c>
      <c r="F68" s="127">
        <v>2.564102564102564E-2</v>
      </c>
      <c r="G68" s="127">
        <v>2.4390243902439025E-2</v>
      </c>
      <c r="H68" s="127">
        <v>0.05</v>
      </c>
      <c r="I68" s="127">
        <v>2.4390243902439025E-2</v>
      </c>
      <c r="J68" s="127">
        <v>2.564102564102564E-2</v>
      </c>
      <c r="K68" s="127">
        <v>4.878048780487805E-2</v>
      </c>
      <c r="L68" s="127">
        <v>2.4390243902439025E-2</v>
      </c>
      <c r="M68" s="127">
        <v>2.6315789473684209E-2</v>
      </c>
      <c r="N68" s="127">
        <v>2.7777777777777776E-2</v>
      </c>
      <c r="O68" s="127">
        <v>2.4390243902439025E-2</v>
      </c>
      <c r="P68" s="128">
        <v>4.878048780487805E-2</v>
      </c>
      <c r="Q68" s="129">
        <v>2.9057701657570732E-2</v>
      </c>
      <c r="R68" s="130"/>
    </row>
    <row r="69" spans="1:18" ht="33" customHeight="1" x14ac:dyDescent="0.3">
      <c r="A69" s="125">
        <v>12985</v>
      </c>
      <c r="B69" s="164" t="s">
        <v>131</v>
      </c>
      <c r="C69" s="126">
        <v>45647</v>
      </c>
      <c r="D69" s="127">
        <v>0.13725490196078433</v>
      </c>
      <c r="E69" s="127">
        <v>0.11764705882352941</v>
      </c>
      <c r="F69" s="127">
        <v>0.15686274509803921</v>
      </c>
      <c r="G69" s="127">
        <v>0.19607843137254902</v>
      </c>
      <c r="H69" s="127">
        <v>0.11764705882352941</v>
      </c>
      <c r="I69" s="127">
        <v>7.8431372549019607E-2</v>
      </c>
      <c r="J69" s="127">
        <v>0.15686274509803921</v>
      </c>
      <c r="K69" s="127">
        <v>0.14000000000000001</v>
      </c>
      <c r="L69" s="127">
        <v>0.08</v>
      </c>
      <c r="M69" s="127">
        <v>0.18</v>
      </c>
      <c r="N69" s="127">
        <v>6.3829787234042548E-2</v>
      </c>
      <c r="O69" s="127">
        <v>0.11764705882352941</v>
      </c>
      <c r="P69" s="128">
        <v>0.11764705882352941</v>
      </c>
      <c r="Q69" s="129">
        <v>0.12731858531773987</v>
      </c>
      <c r="R69" s="130"/>
    </row>
    <row r="70" spans="1:18" ht="33" customHeight="1" x14ac:dyDescent="0.3">
      <c r="A70" s="125">
        <v>12926</v>
      </c>
      <c r="B70" s="164" t="s">
        <v>319</v>
      </c>
      <c r="C70" s="126">
        <v>45647</v>
      </c>
      <c r="D70" s="127">
        <v>0</v>
      </c>
      <c r="E70" s="127">
        <v>2.7027027027027029E-2</v>
      </c>
      <c r="F70" s="127">
        <v>2.7777777777777776E-2</v>
      </c>
      <c r="G70" s="127">
        <v>2.7777777777777776E-2</v>
      </c>
      <c r="H70" s="127">
        <v>2.7027027027027029E-2</v>
      </c>
      <c r="I70" s="127">
        <v>2.7027027027027029E-2</v>
      </c>
      <c r="J70" s="127">
        <v>0</v>
      </c>
      <c r="K70" s="127">
        <v>0</v>
      </c>
      <c r="L70" s="127">
        <v>0</v>
      </c>
      <c r="M70" s="127">
        <v>0</v>
      </c>
      <c r="N70" s="127">
        <v>0</v>
      </c>
      <c r="O70" s="127">
        <v>0</v>
      </c>
      <c r="P70" s="128">
        <v>0</v>
      </c>
      <c r="Q70" s="129">
        <v>1.0722879928177942E-2</v>
      </c>
      <c r="R70" s="130"/>
    </row>
    <row r="71" spans="1:18" ht="33" customHeight="1" x14ac:dyDescent="0.3">
      <c r="A71" s="125">
        <v>12810</v>
      </c>
      <c r="B71" s="164" t="s">
        <v>327</v>
      </c>
      <c r="C71" s="126">
        <v>45647</v>
      </c>
      <c r="D71" s="127">
        <v>0.13157894736842105</v>
      </c>
      <c r="E71" s="127">
        <v>0.10526315789473684</v>
      </c>
      <c r="F71" s="127">
        <v>0.10526315789473684</v>
      </c>
      <c r="G71" s="127">
        <v>7.8947368421052627E-2</v>
      </c>
      <c r="H71" s="127">
        <v>0.10526315789473684</v>
      </c>
      <c r="I71" s="127">
        <v>0.10810810810810811</v>
      </c>
      <c r="J71" s="127">
        <v>0.1111111111111111</v>
      </c>
      <c r="K71" s="127">
        <v>0.13513513513513514</v>
      </c>
      <c r="L71" s="127">
        <v>7.8947368421052627E-2</v>
      </c>
      <c r="M71" s="127">
        <v>8.5714285714285715E-2</v>
      </c>
      <c r="N71" s="127">
        <v>0.11428571428571428</v>
      </c>
      <c r="O71" s="127">
        <v>5.4054054054054057E-2</v>
      </c>
      <c r="P71" s="128">
        <v>0.1111111111111111</v>
      </c>
      <c r="Q71" s="129">
        <v>0.1020306632665344</v>
      </c>
      <c r="R71" s="130"/>
    </row>
    <row r="72" spans="1:18" ht="33" customHeight="1" x14ac:dyDescent="0.3">
      <c r="A72" s="125">
        <v>12946</v>
      </c>
      <c r="B72" s="164" t="s">
        <v>336</v>
      </c>
      <c r="C72" s="126">
        <v>45647</v>
      </c>
      <c r="D72" s="127">
        <v>0</v>
      </c>
      <c r="E72" s="127">
        <v>0</v>
      </c>
      <c r="F72" s="127">
        <v>2.564102564102564E-2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2.564102564102564E-2</v>
      </c>
      <c r="M72" s="127">
        <v>0</v>
      </c>
      <c r="N72" s="127">
        <v>0</v>
      </c>
      <c r="O72" s="127">
        <v>0</v>
      </c>
      <c r="P72" s="128">
        <v>0</v>
      </c>
      <c r="Q72" s="129">
        <v>3.8813283846396429E-3</v>
      </c>
      <c r="R72" s="130"/>
    </row>
    <row r="73" spans="1:18" ht="33" customHeight="1" x14ac:dyDescent="0.3">
      <c r="A73" s="125">
        <v>12815</v>
      </c>
      <c r="B73" s="164" t="s">
        <v>391</v>
      </c>
      <c r="C73" s="126">
        <v>45647</v>
      </c>
      <c r="D73" s="127">
        <v>2.5000000000000001E-2</v>
      </c>
      <c r="E73" s="127">
        <v>2.5000000000000001E-2</v>
      </c>
      <c r="F73" s="127">
        <v>2.6315789473684209E-2</v>
      </c>
      <c r="G73" s="127">
        <v>0</v>
      </c>
      <c r="H73" s="127">
        <v>0</v>
      </c>
      <c r="I73" s="127">
        <v>0</v>
      </c>
      <c r="J73" s="127">
        <v>0.05</v>
      </c>
      <c r="K73" s="127">
        <v>0</v>
      </c>
      <c r="L73" s="127">
        <v>0</v>
      </c>
      <c r="M73" s="127">
        <v>0</v>
      </c>
      <c r="N73" s="127">
        <v>0</v>
      </c>
      <c r="O73" s="127">
        <v>0.05</v>
      </c>
      <c r="P73" s="128">
        <v>0</v>
      </c>
      <c r="Q73" s="129">
        <v>1.348155156102176E-2</v>
      </c>
      <c r="R73" s="130"/>
    </row>
    <row r="74" spans="1:18" ht="33" customHeight="1" x14ac:dyDescent="0.3">
      <c r="A74" s="125">
        <v>12816</v>
      </c>
      <c r="B74" s="164" t="s">
        <v>406</v>
      </c>
      <c r="C74" s="126">
        <v>45647</v>
      </c>
      <c r="D74" s="127">
        <v>2.5000000000000001E-2</v>
      </c>
      <c r="E74" s="127">
        <v>2.5000000000000001E-2</v>
      </c>
      <c r="F74" s="127">
        <v>2.6315789473684209E-2</v>
      </c>
      <c r="G74" s="127">
        <v>0</v>
      </c>
      <c r="H74" s="127">
        <v>0</v>
      </c>
      <c r="I74" s="127">
        <v>0</v>
      </c>
      <c r="J74" s="127">
        <v>0.05</v>
      </c>
      <c r="K74" s="127">
        <v>0</v>
      </c>
      <c r="L74" s="127">
        <v>0</v>
      </c>
      <c r="M74" s="127">
        <v>0</v>
      </c>
      <c r="N74" s="127">
        <v>0</v>
      </c>
      <c r="O74" s="127">
        <v>0.05</v>
      </c>
      <c r="P74" s="128">
        <v>0</v>
      </c>
      <c r="Q74" s="129">
        <v>1.348155156102176E-2</v>
      </c>
      <c r="R74" s="130"/>
    </row>
    <row r="75" spans="1:18" ht="33" customHeight="1" x14ac:dyDescent="0.3">
      <c r="A75" s="125">
        <v>12814</v>
      </c>
      <c r="B75" s="164" t="s">
        <v>383</v>
      </c>
      <c r="C75" s="126">
        <v>45647</v>
      </c>
      <c r="D75" s="127">
        <v>5.128205128205128E-2</v>
      </c>
      <c r="E75" s="127">
        <v>2.6315789473684209E-2</v>
      </c>
      <c r="F75" s="127">
        <v>5.128205128205128E-2</v>
      </c>
      <c r="G75" s="127">
        <v>0</v>
      </c>
      <c r="H75" s="127">
        <v>2.7027027027027029E-2</v>
      </c>
      <c r="I75" s="127">
        <v>2.564102564102564E-2</v>
      </c>
      <c r="J75" s="127">
        <v>2.6315789473684209E-2</v>
      </c>
      <c r="K75" s="127">
        <v>2.564102564102564E-2</v>
      </c>
      <c r="L75" s="127">
        <v>2.564102564102564E-2</v>
      </c>
      <c r="M75" s="127">
        <v>2.7777777777777776E-2</v>
      </c>
      <c r="N75" s="127">
        <v>2.7777777777777776E-2</v>
      </c>
      <c r="O75" s="127">
        <v>2.564102564102564E-2</v>
      </c>
      <c r="P75" s="128">
        <v>2.6315789473684209E-2</v>
      </c>
      <c r="Q75" s="129">
        <v>2.8030528814774195E-2</v>
      </c>
      <c r="R75" s="130"/>
    </row>
    <row r="76" spans="1:18" ht="33" customHeight="1" x14ac:dyDescent="0.3">
      <c r="A76" s="125">
        <v>12986</v>
      </c>
      <c r="B76" s="164" t="s">
        <v>421</v>
      </c>
      <c r="C76" s="126">
        <v>45647</v>
      </c>
      <c r="D76" s="127">
        <v>0.1</v>
      </c>
      <c r="E76" s="127">
        <v>0.125</v>
      </c>
      <c r="F76" s="127">
        <v>0.125</v>
      </c>
      <c r="G76" s="127">
        <v>5.128205128205128E-2</v>
      </c>
      <c r="H76" s="127">
        <v>0.05</v>
      </c>
      <c r="I76" s="127">
        <v>0.10256410256410256</v>
      </c>
      <c r="J76" s="127">
        <v>2.5000000000000001E-2</v>
      </c>
      <c r="K76" s="127">
        <v>7.6923076923076927E-2</v>
      </c>
      <c r="L76" s="127">
        <v>0.05</v>
      </c>
      <c r="M76" s="127">
        <v>0.10256410256410256</v>
      </c>
      <c r="N76" s="127">
        <v>7.8947368421052627E-2</v>
      </c>
      <c r="O76" s="127">
        <v>2.5000000000000001E-2</v>
      </c>
      <c r="P76" s="128">
        <v>7.4999999999999997E-2</v>
      </c>
      <c r="Q76" s="129">
        <v>7.5723727300931909E-2</v>
      </c>
      <c r="R76" s="130"/>
    </row>
    <row r="77" spans="1:18" ht="33" customHeight="1" x14ac:dyDescent="0.3">
      <c r="A77" s="125">
        <v>12929</v>
      </c>
      <c r="B77" s="164" t="s">
        <v>50</v>
      </c>
      <c r="C77" s="126">
        <v>45647</v>
      </c>
      <c r="D77" s="127">
        <v>0</v>
      </c>
      <c r="E77" s="127">
        <v>0</v>
      </c>
      <c r="F77" s="127">
        <v>0</v>
      </c>
      <c r="G77" s="127">
        <v>0</v>
      </c>
      <c r="H77" s="127">
        <v>0</v>
      </c>
      <c r="I77" s="127">
        <v>0</v>
      </c>
      <c r="J77" s="127">
        <v>0</v>
      </c>
      <c r="K77" s="127">
        <v>0</v>
      </c>
      <c r="L77" s="127">
        <v>0</v>
      </c>
      <c r="M77" s="127">
        <v>0</v>
      </c>
      <c r="N77" s="127">
        <v>0</v>
      </c>
      <c r="O77" s="127">
        <v>0</v>
      </c>
      <c r="P77" s="128">
        <v>0</v>
      </c>
      <c r="Q77" s="129">
        <v>0</v>
      </c>
      <c r="R77" s="130"/>
    </row>
    <row r="78" spans="1:18" ht="33" customHeight="1" x14ac:dyDescent="0.3">
      <c r="A78" s="125">
        <v>13578</v>
      </c>
      <c r="B78" s="164" t="s">
        <v>351</v>
      </c>
      <c r="C78" s="126">
        <v>45647</v>
      </c>
      <c r="D78" s="127">
        <v>0</v>
      </c>
      <c r="E78" s="127">
        <v>0</v>
      </c>
      <c r="F78" s="127">
        <v>0.16666666666666666</v>
      </c>
      <c r="G78" s="127">
        <v>0.16666666666666666</v>
      </c>
      <c r="H78" s="127">
        <v>0</v>
      </c>
      <c r="I78" s="127">
        <v>0</v>
      </c>
      <c r="J78" s="127">
        <v>0.16666666666666666</v>
      </c>
      <c r="K78" s="127">
        <v>0</v>
      </c>
      <c r="L78" s="127">
        <v>0</v>
      </c>
      <c r="M78" s="127">
        <v>0</v>
      </c>
      <c r="N78" s="127">
        <v>0.2</v>
      </c>
      <c r="O78" s="127">
        <v>0.16666666666666666</v>
      </c>
      <c r="P78" s="128">
        <v>0</v>
      </c>
      <c r="Q78" s="129">
        <v>6.3923052664774521E-2</v>
      </c>
      <c r="R78" s="130"/>
    </row>
    <row r="79" spans="1:18" ht="33" customHeight="1" x14ac:dyDescent="0.3">
      <c r="A79" s="125">
        <v>12969</v>
      </c>
      <c r="B79" s="164" t="s">
        <v>60</v>
      </c>
      <c r="C79" s="126">
        <v>45647</v>
      </c>
      <c r="D79" s="127">
        <v>0</v>
      </c>
      <c r="E79" s="127">
        <v>0</v>
      </c>
      <c r="F79" s="127">
        <v>0</v>
      </c>
      <c r="G79" s="127">
        <v>0</v>
      </c>
      <c r="H79" s="127">
        <v>0</v>
      </c>
      <c r="I79" s="127">
        <v>0</v>
      </c>
      <c r="J79" s="127">
        <v>0</v>
      </c>
      <c r="K79" s="127">
        <v>0</v>
      </c>
      <c r="L79" s="127">
        <v>0</v>
      </c>
      <c r="M79" s="127">
        <v>0</v>
      </c>
      <c r="N79" s="127">
        <v>0</v>
      </c>
      <c r="O79" s="127">
        <v>0</v>
      </c>
      <c r="P79" s="128">
        <v>0</v>
      </c>
      <c r="Q79" s="129">
        <v>0</v>
      </c>
      <c r="R79" s="130"/>
    </row>
    <row r="80" spans="1:18" ht="33" customHeight="1" x14ac:dyDescent="0.3">
      <c r="A80" s="125">
        <v>12949</v>
      </c>
      <c r="B80" s="164" t="s">
        <v>70</v>
      </c>
      <c r="C80" s="126">
        <v>45647</v>
      </c>
      <c r="D80" s="127">
        <v>0.1111111111111111</v>
      </c>
      <c r="E80" s="127">
        <v>0.22222222222222221</v>
      </c>
      <c r="F80" s="127">
        <v>0.1111111111111111</v>
      </c>
      <c r="G80" s="127">
        <v>0.22222222222222221</v>
      </c>
      <c r="H80" s="127">
        <v>0</v>
      </c>
      <c r="I80" s="127">
        <v>0</v>
      </c>
      <c r="J80" s="127">
        <v>0.1111111111111111</v>
      </c>
      <c r="K80" s="127">
        <v>0</v>
      </c>
      <c r="L80" s="127">
        <v>0</v>
      </c>
      <c r="M80" s="127">
        <v>0.1111111111111111</v>
      </c>
      <c r="N80" s="127">
        <v>0.1111111111111111</v>
      </c>
      <c r="O80" s="127">
        <v>0.1111111111111111</v>
      </c>
      <c r="P80" s="128">
        <v>0.1111111111111111</v>
      </c>
      <c r="Q80" s="129">
        <v>9.2925470408914107E-2</v>
      </c>
      <c r="R80" s="130"/>
    </row>
    <row r="81" spans="1:18" ht="33" customHeight="1" x14ac:dyDescent="0.3">
      <c r="A81" s="125">
        <v>13115</v>
      </c>
      <c r="B81" s="164" t="s">
        <v>77</v>
      </c>
      <c r="C81" s="126">
        <v>45647</v>
      </c>
      <c r="D81" s="127">
        <v>0</v>
      </c>
      <c r="E81" s="127">
        <v>0</v>
      </c>
      <c r="F81" s="127">
        <v>0</v>
      </c>
      <c r="G81" s="127">
        <v>0</v>
      </c>
      <c r="H81" s="127">
        <v>0</v>
      </c>
      <c r="I81" s="127">
        <v>0</v>
      </c>
      <c r="J81" s="127">
        <v>0</v>
      </c>
      <c r="K81" s="127">
        <v>0</v>
      </c>
      <c r="L81" s="127">
        <v>0</v>
      </c>
      <c r="M81" s="127">
        <v>0</v>
      </c>
      <c r="N81" s="127">
        <v>0</v>
      </c>
      <c r="O81" s="127">
        <v>0</v>
      </c>
      <c r="P81" s="128">
        <v>0</v>
      </c>
      <c r="Q81" s="129">
        <v>0</v>
      </c>
      <c r="R81" s="130"/>
    </row>
    <row r="82" spans="1:18" ht="33" customHeight="1" x14ac:dyDescent="0.3">
      <c r="A82" s="125">
        <v>13264</v>
      </c>
      <c r="B82" s="164" t="s">
        <v>89</v>
      </c>
      <c r="C82" s="126">
        <v>45647</v>
      </c>
      <c r="D82" s="127">
        <v>0</v>
      </c>
      <c r="E82" s="127">
        <v>0</v>
      </c>
      <c r="F82" s="127">
        <v>0</v>
      </c>
      <c r="G82" s="127">
        <v>0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0</v>
      </c>
      <c r="N82" s="127">
        <v>0</v>
      </c>
      <c r="O82" s="127">
        <v>0</v>
      </c>
      <c r="P82" s="128">
        <v>0</v>
      </c>
      <c r="Q82" s="129">
        <v>0</v>
      </c>
      <c r="R82" s="130"/>
    </row>
    <row r="83" spans="1:18" ht="33" customHeight="1" x14ac:dyDescent="0.3">
      <c r="A83" s="125">
        <v>13581</v>
      </c>
      <c r="B83" s="164" t="s">
        <v>98</v>
      </c>
      <c r="C83" s="126">
        <v>45647</v>
      </c>
      <c r="D83" s="127">
        <v>0.16666666666666666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8">
        <v>0</v>
      </c>
      <c r="Q83" s="129">
        <v>1.2614317250078839E-2</v>
      </c>
      <c r="R83" s="130"/>
    </row>
    <row r="84" spans="1:18" ht="33" customHeight="1" x14ac:dyDescent="0.3">
      <c r="A84" s="125">
        <v>12827</v>
      </c>
      <c r="B84" s="164" t="s">
        <v>392</v>
      </c>
      <c r="C84" s="126">
        <v>45647</v>
      </c>
      <c r="D84" s="127">
        <v>0</v>
      </c>
      <c r="E84" s="127">
        <v>0</v>
      </c>
      <c r="F84" s="127">
        <v>6.6666666666666666E-2</v>
      </c>
      <c r="G84" s="127">
        <v>6.6666666666666666E-2</v>
      </c>
      <c r="H84" s="127">
        <v>7.1428571428571425E-2</v>
      </c>
      <c r="I84" s="127">
        <v>6.6666666666666666E-2</v>
      </c>
      <c r="J84" s="127">
        <v>0</v>
      </c>
      <c r="K84" s="127">
        <v>0</v>
      </c>
      <c r="L84" s="127">
        <v>0</v>
      </c>
      <c r="M84" s="127">
        <v>0</v>
      </c>
      <c r="N84" s="127">
        <v>6.6666666666666666E-2</v>
      </c>
      <c r="O84" s="127">
        <v>0</v>
      </c>
      <c r="P84" s="128">
        <v>0</v>
      </c>
      <c r="Q84" s="129">
        <v>2.5674640717214037E-2</v>
      </c>
      <c r="R84" s="130"/>
    </row>
    <row r="85" spans="1:18" ht="33" customHeight="1" x14ac:dyDescent="0.3">
      <c r="A85" s="125">
        <v>13498</v>
      </c>
      <c r="B85" s="164" t="s">
        <v>398</v>
      </c>
      <c r="C85" s="126">
        <v>45647</v>
      </c>
      <c r="D85" s="127">
        <v>0</v>
      </c>
      <c r="E85" s="127">
        <v>0</v>
      </c>
      <c r="F85" s="127">
        <v>0.16666666666666666</v>
      </c>
      <c r="G85" s="127">
        <v>0.16666666666666666</v>
      </c>
      <c r="H85" s="127">
        <v>0.2</v>
      </c>
      <c r="I85" s="127">
        <v>0.16666666666666666</v>
      </c>
      <c r="J85" s="127">
        <v>0</v>
      </c>
      <c r="K85" s="127">
        <v>0</v>
      </c>
      <c r="L85" s="127">
        <v>0</v>
      </c>
      <c r="M85" s="127">
        <v>0</v>
      </c>
      <c r="N85" s="127">
        <v>0.16666666666666666</v>
      </c>
      <c r="O85" s="127">
        <v>0</v>
      </c>
      <c r="P85" s="128">
        <v>0</v>
      </c>
      <c r="Q85" s="129">
        <v>6.5909807631661932E-2</v>
      </c>
      <c r="R85" s="130"/>
    </row>
    <row r="86" spans="1:18" ht="33" customHeight="1" x14ac:dyDescent="0.3">
      <c r="A86" s="125">
        <v>13504</v>
      </c>
      <c r="B86" s="164" t="s">
        <v>407</v>
      </c>
      <c r="C86" s="126">
        <v>45647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8">
        <v>0</v>
      </c>
      <c r="Q86" s="129">
        <v>0</v>
      </c>
      <c r="R86" s="130"/>
    </row>
    <row r="87" spans="1:18" ht="33" customHeight="1" x14ac:dyDescent="0.3">
      <c r="A87" s="125">
        <v>13584</v>
      </c>
      <c r="B87" s="164" t="s">
        <v>107</v>
      </c>
      <c r="C87" s="126">
        <v>45647</v>
      </c>
      <c r="D87" s="127">
        <v>0</v>
      </c>
      <c r="E87" s="127">
        <v>0</v>
      </c>
      <c r="F87" s="127">
        <v>0</v>
      </c>
      <c r="G87" s="127">
        <v>0</v>
      </c>
      <c r="H87" s="127">
        <v>0</v>
      </c>
      <c r="I87" s="127">
        <v>0</v>
      </c>
      <c r="J87" s="127">
        <v>0</v>
      </c>
      <c r="K87" s="127">
        <v>0</v>
      </c>
      <c r="L87" s="127">
        <v>0</v>
      </c>
      <c r="M87" s="127">
        <v>0</v>
      </c>
      <c r="N87" s="127">
        <v>0</v>
      </c>
      <c r="O87" s="127">
        <v>0</v>
      </c>
      <c r="P87" s="128">
        <v>0</v>
      </c>
      <c r="Q87" s="129">
        <v>0</v>
      </c>
      <c r="R87" s="130"/>
    </row>
    <row r="88" spans="1:18" ht="33" customHeight="1" x14ac:dyDescent="0.3">
      <c r="A88" s="125">
        <v>13036</v>
      </c>
      <c r="B88" s="164" t="s">
        <v>123</v>
      </c>
      <c r="C88" s="126">
        <v>45647</v>
      </c>
      <c r="D88" s="127">
        <v>0</v>
      </c>
      <c r="E88" s="127">
        <v>0</v>
      </c>
      <c r="F88" s="127">
        <v>0</v>
      </c>
      <c r="G88" s="127">
        <v>0</v>
      </c>
      <c r="H88" s="127">
        <v>0</v>
      </c>
      <c r="I88" s="127">
        <v>0</v>
      </c>
      <c r="J88" s="127">
        <v>0</v>
      </c>
      <c r="K88" s="127">
        <v>0</v>
      </c>
      <c r="L88" s="127">
        <v>0</v>
      </c>
      <c r="M88" s="127">
        <v>0</v>
      </c>
      <c r="N88" s="127">
        <v>0</v>
      </c>
      <c r="O88" s="127">
        <v>0</v>
      </c>
      <c r="P88" s="128">
        <v>0</v>
      </c>
      <c r="Q88" s="129">
        <v>0</v>
      </c>
      <c r="R88" s="130"/>
    </row>
    <row r="89" spans="1:18" ht="33" customHeight="1" x14ac:dyDescent="0.3">
      <c r="A89" s="125">
        <v>12989</v>
      </c>
      <c r="B89" s="164" t="s">
        <v>132</v>
      </c>
      <c r="C89" s="126">
        <v>45647</v>
      </c>
      <c r="D89" s="127">
        <v>0.25</v>
      </c>
      <c r="E89" s="127">
        <v>0.25</v>
      </c>
      <c r="F89" s="127">
        <v>0.25</v>
      </c>
      <c r="G89" s="127">
        <v>0.125</v>
      </c>
      <c r="H89" s="127">
        <v>0.125</v>
      </c>
      <c r="I89" s="127">
        <v>0.25</v>
      </c>
      <c r="J89" s="127">
        <v>0.125</v>
      </c>
      <c r="K89" s="127">
        <v>0.25</v>
      </c>
      <c r="L89" s="127">
        <v>0</v>
      </c>
      <c r="M89" s="127">
        <v>0.125</v>
      </c>
      <c r="N89" s="127">
        <v>0</v>
      </c>
      <c r="O89" s="127">
        <v>0.125</v>
      </c>
      <c r="P89" s="128">
        <v>0.125</v>
      </c>
      <c r="Q89" s="129">
        <v>0.1553926206244087</v>
      </c>
      <c r="R89" s="130"/>
    </row>
    <row r="90" spans="1:18" ht="33" customHeight="1" x14ac:dyDescent="0.3">
      <c r="A90" s="125">
        <v>12931</v>
      </c>
      <c r="B90" s="164" t="s">
        <v>51</v>
      </c>
      <c r="C90" s="126">
        <v>45647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8">
        <v>0</v>
      </c>
      <c r="Q90" s="129">
        <v>0</v>
      </c>
      <c r="R90" s="130"/>
    </row>
    <row r="91" spans="1:18" ht="33" customHeight="1" x14ac:dyDescent="0.3">
      <c r="A91" s="125">
        <v>12971</v>
      </c>
      <c r="B91" s="164" t="s">
        <v>61</v>
      </c>
      <c r="C91" s="126">
        <v>45647</v>
      </c>
      <c r="D91" s="127">
        <v>0.11764705882352941</v>
      </c>
      <c r="E91" s="127">
        <v>5.8823529411764705E-2</v>
      </c>
      <c r="F91" s="127">
        <v>0.11764705882352941</v>
      </c>
      <c r="G91" s="127">
        <v>0</v>
      </c>
      <c r="H91" s="127">
        <v>0</v>
      </c>
      <c r="I91" s="127">
        <v>0</v>
      </c>
      <c r="J91" s="127">
        <v>0</v>
      </c>
      <c r="K91" s="127">
        <v>5.8823529411764705E-2</v>
      </c>
      <c r="L91" s="127">
        <v>0</v>
      </c>
      <c r="M91" s="127">
        <v>5.8823529411764705E-2</v>
      </c>
      <c r="N91" s="127">
        <v>7.1428571428571425E-2</v>
      </c>
      <c r="O91" s="127">
        <v>0</v>
      </c>
      <c r="P91" s="128">
        <v>0</v>
      </c>
      <c r="Q91" s="129">
        <v>3.5863351963301877E-2</v>
      </c>
      <c r="R91" s="130"/>
    </row>
    <row r="92" spans="1:18" ht="33" customHeight="1" x14ac:dyDescent="0.3">
      <c r="A92" s="125">
        <v>12951</v>
      </c>
      <c r="B92" s="164" t="s">
        <v>71</v>
      </c>
      <c r="C92" s="126">
        <v>45647</v>
      </c>
      <c r="D92" s="127">
        <v>5.5555555555555552E-2</v>
      </c>
      <c r="E92" s="127">
        <v>0.1111111111111111</v>
      </c>
      <c r="F92" s="127">
        <v>5.5555555555555552E-2</v>
      </c>
      <c r="G92" s="127">
        <v>5.5555555555555552E-2</v>
      </c>
      <c r="H92" s="127">
        <v>5.5555555555555552E-2</v>
      </c>
      <c r="I92" s="127">
        <v>0</v>
      </c>
      <c r="J92" s="127">
        <v>5.5555555555555552E-2</v>
      </c>
      <c r="K92" s="127">
        <v>5.5555555555555552E-2</v>
      </c>
      <c r="L92" s="127">
        <v>5.5555555555555552E-2</v>
      </c>
      <c r="M92" s="127">
        <v>5.5555555555555552E-2</v>
      </c>
      <c r="N92" s="127">
        <v>0</v>
      </c>
      <c r="O92" s="127">
        <v>5.5555555555555552E-2</v>
      </c>
      <c r="P92" s="128">
        <v>5.5555555555555552E-2</v>
      </c>
      <c r="Q92" s="129">
        <v>5.1718700725323238E-2</v>
      </c>
      <c r="R92" s="130"/>
    </row>
    <row r="93" spans="1:18" ht="33" customHeight="1" x14ac:dyDescent="0.3">
      <c r="A93" s="125">
        <v>13265</v>
      </c>
      <c r="B93" s="164" t="s">
        <v>90</v>
      </c>
      <c r="C93" s="126">
        <v>45647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8">
        <v>0</v>
      </c>
      <c r="Q93" s="129">
        <v>0</v>
      </c>
      <c r="R93" s="130"/>
    </row>
    <row r="94" spans="1:18" ht="33" customHeight="1" x14ac:dyDescent="0.3">
      <c r="A94" s="125">
        <v>12828</v>
      </c>
      <c r="B94" s="164" t="s">
        <v>117</v>
      </c>
      <c r="C94" s="126">
        <v>45647</v>
      </c>
      <c r="D94" s="127">
        <v>5.2631578947368418E-2</v>
      </c>
      <c r="E94" s="127">
        <v>0</v>
      </c>
      <c r="F94" s="127">
        <v>0</v>
      </c>
      <c r="G94" s="127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8">
        <v>0</v>
      </c>
      <c r="Q94" s="129">
        <v>3.9834686052880545E-3</v>
      </c>
      <c r="R94" s="130"/>
    </row>
    <row r="95" spans="1:18" ht="33" customHeight="1" x14ac:dyDescent="0.3">
      <c r="A95" s="125">
        <v>13508</v>
      </c>
      <c r="B95" s="164" t="s">
        <v>408</v>
      </c>
      <c r="C95" s="126">
        <v>45647</v>
      </c>
      <c r="D95" s="127">
        <v>5.8823529411764705E-2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8">
        <v>0</v>
      </c>
      <c r="Q95" s="129">
        <v>4.4521119706160605E-3</v>
      </c>
      <c r="R95" s="130"/>
    </row>
    <row r="96" spans="1:18" ht="33" customHeight="1" x14ac:dyDescent="0.3">
      <c r="A96" s="125">
        <v>13585</v>
      </c>
      <c r="B96" s="164" t="s">
        <v>108</v>
      </c>
      <c r="C96" s="126">
        <v>45647</v>
      </c>
      <c r="D96" s="127">
        <v>0</v>
      </c>
      <c r="E96" s="127">
        <v>5.8823529411764705E-2</v>
      </c>
      <c r="F96" s="127">
        <v>6.25E-2</v>
      </c>
      <c r="G96" s="127">
        <v>5.8823529411764705E-2</v>
      </c>
      <c r="H96" s="127">
        <v>5.8823529411764705E-2</v>
      </c>
      <c r="I96" s="127">
        <v>0</v>
      </c>
      <c r="J96" s="127">
        <v>0</v>
      </c>
      <c r="K96" s="127">
        <v>5.8823529411764705E-2</v>
      </c>
      <c r="L96" s="127">
        <v>0</v>
      </c>
      <c r="M96" s="127">
        <v>0</v>
      </c>
      <c r="N96" s="127">
        <v>0</v>
      </c>
      <c r="O96" s="127">
        <v>0</v>
      </c>
      <c r="P96" s="128">
        <v>5.8823529411764705E-2</v>
      </c>
      <c r="Q96" s="129">
        <v>2.7923089765707607E-2</v>
      </c>
      <c r="R96" s="130"/>
    </row>
    <row r="97" spans="1:18" ht="33" customHeight="1" x14ac:dyDescent="0.3">
      <c r="A97" s="125">
        <v>13556</v>
      </c>
      <c r="B97" s="164" t="s">
        <v>133</v>
      </c>
      <c r="C97" s="126">
        <v>45647</v>
      </c>
      <c r="D97" s="127">
        <v>5.5555555555555552E-2</v>
      </c>
      <c r="E97" s="127">
        <v>5.5555555555555552E-2</v>
      </c>
      <c r="F97" s="127">
        <v>0.1111111111111111</v>
      </c>
      <c r="G97" s="127">
        <v>0.1111111111111111</v>
      </c>
      <c r="H97" s="127">
        <v>0</v>
      </c>
      <c r="I97" s="127">
        <v>5.5555555555555552E-2</v>
      </c>
      <c r="J97" s="127">
        <v>5.5555555555555552E-2</v>
      </c>
      <c r="K97" s="127">
        <v>5.5555555555555552E-2</v>
      </c>
      <c r="L97" s="127">
        <v>0</v>
      </c>
      <c r="M97" s="127">
        <v>0.1111111111111111</v>
      </c>
      <c r="N97" s="127">
        <v>6.6666666666666666E-2</v>
      </c>
      <c r="O97" s="127">
        <v>5.5555555555555552E-2</v>
      </c>
      <c r="P97" s="128">
        <v>5.5555555555555552E-2</v>
      </c>
      <c r="Q97" s="129">
        <v>5.9623672868705978E-2</v>
      </c>
      <c r="R97" s="130"/>
    </row>
    <row r="98" spans="1:18" ht="33" customHeight="1" x14ac:dyDescent="0.3">
      <c r="A98" s="125">
        <v>12935</v>
      </c>
      <c r="B98" s="164" t="s">
        <v>320</v>
      </c>
      <c r="C98" s="126">
        <v>45647</v>
      </c>
      <c r="D98" s="127">
        <v>0.11764705882352941</v>
      </c>
      <c r="E98" s="127">
        <v>0.125</v>
      </c>
      <c r="F98" s="127">
        <v>0.125</v>
      </c>
      <c r="G98" s="127">
        <v>0.125</v>
      </c>
      <c r="H98" s="127">
        <v>0.11764705882352941</v>
      </c>
      <c r="I98" s="127">
        <v>0.11764705882352941</v>
      </c>
      <c r="J98" s="127">
        <v>6.6666666666666666E-2</v>
      </c>
      <c r="K98" s="127">
        <v>6.6666666666666666E-2</v>
      </c>
      <c r="L98" s="127">
        <v>6.6666666666666666E-2</v>
      </c>
      <c r="M98" s="127">
        <v>0.13333333333333333</v>
      </c>
      <c r="N98" s="127">
        <v>0.13333333333333333</v>
      </c>
      <c r="O98" s="127">
        <v>0</v>
      </c>
      <c r="P98" s="128">
        <v>6.6666666666666666E-2</v>
      </c>
      <c r="Q98" s="129">
        <v>9.6457324651714971E-2</v>
      </c>
      <c r="R98" s="130"/>
    </row>
    <row r="99" spans="1:18" ht="33" customHeight="1" x14ac:dyDescent="0.3">
      <c r="A99" s="125">
        <v>13579</v>
      </c>
      <c r="B99" s="164" t="s">
        <v>354</v>
      </c>
      <c r="C99" s="126">
        <v>45647</v>
      </c>
      <c r="D99" s="127">
        <v>0</v>
      </c>
      <c r="E99" s="127">
        <v>0</v>
      </c>
      <c r="F99" s="127">
        <v>0.1111111111111111</v>
      </c>
      <c r="G99" s="127">
        <v>0.375</v>
      </c>
      <c r="H99" s="127">
        <v>0.1111111111111111</v>
      </c>
      <c r="I99" s="127">
        <v>0.1111111111111111</v>
      </c>
      <c r="J99" s="127">
        <v>0.14285714285714285</v>
      </c>
      <c r="K99" s="127">
        <v>0</v>
      </c>
      <c r="L99" s="127">
        <v>0</v>
      </c>
      <c r="M99" s="127">
        <v>0</v>
      </c>
      <c r="N99" s="127">
        <v>0.66666666666666663</v>
      </c>
      <c r="O99" s="127">
        <v>0</v>
      </c>
      <c r="P99" s="128">
        <v>0</v>
      </c>
      <c r="Q99" s="129">
        <v>0.11130070129597092</v>
      </c>
      <c r="R99" s="130"/>
    </row>
    <row r="100" spans="1:18" ht="33" customHeight="1" x14ac:dyDescent="0.3">
      <c r="A100" s="125">
        <v>12975</v>
      </c>
      <c r="B100" s="164" t="s">
        <v>328</v>
      </c>
      <c r="C100" s="126">
        <v>45647</v>
      </c>
      <c r="D100" s="127">
        <v>5.8823529411764705E-2</v>
      </c>
      <c r="E100" s="127">
        <v>0</v>
      </c>
      <c r="F100" s="127">
        <v>6.25E-2</v>
      </c>
      <c r="G100" s="127">
        <v>0.125</v>
      </c>
      <c r="H100" s="127">
        <v>5.8823529411764705E-2</v>
      </c>
      <c r="I100" s="127">
        <v>5.8823529411764705E-2</v>
      </c>
      <c r="J100" s="127">
        <v>0.14285714285714285</v>
      </c>
      <c r="K100" s="127">
        <v>6.6666666666666666E-2</v>
      </c>
      <c r="L100" s="127">
        <v>0.13333333333333333</v>
      </c>
      <c r="M100" s="127">
        <v>6.6666666666666666E-2</v>
      </c>
      <c r="N100" s="127">
        <v>0</v>
      </c>
      <c r="O100" s="127">
        <v>0</v>
      </c>
      <c r="P100" s="128">
        <v>6.25E-2</v>
      </c>
      <c r="Q100" s="129">
        <v>6.4830004849621967E-2</v>
      </c>
      <c r="R100" s="130"/>
    </row>
    <row r="101" spans="1:18" ht="33" customHeight="1" x14ac:dyDescent="0.3">
      <c r="A101" s="125">
        <v>12955</v>
      </c>
      <c r="B101" s="164" t="s">
        <v>337</v>
      </c>
      <c r="C101" s="126">
        <v>45647</v>
      </c>
      <c r="D101" s="127">
        <v>0</v>
      </c>
      <c r="E101" s="127">
        <v>0</v>
      </c>
      <c r="F101" s="127">
        <v>0</v>
      </c>
      <c r="G101" s="127">
        <v>0.1111111111111111</v>
      </c>
      <c r="H101" s="127">
        <v>0</v>
      </c>
      <c r="I101" s="127">
        <v>0</v>
      </c>
      <c r="J101" s="127">
        <v>5.8823529411764705E-2</v>
      </c>
      <c r="K101" s="127">
        <v>0.11764705882352941</v>
      </c>
      <c r="L101" s="127">
        <v>0</v>
      </c>
      <c r="M101" s="127">
        <v>5.8823529411764705E-2</v>
      </c>
      <c r="N101" s="127">
        <v>5.8823529411764705E-2</v>
      </c>
      <c r="O101" s="127">
        <v>5.8823529411764705E-2</v>
      </c>
      <c r="P101" s="128">
        <v>5.8823529411764705E-2</v>
      </c>
      <c r="Q101" s="129">
        <v>3.9790750737381038E-2</v>
      </c>
      <c r="R101" s="130"/>
    </row>
    <row r="102" spans="1:18" ht="33" customHeight="1" x14ac:dyDescent="0.3">
      <c r="A102" s="125">
        <v>13028</v>
      </c>
      <c r="B102" s="164" t="s">
        <v>78</v>
      </c>
      <c r="C102" s="126">
        <v>45647</v>
      </c>
      <c r="D102" s="127">
        <v>0.13636363636363635</v>
      </c>
      <c r="E102" s="127">
        <v>4.3478260869565216E-2</v>
      </c>
      <c r="F102" s="127">
        <v>0.15</v>
      </c>
      <c r="G102" s="127">
        <v>0.14285714285714285</v>
      </c>
      <c r="H102" s="127">
        <v>5.2631578947368418E-2</v>
      </c>
      <c r="I102" s="127">
        <v>4.1666666666666664E-2</v>
      </c>
      <c r="J102" s="127">
        <v>0.23809523809523808</v>
      </c>
      <c r="K102" s="127">
        <v>9.5238095238095233E-2</v>
      </c>
      <c r="L102" s="127">
        <v>9.5238095238095233E-2</v>
      </c>
      <c r="M102" s="127">
        <v>4.5454545454545456E-2</v>
      </c>
      <c r="N102" s="127">
        <v>6.6666666666666666E-2</v>
      </c>
      <c r="O102" s="127">
        <v>0.14285714285714285</v>
      </c>
      <c r="P102" s="128">
        <v>0.1</v>
      </c>
      <c r="Q102" s="129">
        <v>0.10348136801069086</v>
      </c>
      <c r="R102" s="130"/>
    </row>
    <row r="103" spans="1:18" ht="33" customHeight="1" x14ac:dyDescent="0.3">
      <c r="A103" s="125">
        <v>13121</v>
      </c>
      <c r="B103" s="164" t="s">
        <v>84</v>
      </c>
      <c r="C103" s="126">
        <v>45647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8">
        <v>0</v>
      </c>
      <c r="Q103" s="129">
        <v>0</v>
      </c>
      <c r="R103" s="130"/>
    </row>
    <row r="104" spans="1:18" ht="33" customHeight="1" x14ac:dyDescent="0.3">
      <c r="A104" s="125">
        <v>13266</v>
      </c>
      <c r="B104" s="164" t="s">
        <v>91</v>
      </c>
      <c r="C104" s="126">
        <v>45647</v>
      </c>
      <c r="D104" s="127">
        <v>0.23076923076923078</v>
      </c>
      <c r="E104" s="127">
        <v>7.1428571428571425E-2</v>
      </c>
      <c r="F104" s="127">
        <v>0.27272727272727271</v>
      </c>
      <c r="G104" s="127">
        <v>0.25</v>
      </c>
      <c r="H104" s="127">
        <v>9.0909090909090912E-2</v>
      </c>
      <c r="I104" s="127">
        <v>7.1428571428571425E-2</v>
      </c>
      <c r="J104" s="127">
        <v>0.30769230769230771</v>
      </c>
      <c r="K104" s="127">
        <v>0.16666666666666666</v>
      </c>
      <c r="L104" s="127">
        <v>0.16666666666666666</v>
      </c>
      <c r="M104" s="127">
        <v>7.6923076923076927E-2</v>
      </c>
      <c r="N104" s="127">
        <v>0.1</v>
      </c>
      <c r="O104" s="127">
        <v>0.25</v>
      </c>
      <c r="P104" s="128">
        <v>0.18181818181818182</v>
      </c>
      <c r="Q104" s="129">
        <v>0.17140754231577313</v>
      </c>
      <c r="R104" s="130"/>
    </row>
    <row r="105" spans="1:18" ht="33" customHeight="1" x14ac:dyDescent="0.3">
      <c r="A105" s="125">
        <v>13582</v>
      </c>
      <c r="B105" s="164" t="s">
        <v>99</v>
      </c>
      <c r="C105" s="126">
        <v>45647</v>
      </c>
      <c r="D105" s="127">
        <v>0.1111111111111111</v>
      </c>
      <c r="E105" s="127">
        <v>0.1111111111111111</v>
      </c>
      <c r="F105" s="127">
        <v>0.125</v>
      </c>
      <c r="G105" s="127">
        <v>0.14285714285714285</v>
      </c>
      <c r="H105" s="127">
        <v>0.125</v>
      </c>
      <c r="I105" s="127">
        <v>0.1111111111111111</v>
      </c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127">
        <v>0</v>
      </c>
      <c r="P105" s="128">
        <v>0</v>
      </c>
      <c r="Q105" s="129">
        <v>5.6582345962667625E-2</v>
      </c>
      <c r="R105" s="130"/>
    </row>
    <row r="106" spans="1:18" ht="33" customHeight="1" x14ac:dyDescent="0.3">
      <c r="A106" s="125">
        <v>13054</v>
      </c>
      <c r="B106" s="164" t="s">
        <v>118</v>
      </c>
      <c r="C106" s="126">
        <v>45647</v>
      </c>
      <c r="D106" s="127">
        <v>7.6923076923076927E-2</v>
      </c>
      <c r="E106" s="127">
        <v>7.6923076923076927E-2</v>
      </c>
      <c r="F106" s="127">
        <v>9.0909090909090912E-2</v>
      </c>
      <c r="G106" s="127">
        <v>9.0909090909090912E-2</v>
      </c>
      <c r="H106" s="127">
        <v>0.16666666666666666</v>
      </c>
      <c r="I106" s="127">
        <v>0</v>
      </c>
      <c r="J106" s="127">
        <v>0.1</v>
      </c>
      <c r="K106" s="127">
        <v>0.2</v>
      </c>
      <c r="L106" s="127">
        <v>9.0909090909090912E-2</v>
      </c>
      <c r="M106" s="127">
        <v>0.1</v>
      </c>
      <c r="N106" s="127">
        <v>0.375</v>
      </c>
      <c r="O106" s="127">
        <v>0.1</v>
      </c>
      <c r="P106" s="128">
        <v>0.22222222222222221</v>
      </c>
      <c r="Q106" s="129">
        <v>0.12794122727897564</v>
      </c>
      <c r="R106" s="130"/>
    </row>
    <row r="107" spans="1:18" ht="33" customHeight="1" x14ac:dyDescent="0.3">
      <c r="A107" s="125">
        <v>13590</v>
      </c>
      <c r="B107" s="164" t="s">
        <v>399</v>
      </c>
      <c r="C107" s="126">
        <v>45647</v>
      </c>
      <c r="D107" s="127">
        <v>0</v>
      </c>
      <c r="E107" s="127">
        <v>0</v>
      </c>
      <c r="F107" s="127">
        <v>0</v>
      </c>
      <c r="G107" s="127">
        <v>0.2</v>
      </c>
      <c r="H107" s="127">
        <v>0</v>
      </c>
      <c r="I107" s="127">
        <v>0</v>
      </c>
      <c r="J107" s="127">
        <v>0</v>
      </c>
      <c r="K107" s="127">
        <v>0</v>
      </c>
      <c r="L107" s="127">
        <v>0</v>
      </c>
      <c r="M107" s="127">
        <v>0</v>
      </c>
      <c r="N107" s="127">
        <v>0.5</v>
      </c>
      <c r="O107" s="127">
        <v>0</v>
      </c>
      <c r="P107" s="128">
        <v>0</v>
      </c>
      <c r="Q107" s="129">
        <v>4.9385052034058657E-2</v>
      </c>
      <c r="R107" s="130"/>
    </row>
    <row r="108" spans="1:18" ht="33" customHeight="1" x14ac:dyDescent="0.3">
      <c r="A108" s="125">
        <v>13510</v>
      </c>
      <c r="B108" s="164" t="s">
        <v>409</v>
      </c>
      <c r="C108" s="126">
        <v>45647</v>
      </c>
      <c r="D108" s="127">
        <v>0.14285714285714285</v>
      </c>
      <c r="E108" s="127">
        <v>0.14285714285714285</v>
      </c>
      <c r="F108" s="127">
        <v>0.16666666666666666</v>
      </c>
      <c r="G108" s="127">
        <v>0</v>
      </c>
      <c r="H108" s="127">
        <v>0.33333333333333331</v>
      </c>
      <c r="I108" s="127">
        <v>0</v>
      </c>
      <c r="J108" s="127">
        <v>0.16666666666666666</v>
      </c>
      <c r="K108" s="127">
        <v>0.33333333333333331</v>
      </c>
      <c r="L108" s="127">
        <v>0.16666666666666666</v>
      </c>
      <c r="M108" s="127">
        <v>0.16666666666666666</v>
      </c>
      <c r="N108" s="127">
        <v>0.25</v>
      </c>
      <c r="O108" s="127">
        <v>0.16666666666666666</v>
      </c>
      <c r="P108" s="128">
        <v>0.33333333333333331</v>
      </c>
      <c r="Q108" s="129">
        <v>0.18216425643104922</v>
      </c>
      <c r="R108" s="130"/>
    </row>
    <row r="109" spans="1:18" ht="33" customHeight="1" x14ac:dyDescent="0.3">
      <c r="A109" s="125">
        <v>13586</v>
      </c>
      <c r="B109" s="164" t="s">
        <v>109</v>
      </c>
      <c r="C109" s="126">
        <v>45647</v>
      </c>
      <c r="D109" s="127">
        <v>0</v>
      </c>
      <c r="E109" s="127">
        <v>0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8">
        <v>0</v>
      </c>
      <c r="Q109" s="129">
        <v>0</v>
      </c>
      <c r="R109" s="130"/>
    </row>
    <row r="110" spans="1:18" ht="33" customHeight="1" x14ac:dyDescent="0.3">
      <c r="A110" s="125">
        <v>13038</v>
      </c>
      <c r="B110" s="164" t="s">
        <v>124</v>
      </c>
      <c r="C110" s="126">
        <v>45647</v>
      </c>
      <c r="D110" s="127">
        <v>0</v>
      </c>
      <c r="E110" s="127">
        <v>0.14285714285714285</v>
      </c>
      <c r="F110" s="127">
        <v>0.14285714285714285</v>
      </c>
      <c r="G110" s="127">
        <v>0.125</v>
      </c>
      <c r="H110" s="127">
        <v>0.125</v>
      </c>
      <c r="I110" s="127">
        <v>0</v>
      </c>
      <c r="J110" s="127">
        <v>0</v>
      </c>
      <c r="K110" s="127">
        <v>0</v>
      </c>
      <c r="L110" s="127">
        <v>0</v>
      </c>
      <c r="M110" s="127">
        <v>0.125</v>
      </c>
      <c r="N110" s="127">
        <v>0</v>
      </c>
      <c r="O110" s="127">
        <v>0</v>
      </c>
      <c r="P110" s="128">
        <v>0</v>
      </c>
      <c r="Q110" s="129">
        <v>5.0395323692390859E-2</v>
      </c>
      <c r="R110" s="130"/>
    </row>
    <row r="111" spans="1:18" ht="33" customHeight="1" x14ac:dyDescent="0.3">
      <c r="A111" s="125">
        <v>12995</v>
      </c>
      <c r="B111" s="164" t="s">
        <v>134</v>
      </c>
      <c r="C111" s="126">
        <v>45647</v>
      </c>
      <c r="D111" s="127">
        <v>0.1111111111111111</v>
      </c>
      <c r="E111" s="127">
        <v>5.5555555555555552E-2</v>
      </c>
      <c r="F111" s="127">
        <v>5.5555555555555552E-2</v>
      </c>
      <c r="G111" s="127">
        <v>0.16666666666666666</v>
      </c>
      <c r="H111" s="127">
        <v>0.1111111111111111</v>
      </c>
      <c r="I111" s="127">
        <v>0</v>
      </c>
      <c r="J111" s="127">
        <v>0.23529411764705882</v>
      </c>
      <c r="K111" s="127">
        <v>0.125</v>
      </c>
      <c r="L111" s="127">
        <v>6.25E-2</v>
      </c>
      <c r="M111" s="127">
        <v>0.1875</v>
      </c>
      <c r="N111" s="127">
        <v>0</v>
      </c>
      <c r="O111" s="127">
        <v>5.8823529411764705E-2</v>
      </c>
      <c r="P111" s="128">
        <v>5.8823529411764705E-2</v>
      </c>
      <c r="Q111" s="129">
        <v>9.4272311573636067E-2</v>
      </c>
      <c r="R111" s="130"/>
    </row>
    <row r="112" spans="1:18" ht="33" customHeight="1" x14ac:dyDescent="0.3">
      <c r="A112" s="125">
        <v>13082</v>
      </c>
      <c r="B112" s="164" t="s">
        <v>52</v>
      </c>
      <c r="C112" s="126">
        <v>45647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8">
        <v>0</v>
      </c>
      <c r="Q112" s="129">
        <v>0</v>
      </c>
      <c r="R112" s="130"/>
    </row>
    <row r="113" spans="1:18" ht="33" customHeight="1" x14ac:dyDescent="0.3">
      <c r="A113" s="125">
        <v>13088</v>
      </c>
      <c r="B113" s="164" t="s">
        <v>69</v>
      </c>
      <c r="C113" s="126">
        <v>45647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0</v>
      </c>
      <c r="J113" s="127">
        <v>0</v>
      </c>
      <c r="K113" s="127">
        <v>0</v>
      </c>
      <c r="L113" s="127">
        <v>0</v>
      </c>
      <c r="M113" s="127">
        <v>0</v>
      </c>
      <c r="N113" s="127">
        <v>0</v>
      </c>
      <c r="O113" s="127">
        <v>0</v>
      </c>
      <c r="P113" s="128">
        <v>0</v>
      </c>
      <c r="Q113" s="129">
        <v>0</v>
      </c>
      <c r="R113" s="130"/>
    </row>
    <row r="114" spans="1:18" ht="33" customHeight="1" x14ac:dyDescent="0.3">
      <c r="A114" s="125">
        <v>13117</v>
      </c>
      <c r="B114" s="164" t="s">
        <v>79</v>
      </c>
      <c r="C114" s="126">
        <v>45647</v>
      </c>
      <c r="D114" s="127">
        <v>0</v>
      </c>
      <c r="E114" s="127">
        <v>0</v>
      </c>
      <c r="F114" s="127">
        <v>0</v>
      </c>
      <c r="G114" s="127">
        <v>0</v>
      </c>
      <c r="H114" s="127">
        <v>0</v>
      </c>
      <c r="I114" s="127">
        <v>0</v>
      </c>
      <c r="J114" s="127">
        <v>0</v>
      </c>
      <c r="K114" s="127">
        <v>0</v>
      </c>
      <c r="L114" s="127">
        <v>0</v>
      </c>
      <c r="M114" s="127">
        <v>0</v>
      </c>
      <c r="N114" s="127">
        <v>0</v>
      </c>
      <c r="O114" s="127">
        <v>0</v>
      </c>
      <c r="P114" s="128">
        <v>0</v>
      </c>
      <c r="Q114" s="129">
        <v>0</v>
      </c>
      <c r="R114" s="130"/>
    </row>
    <row r="115" spans="1:18" ht="33" customHeight="1" x14ac:dyDescent="0.3">
      <c r="A115" s="125">
        <v>13106</v>
      </c>
      <c r="B115" s="164" t="s">
        <v>116</v>
      </c>
      <c r="C115" s="126">
        <v>45647</v>
      </c>
      <c r="D115" s="127">
        <v>0</v>
      </c>
      <c r="E115" s="127">
        <v>0</v>
      </c>
      <c r="F115" s="127">
        <v>0.1111111111111111</v>
      </c>
      <c r="G115" s="127">
        <v>0</v>
      </c>
      <c r="H115" s="127">
        <v>0.1111111111111111</v>
      </c>
      <c r="I115" s="127">
        <v>0.1111111111111111</v>
      </c>
      <c r="J115" s="127">
        <v>0.22222222222222221</v>
      </c>
      <c r="K115" s="127">
        <v>0</v>
      </c>
      <c r="L115" s="127">
        <v>0.1111111111111111</v>
      </c>
      <c r="M115" s="127">
        <v>0</v>
      </c>
      <c r="N115" s="127">
        <v>0.14285714285714285</v>
      </c>
      <c r="O115" s="127">
        <v>0</v>
      </c>
      <c r="P115" s="128">
        <v>0</v>
      </c>
      <c r="Q115" s="129">
        <v>6.1870222702767631E-2</v>
      </c>
      <c r="R115" s="130"/>
    </row>
    <row r="116" spans="1:18" ht="33" customHeight="1" x14ac:dyDescent="0.3">
      <c r="A116" s="125">
        <v>13545</v>
      </c>
      <c r="B116" s="164" t="s">
        <v>43</v>
      </c>
      <c r="C116" s="126">
        <v>45647</v>
      </c>
      <c r="D116" s="127">
        <v>0.16666666666666666</v>
      </c>
      <c r="E116" s="127">
        <v>0.16666666666666666</v>
      </c>
      <c r="F116" s="127">
        <v>8.3333333333333329E-2</v>
      </c>
      <c r="G116" s="127">
        <v>8.3333333333333329E-2</v>
      </c>
      <c r="H116" s="127">
        <v>9.0909090909090912E-2</v>
      </c>
      <c r="I116" s="127">
        <v>8.3333333333333329E-2</v>
      </c>
      <c r="J116" s="127">
        <v>8.3333333333333329E-2</v>
      </c>
      <c r="K116" s="127">
        <v>0</v>
      </c>
      <c r="L116" s="127">
        <v>8.3333333333333329E-2</v>
      </c>
      <c r="M116" s="127">
        <v>0</v>
      </c>
      <c r="N116" s="127">
        <v>8.3333333333333329E-2</v>
      </c>
      <c r="O116" s="127">
        <v>8.3333333333333329E-2</v>
      </c>
      <c r="P116" s="128">
        <v>8.3333333333333329E-2</v>
      </c>
      <c r="Q116" s="129">
        <v>8.4494423898397397E-2</v>
      </c>
      <c r="R116" s="130"/>
    </row>
    <row r="117" spans="1:18" ht="33" customHeight="1" x14ac:dyDescent="0.3">
      <c r="A117" s="125">
        <v>13469</v>
      </c>
      <c r="B117" s="164" t="s">
        <v>53</v>
      </c>
      <c r="C117" s="126">
        <v>45647</v>
      </c>
      <c r="D117" s="127">
        <v>3.3898305084745763E-2</v>
      </c>
      <c r="E117" s="127">
        <v>3.3898305084745763E-2</v>
      </c>
      <c r="F117" s="127">
        <v>5.0847457627118647E-2</v>
      </c>
      <c r="G117" s="127">
        <v>6.8965517241379309E-2</v>
      </c>
      <c r="H117" s="127">
        <v>5.0847457627118647E-2</v>
      </c>
      <c r="I117" s="127">
        <v>5.0847457627118647E-2</v>
      </c>
      <c r="J117" s="127">
        <v>1.7857142857142856E-2</v>
      </c>
      <c r="K117" s="127">
        <v>5.1724137931034482E-2</v>
      </c>
      <c r="L117" s="127">
        <v>3.4482758620689655E-2</v>
      </c>
      <c r="M117" s="127">
        <v>1.8518518518518517E-2</v>
      </c>
      <c r="N117" s="127">
        <v>1.8518518518518517E-2</v>
      </c>
      <c r="O117" s="127">
        <v>1.7241379310344827E-2</v>
      </c>
      <c r="P117" s="128">
        <v>1.8181818181818181E-2</v>
      </c>
      <c r="Q117" s="129">
        <v>3.6117452383424634E-2</v>
      </c>
      <c r="R117" s="130"/>
    </row>
    <row r="118" spans="1:18" ht="33" customHeight="1" x14ac:dyDescent="0.3">
      <c r="A118" s="125">
        <v>13580</v>
      </c>
      <c r="B118" s="164" t="s">
        <v>357</v>
      </c>
      <c r="C118" s="126">
        <v>45647</v>
      </c>
      <c r="D118" s="127">
        <v>0.26666666666666666</v>
      </c>
      <c r="E118" s="127">
        <v>0.26666666666666666</v>
      </c>
      <c r="F118" s="127">
        <v>0.33333333333333331</v>
      </c>
      <c r="G118" s="127">
        <v>0.2</v>
      </c>
      <c r="H118" s="127">
        <v>0.13333333333333333</v>
      </c>
      <c r="I118" s="127">
        <v>0.46666666666666667</v>
      </c>
      <c r="J118" s="127">
        <v>0.2857142857142857</v>
      </c>
      <c r="K118" s="127">
        <v>0.14285714285714285</v>
      </c>
      <c r="L118" s="127">
        <v>0.21428571428571427</v>
      </c>
      <c r="M118" s="127">
        <v>7.1428571428571425E-2</v>
      </c>
      <c r="N118" s="127">
        <v>0.35714285714285715</v>
      </c>
      <c r="O118" s="127">
        <v>0.21428571428571427</v>
      </c>
      <c r="P118" s="128">
        <v>0.21428571428571427</v>
      </c>
      <c r="Q118" s="129">
        <v>0.243699599044916</v>
      </c>
      <c r="R118" s="130"/>
    </row>
    <row r="119" spans="1:18" ht="33" customHeight="1" x14ac:dyDescent="0.3">
      <c r="A119" s="125">
        <v>13489</v>
      </c>
      <c r="B119" s="164" t="s">
        <v>62</v>
      </c>
      <c r="C119" s="126">
        <v>45647</v>
      </c>
      <c r="D119" s="127">
        <v>5.2631578947368418E-2</v>
      </c>
      <c r="E119" s="127">
        <v>1.7543859649122806E-2</v>
      </c>
      <c r="F119" s="127">
        <v>5.1724137931034482E-2</v>
      </c>
      <c r="G119" s="127">
        <v>3.4482758620689655E-2</v>
      </c>
      <c r="H119" s="127">
        <v>5.2631578947368418E-2</v>
      </c>
      <c r="I119" s="127">
        <v>5.2631578947368418E-2</v>
      </c>
      <c r="J119" s="127">
        <v>5.4545454545454543E-2</v>
      </c>
      <c r="K119" s="127">
        <v>7.1428571428571425E-2</v>
      </c>
      <c r="L119" s="127">
        <v>1.7241379310344827E-2</v>
      </c>
      <c r="M119" s="127">
        <v>5.5555555555555552E-2</v>
      </c>
      <c r="N119" s="127">
        <v>1.8518518518518517E-2</v>
      </c>
      <c r="O119" s="127">
        <v>0</v>
      </c>
      <c r="P119" s="128">
        <v>7.2727272727272724E-2</v>
      </c>
      <c r="Q119" s="129">
        <v>4.2666877078723082E-2</v>
      </c>
      <c r="R119" s="130"/>
    </row>
    <row r="120" spans="1:18" ht="33" customHeight="1" x14ac:dyDescent="0.3">
      <c r="A120" s="125">
        <v>13479</v>
      </c>
      <c r="B120" s="164" t="s">
        <v>72</v>
      </c>
      <c r="C120" s="126">
        <v>45647</v>
      </c>
      <c r="D120" s="127">
        <v>1.7543859649122806E-2</v>
      </c>
      <c r="E120" s="127">
        <v>3.5087719298245612E-2</v>
      </c>
      <c r="F120" s="127">
        <v>5.2631578947368418E-2</v>
      </c>
      <c r="G120" s="127">
        <v>5.2631578947368418E-2</v>
      </c>
      <c r="H120" s="127">
        <v>3.5087719298245612E-2</v>
      </c>
      <c r="I120" s="127">
        <v>3.5087719298245612E-2</v>
      </c>
      <c r="J120" s="127">
        <v>5.3571428571428568E-2</v>
      </c>
      <c r="K120" s="127">
        <v>3.5714285714285712E-2</v>
      </c>
      <c r="L120" s="127">
        <v>5.3571428571428568E-2</v>
      </c>
      <c r="M120" s="127">
        <v>7.2727272727272724E-2</v>
      </c>
      <c r="N120" s="127">
        <v>3.7037037037037035E-2</v>
      </c>
      <c r="O120" s="127">
        <v>3.5714285714285712E-2</v>
      </c>
      <c r="P120" s="128">
        <v>7.1428571428571425E-2</v>
      </c>
      <c r="Q120" s="129">
        <v>4.5091711389077319E-2</v>
      </c>
      <c r="R120" s="130"/>
    </row>
    <row r="121" spans="1:18" ht="33" customHeight="1" x14ac:dyDescent="0.3">
      <c r="A121" s="125">
        <v>13550</v>
      </c>
      <c r="B121" s="164" t="s">
        <v>80</v>
      </c>
      <c r="C121" s="126">
        <v>45647</v>
      </c>
      <c r="D121" s="127">
        <v>0.06</v>
      </c>
      <c r="E121" s="127">
        <v>7.8431372549019607E-2</v>
      </c>
      <c r="F121" s="127">
        <v>0.08</v>
      </c>
      <c r="G121" s="127">
        <v>0.04</v>
      </c>
      <c r="H121" s="127">
        <v>0.06</v>
      </c>
      <c r="I121" s="127">
        <v>3.9215686274509803E-2</v>
      </c>
      <c r="J121" s="127">
        <v>0.12</v>
      </c>
      <c r="K121" s="127">
        <v>7.8431372549019607E-2</v>
      </c>
      <c r="L121" s="127">
        <v>1.9607843137254902E-2</v>
      </c>
      <c r="M121" s="127">
        <v>3.9215686274509803E-2</v>
      </c>
      <c r="N121" s="127">
        <v>4.1666666666666664E-2</v>
      </c>
      <c r="O121" s="127">
        <v>3.8461538461538464E-2</v>
      </c>
      <c r="P121" s="128">
        <v>0.04</v>
      </c>
      <c r="Q121" s="129">
        <v>5.6641680615190544E-2</v>
      </c>
      <c r="R121" s="130"/>
    </row>
    <row r="122" spans="1:18" ht="33" customHeight="1" x14ac:dyDescent="0.3">
      <c r="A122" s="125">
        <v>12859</v>
      </c>
      <c r="B122" s="164" t="s">
        <v>346</v>
      </c>
      <c r="C122" s="126">
        <v>45647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8">
        <v>0</v>
      </c>
      <c r="Q122" s="129">
        <v>0</v>
      </c>
      <c r="R122" s="130"/>
    </row>
    <row r="123" spans="1:18" ht="33" customHeight="1" x14ac:dyDescent="0.3">
      <c r="A123" s="125">
        <v>13554</v>
      </c>
      <c r="B123" s="164" t="s">
        <v>92</v>
      </c>
      <c r="C123" s="126">
        <v>45647</v>
      </c>
      <c r="D123" s="127">
        <v>8.8235294117647065E-2</v>
      </c>
      <c r="E123" s="127">
        <v>0.11428571428571428</v>
      </c>
      <c r="F123" s="127">
        <v>0.11764705882352941</v>
      </c>
      <c r="G123" s="127">
        <v>5.8823529411764705E-2</v>
      </c>
      <c r="H123" s="127">
        <v>8.8235294117647065E-2</v>
      </c>
      <c r="I123" s="127">
        <v>5.7142857142857141E-2</v>
      </c>
      <c r="J123" s="127">
        <v>0.17142857142857143</v>
      </c>
      <c r="K123" s="127">
        <v>0.11428571428571428</v>
      </c>
      <c r="L123" s="127">
        <v>2.7777777777777776E-2</v>
      </c>
      <c r="M123" s="127">
        <v>5.7142857142857141E-2</v>
      </c>
      <c r="N123" s="127">
        <v>6.25E-2</v>
      </c>
      <c r="O123" s="127">
        <v>5.5555555555555552E-2</v>
      </c>
      <c r="P123" s="128">
        <v>5.8823529411764705E-2</v>
      </c>
      <c r="Q123" s="129">
        <v>8.2578373512760511E-2</v>
      </c>
      <c r="R123" s="130"/>
    </row>
    <row r="124" spans="1:18" ht="33" customHeight="1" x14ac:dyDescent="0.3">
      <c r="A124" s="125">
        <v>13583</v>
      </c>
      <c r="B124" s="164" t="s">
        <v>100</v>
      </c>
      <c r="C124" s="126">
        <v>45647</v>
      </c>
      <c r="D124" s="127">
        <v>0.13333333333333333</v>
      </c>
      <c r="E124" s="127">
        <v>6.6666666666666666E-2</v>
      </c>
      <c r="F124" s="127">
        <v>0.13333333333333333</v>
      </c>
      <c r="G124" s="127">
        <v>0.13333333333333333</v>
      </c>
      <c r="H124" s="127">
        <v>6.6666666666666666E-2</v>
      </c>
      <c r="I124" s="127">
        <v>0</v>
      </c>
      <c r="J124" s="127">
        <v>0</v>
      </c>
      <c r="K124" s="127">
        <v>0</v>
      </c>
      <c r="L124" s="127">
        <v>0</v>
      </c>
      <c r="M124" s="127">
        <v>0</v>
      </c>
      <c r="N124" s="127">
        <v>7.1428571428571425E-2</v>
      </c>
      <c r="O124" s="127">
        <v>0</v>
      </c>
      <c r="P124" s="128">
        <v>0</v>
      </c>
      <c r="Q124" s="129">
        <v>4.5546695499391811E-2</v>
      </c>
      <c r="R124" s="130"/>
    </row>
    <row r="125" spans="1:18" ht="33" customHeight="1" x14ac:dyDescent="0.3">
      <c r="A125" s="125">
        <v>13525</v>
      </c>
      <c r="B125" s="164" t="s">
        <v>119</v>
      </c>
      <c r="C125" s="126">
        <v>45647</v>
      </c>
      <c r="D125" s="127">
        <v>0.19402985074626866</v>
      </c>
      <c r="E125" s="127">
        <v>0.15942028985507245</v>
      </c>
      <c r="F125" s="127">
        <v>0.14925373134328357</v>
      </c>
      <c r="G125" s="127">
        <v>0.13235294117647059</v>
      </c>
      <c r="H125" s="127">
        <v>0.1076923076923077</v>
      </c>
      <c r="I125" s="127">
        <v>0.14705882352941177</v>
      </c>
      <c r="J125" s="127">
        <v>0.15942028985507245</v>
      </c>
      <c r="K125" s="127">
        <v>0.13235294117647059</v>
      </c>
      <c r="L125" s="127">
        <v>0.10294117647058823</v>
      </c>
      <c r="M125" s="127">
        <v>9.2307692307692313E-2</v>
      </c>
      <c r="N125" s="127">
        <v>0.13846153846153847</v>
      </c>
      <c r="O125" s="127">
        <v>0.10144927536231885</v>
      </c>
      <c r="P125" s="128">
        <v>0.14705882352941177</v>
      </c>
      <c r="Q125" s="129">
        <v>0.13584653545628048</v>
      </c>
      <c r="R125" s="130"/>
    </row>
    <row r="126" spans="1:18" ht="33" customHeight="1" x14ac:dyDescent="0.3">
      <c r="A126" s="125">
        <v>13502</v>
      </c>
      <c r="B126" s="164" t="s">
        <v>400</v>
      </c>
      <c r="C126" s="126">
        <v>45647</v>
      </c>
      <c r="D126" s="127">
        <v>0.42857142857142855</v>
      </c>
      <c r="E126" s="127">
        <v>0.35714285714285715</v>
      </c>
      <c r="F126" s="127">
        <v>0.35714285714285715</v>
      </c>
      <c r="G126" s="127">
        <v>0.35714285714285715</v>
      </c>
      <c r="H126" s="127">
        <v>0.2857142857142857</v>
      </c>
      <c r="I126" s="127">
        <v>0.35714285714285715</v>
      </c>
      <c r="J126" s="127">
        <v>0.35714285714285715</v>
      </c>
      <c r="K126" s="127">
        <v>0.2857142857142857</v>
      </c>
      <c r="L126" s="127">
        <v>0.23076923076923078</v>
      </c>
      <c r="M126" s="127">
        <v>0.21428571428571427</v>
      </c>
      <c r="N126" s="127">
        <v>0.35714285714285715</v>
      </c>
      <c r="O126" s="127">
        <v>0.21428571428571427</v>
      </c>
      <c r="P126" s="128">
        <v>0.35714285714285715</v>
      </c>
      <c r="Q126" s="129">
        <v>0.32013681682555856</v>
      </c>
      <c r="R126" s="130"/>
    </row>
    <row r="127" spans="1:18" ht="33" customHeight="1" x14ac:dyDescent="0.3">
      <c r="A127" s="125">
        <v>13516</v>
      </c>
      <c r="B127" s="164" t="s">
        <v>411</v>
      </c>
      <c r="C127" s="126">
        <v>45647</v>
      </c>
      <c r="D127" s="127">
        <v>0.13207547169811321</v>
      </c>
      <c r="E127" s="127">
        <v>0.10909090909090909</v>
      </c>
      <c r="F127" s="127">
        <v>9.4339622641509441E-2</v>
      </c>
      <c r="G127" s="127">
        <v>7.407407407407407E-2</v>
      </c>
      <c r="H127" s="127">
        <v>5.8823529411764705E-2</v>
      </c>
      <c r="I127" s="127">
        <v>9.2592592592592587E-2</v>
      </c>
      <c r="J127" s="127">
        <v>0.10909090909090909</v>
      </c>
      <c r="K127" s="127">
        <v>9.2592592592592587E-2</v>
      </c>
      <c r="L127" s="127">
        <v>7.2727272727272724E-2</v>
      </c>
      <c r="M127" s="127">
        <v>5.8823529411764705E-2</v>
      </c>
      <c r="N127" s="127">
        <v>7.8431372549019607E-2</v>
      </c>
      <c r="O127" s="127">
        <v>7.2727272727272724E-2</v>
      </c>
      <c r="P127" s="128">
        <v>9.2592592592592587E-2</v>
      </c>
      <c r="Q127" s="129">
        <v>8.7751108556541793E-2</v>
      </c>
      <c r="R127" s="130"/>
    </row>
    <row r="128" spans="1:18" ht="33" customHeight="1" x14ac:dyDescent="0.3">
      <c r="A128" s="125">
        <v>13587</v>
      </c>
      <c r="B128" s="164" t="s">
        <v>110</v>
      </c>
      <c r="C128" s="126">
        <v>45647</v>
      </c>
      <c r="D128" s="127">
        <v>1.7543859649122806E-2</v>
      </c>
      <c r="E128" s="127">
        <v>1.7543859649122806E-2</v>
      </c>
      <c r="F128" s="127">
        <v>1.7857142857142856E-2</v>
      </c>
      <c r="G128" s="127">
        <v>0</v>
      </c>
      <c r="H128" s="127">
        <v>3.6363636363636362E-2</v>
      </c>
      <c r="I128" s="127">
        <v>3.5087719298245612E-2</v>
      </c>
      <c r="J128" s="127">
        <v>3.7037037037037035E-2</v>
      </c>
      <c r="K128" s="127">
        <v>3.5714285714285712E-2</v>
      </c>
      <c r="L128" s="127">
        <v>3.5714285714285712E-2</v>
      </c>
      <c r="M128" s="127">
        <v>3.8461538461538464E-2</v>
      </c>
      <c r="N128" s="127">
        <v>0.02</v>
      </c>
      <c r="O128" s="127">
        <v>3.5714285714285712E-2</v>
      </c>
      <c r="P128" s="128">
        <v>3.6363636363636362E-2</v>
      </c>
      <c r="Q128" s="129">
        <v>2.8119837841492967E-2</v>
      </c>
      <c r="R128" s="130"/>
    </row>
    <row r="129" spans="1:18" ht="33" customHeight="1" x14ac:dyDescent="0.3">
      <c r="A129" s="125">
        <v>13548</v>
      </c>
      <c r="B129" s="164" t="s">
        <v>125</v>
      </c>
      <c r="C129" s="126">
        <v>45647</v>
      </c>
      <c r="D129" s="127">
        <v>0.2</v>
      </c>
      <c r="E129" s="127">
        <v>0.13333333333333333</v>
      </c>
      <c r="F129" s="127">
        <v>0.2</v>
      </c>
      <c r="G129" s="127">
        <v>0.2</v>
      </c>
      <c r="H129" s="127">
        <v>7.1428571428571425E-2</v>
      </c>
      <c r="I129" s="127">
        <v>0.13333333333333333</v>
      </c>
      <c r="J129" s="127">
        <v>7.1428571428571425E-2</v>
      </c>
      <c r="K129" s="127">
        <v>7.1428571428571425E-2</v>
      </c>
      <c r="L129" s="127">
        <v>7.1428571428571425E-2</v>
      </c>
      <c r="M129" s="127">
        <v>0</v>
      </c>
      <c r="N129" s="127">
        <v>7.1428571428571425E-2</v>
      </c>
      <c r="O129" s="127">
        <v>0</v>
      </c>
      <c r="P129" s="128">
        <v>7.1428571428571425E-2</v>
      </c>
      <c r="Q129" s="129">
        <v>9.9914402847231618E-2</v>
      </c>
      <c r="R129" s="130"/>
    </row>
    <row r="130" spans="1:18" ht="33" customHeight="1" x14ac:dyDescent="0.3">
      <c r="A130" s="125">
        <v>13536</v>
      </c>
      <c r="B130" s="164" t="s">
        <v>135</v>
      </c>
      <c r="C130" s="126">
        <v>45647</v>
      </c>
      <c r="D130" s="127">
        <v>8.9285714285714288E-2</v>
      </c>
      <c r="E130" s="127">
        <v>0.10714285714285714</v>
      </c>
      <c r="F130" s="127">
        <v>0.125</v>
      </c>
      <c r="G130" s="127">
        <v>0.14545454545454545</v>
      </c>
      <c r="H130" s="127">
        <v>0.10714285714285714</v>
      </c>
      <c r="I130" s="127">
        <v>9.0909090909090912E-2</v>
      </c>
      <c r="J130" s="127">
        <v>5.4545454545454543E-2</v>
      </c>
      <c r="K130" s="127">
        <v>9.2592592592592587E-2</v>
      </c>
      <c r="L130" s="127">
        <v>0.10909090909090909</v>
      </c>
      <c r="M130" s="127">
        <v>0.14814814814814814</v>
      </c>
      <c r="N130" s="127">
        <v>9.2592592592592587E-2</v>
      </c>
      <c r="O130" s="127">
        <v>5.4545454545454543E-2</v>
      </c>
      <c r="P130" s="128">
        <v>0.10909090909090909</v>
      </c>
      <c r="Q130" s="129">
        <v>0.10168730145078299</v>
      </c>
      <c r="R130" s="130"/>
    </row>
    <row r="131" spans="1:18" ht="33" customHeight="1" x14ac:dyDescent="0.3">
      <c r="A131" s="125">
        <v>12818</v>
      </c>
      <c r="B131" s="164" t="s">
        <v>321</v>
      </c>
      <c r="C131" s="126">
        <v>45647</v>
      </c>
      <c r="D131" s="127">
        <v>0</v>
      </c>
      <c r="E131" s="127">
        <v>7.6923076923076927E-2</v>
      </c>
      <c r="F131" s="127">
        <v>0</v>
      </c>
      <c r="G131" s="127">
        <v>0</v>
      </c>
      <c r="H131" s="127">
        <v>7.6923076923076927E-2</v>
      </c>
      <c r="I131" s="127">
        <v>0</v>
      </c>
      <c r="J131" s="127">
        <v>8.3333333333333329E-2</v>
      </c>
      <c r="K131" s="127">
        <v>0</v>
      </c>
      <c r="L131" s="127">
        <v>0</v>
      </c>
      <c r="M131" s="127">
        <v>0</v>
      </c>
      <c r="N131" s="127">
        <v>0.1</v>
      </c>
      <c r="O131" s="127">
        <v>0</v>
      </c>
      <c r="P131" s="128">
        <v>0</v>
      </c>
      <c r="Q131" s="129">
        <v>2.5721078038958834E-2</v>
      </c>
      <c r="R131" s="130"/>
    </row>
    <row r="132" spans="1:18" ht="33" customHeight="1" x14ac:dyDescent="0.3">
      <c r="A132" s="125">
        <v>12823</v>
      </c>
      <c r="B132" s="164" t="s">
        <v>330</v>
      </c>
      <c r="C132" s="126">
        <v>45647</v>
      </c>
      <c r="D132" s="127">
        <v>0.36363636363636365</v>
      </c>
      <c r="E132" s="127">
        <v>0.27272727272727271</v>
      </c>
      <c r="F132" s="127">
        <v>0.27272727272727271</v>
      </c>
      <c r="G132" s="127">
        <v>0.27272727272727271</v>
      </c>
      <c r="H132" s="127">
        <v>0.36363636363636365</v>
      </c>
      <c r="I132" s="127">
        <v>0.27272727272727271</v>
      </c>
      <c r="J132" s="127">
        <v>0.3</v>
      </c>
      <c r="K132" s="127">
        <v>0.2</v>
      </c>
      <c r="L132" s="127">
        <v>0.3</v>
      </c>
      <c r="M132" s="127">
        <v>0.3</v>
      </c>
      <c r="N132" s="127">
        <v>0.2</v>
      </c>
      <c r="O132" s="127">
        <v>0.2</v>
      </c>
      <c r="P132" s="128">
        <v>0.2</v>
      </c>
      <c r="Q132" s="129">
        <v>0.27105014191106908</v>
      </c>
      <c r="R132" s="130"/>
    </row>
    <row r="133" spans="1:18" ht="33" customHeight="1" x14ac:dyDescent="0.3">
      <c r="A133" s="125">
        <v>12824</v>
      </c>
      <c r="B133" s="164" t="s">
        <v>338</v>
      </c>
      <c r="C133" s="126">
        <v>45647</v>
      </c>
      <c r="D133" s="127">
        <v>0</v>
      </c>
      <c r="E133" s="127">
        <v>7.6923076923076927E-2</v>
      </c>
      <c r="F133" s="127">
        <v>0.16666666666666666</v>
      </c>
      <c r="G133" s="127">
        <v>0</v>
      </c>
      <c r="H133" s="127">
        <v>7.6923076923076927E-2</v>
      </c>
      <c r="I133" s="127">
        <v>0</v>
      </c>
      <c r="J133" s="127">
        <v>8.3333333333333329E-2</v>
      </c>
      <c r="K133" s="127">
        <v>0</v>
      </c>
      <c r="L133" s="127">
        <v>8.3333333333333329E-2</v>
      </c>
      <c r="M133" s="127">
        <v>0</v>
      </c>
      <c r="N133" s="127">
        <v>9.0909090909090912E-2</v>
      </c>
      <c r="O133" s="127">
        <v>0</v>
      </c>
      <c r="P133" s="128">
        <v>0</v>
      </c>
      <c r="Q133" s="129">
        <v>4.3707947681457616E-2</v>
      </c>
      <c r="R133" s="130"/>
    </row>
    <row r="134" spans="1:18" ht="33" customHeight="1" x14ac:dyDescent="0.3">
      <c r="A134" s="125">
        <v>12825</v>
      </c>
      <c r="B134" s="164" t="s">
        <v>345</v>
      </c>
      <c r="C134" s="126">
        <v>45647</v>
      </c>
      <c r="D134" s="127">
        <v>0</v>
      </c>
      <c r="E134" s="127">
        <v>0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8">
        <v>0</v>
      </c>
      <c r="Q134" s="129">
        <v>0</v>
      </c>
      <c r="R134" s="130"/>
    </row>
    <row r="135" spans="1:18" ht="33" customHeight="1" x14ac:dyDescent="0.3">
      <c r="A135" s="125">
        <v>13591</v>
      </c>
      <c r="B135" s="164" t="s">
        <v>93</v>
      </c>
      <c r="C135" s="126">
        <v>45647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8">
        <v>0</v>
      </c>
      <c r="Q135" s="129">
        <v>0</v>
      </c>
      <c r="R135" s="130"/>
    </row>
    <row r="136" spans="1:18" ht="33" customHeight="1" x14ac:dyDescent="0.3">
      <c r="A136" s="125">
        <v>12829</v>
      </c>
      <c r="B136" s="164" t="s">
        <v>393</v>
      </c>
      <c r="C136" s="126">
        <v>45647</v>
      </c>
      <c r="D136" s="127">
        <v>0</v>
      </c>
      <c r="E136" s="127">
        <v>0</v>
      </c>
      <c r="F136" s="127">
        <v>7.1428571428571425E-2</v>
      </c>
      <c r="G136" s="127">
        <v>6.25E-2</v>
      </c>
      <c r="H136" s="127">
        <v>0</v>
      </c>
      <c r="I136" s="127">
        <v>0</v>
      </c>
      <c r="J136" s="127">
        <v>0</v>
      </c>
      <c r="K136" s="127">
        <v>0</v>
      </c>
      <c r="L136" s="127">
        <v>0</v>
      </c>
      <c r="M136" s="127">
        <v>0</v>
      </c>
      <c r="N136" s="127">
        <v>7.1428571428571425E-2</v>
      </c>
      <c r="O136" s="127">
        <v>0</v>
      </c>
      <c r="P136" s="128">
        <v>7.1428571428571425E-2</v>
      </c>
      <c r="Q136" s="129">
        <v>2.0534869576969858E-2</v>
      </c>
      <c r="R136" s="130"/>
    </row>
    <row r="137" spans="1:18" ht="33" customHeight="1" x14ac:dyDescent="0.3">
      <c r="A137" s="125">
        <v>12831</v>
      </c>
      <c r="B137" s="164" t="s">
        <v>412</v>
      </c>
      <c r="C137" s="126">
        <v>45647</v>
      </c>
      <c r="D137" s="127">
        <v>0</v>
      </c>
      <c r="E137" s="127">
        <v>0</v>
      </c>
      <c r="F137" s="127">
        <v>9.0909090909090912E-2</v>
      </c>
      <c r="G137" s="127">
        <v>7.6923076923076927E-2</v>
      </c>
      <c r="H137" s="127">
        <v>0</v>
      </c>
      <c r="I137" s="127">
        <v>0</v>
      </c>
      <c r="J137" s="127">
        <v>0</v>
      </c>
      <c r="K137" s="127">
        <v>0</v>
      </c>
      <c r="L137" s="127">
        <v>0</v>
      </c>
      <c r="M137" s="127">
        <v>0</v>
      </c>
      <c r="N137" s="127">
        <v>8.3333333333333329E-2</v>
      </c>
      <c r="O137" s="127">
        <v>0</v>
      </c>
      <c r="P137" s="128">
        <v>8.3333333333333329E-2</v>
      </c>
      <c r="Q137" s="129">
        <v>2.4809076133579445E-2</v>
      </c>
      <c r="R137" s="130"/>
    </row>
    <row r="138" spans="1:18" ht="33" customHeight="1" x14ac:dyDescent="0.3">
      <c r="A138" s="125">
        <v>13588</v>
      </c>
      <c r="B138" s="164" t="s">
        <v>111</v>
      </c>
      <c r="C138" s="126">
        <v>45647</v>
      </c>
      <c r="D138" s="127">
        <v>8.3333333333333329E-2</v>
      </c>
      <c r="E138" s="127">
        <v>0</v>
      </c>
      <c r="F138" s="127">
        <v>8.3333333333333329E-2</v>
      </c>
      <c r="G138" s="127">
        <v>0</v>
      </c>
      <c r="H138" s="127">
        <v>0</v>
      </c>
      <c r="I138" s="127">
        <v>0</v>
      </c>
      <c r="J138" s="127">
        <v>0</v>
      </c>
      <c r="K138" s="127">
        <v>0</v>
      </c>
      <c r="L138" s="127">
        <v>0</v>
      </c>
      <c r="M138" s="127">
        <v>0</v>
      </c>
      <c r="N138" s="127">
        <v>0</v>
      </c>
      <c r="O138" s="127">
        <v>0</v>
      </c>
      <c r="P138" s="128">
        <v>0</v>
      </c>
      <c r="Q138" s="129">
        <v>1.2298959318826868E-2</v>
      </c>
      <c r="R138" s="130"/>
    </row>
    <row r="139" spans="1:18" ht="33" customHeight="1" x14ac:dyDescent="0.3">
      <c r="A139" s="125">
        <v>13542</v>
      </c>
      <c r="B139" s="164" t="s">
        <v>136</v>
      </c>
      <c r="C139" s="126">
        <v>45647</v>
      </c>
      <c r="D139" s="127">
        <v>7.6923076923076927E-2</v>
      </c>
      <c r="E139" s="127">
        <v>7.6923076923076927E-2</v>
      </c>
      <c r="F139" s="127">
        <v>0.15384615384615385</v>
      </c>
      <c r="G139" s="127">
        <v>0</v>
      </c>
      <c r="H139" s="127">
        <v>0</v>
      </c>
      <c r="I139" s="127">
        <v>0</v>
      </c>
      <c r="J139" s="127">
        <v>0</v>
      </c>
      <c r="K139" s="127">
        <v>0</v>
      </c>
      <c r="L139" s="127">
        <v>0</v>
      </c>
      <c r="M139" s="127">
        <v>0.16666666666666666</v>
      </c>
      <c r="N139" s="127">
        <v>0</v>
      </c>
      <c r="O139" s="127">
        <v>0</v>
      </c>
      <c r="P139" s="128">
        <v>8.3333333333333329E-2</v>
      </c>
      <c r="Q139" s="129">
        <v>4.166969895446717E-2</v>
      </c>
      <c r="R139" s="130"/>
    </row>
    <row r="140" spans="1:18" ht="33" customHeight="1" x14ac:dyDescent="0.3">
      <c r="A140" s="125">
        <v>13116</v>
      </c>
      <c r="B140" s="164" t="s">
        <v>344</v>
      </c>
      <c r="C140" s="126">
        <v>45647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8">
        <v>0</v>
      </c>
      <c r="Q140" s="129">
        <v>0</v>
      </c>
      <c r="R140" s="130"/>
    </row>
    <row r="141" spans="1:18" ht="33" customHeight="1" x14ac:dyDescent="0.3">
      <c r="A141" s="125">
        <v>12902</v>
      </c>
      <c r="B141" s="164" t="s">
        <v>429</v>
      </c>
      <c r="C141" s="126">
        <v>45647</v>
      </c>
      <c r="D141" s="127">
        <v>5.4858600893046991E-2</v>
      </c>
      <c r="E141" s="127">
        <v>5.3070832441686283E-2</v>
      </c>
      <c r="F141" s="127"/>
      <c r="G141" s="127"/>
      <c r="H141" s="127">
        <v>4.6787553167674051E-2</v>
      </c>
      <c r="I141" s="127">
        <v>4.3281214593247228E-2</v>
      </c>
      <c r="J141" s="127">
        <v>7.1661237785016291E-2</v>
      </c>
      <c r="K141" s="127"/>
      <c r="L141" s="127">
        <v>4.3752924660739358E-2</v>
      </c>
      <c r="M141" s="127">
        <v>5.195435785384802E-2</v>
      </c>
      <c r="N141" s="127"/>
      <c r="O141" s="127">
        <v>4.8606147248034311E-2</v>
      </c>
      <c r="P141" s="128"/>
      <c r="Q141" s="129">
        <v>5.1641461516006633E-2</v>
      </c>
      <c r="R141" s="130"/>
    </row>
    <row r="142" spans="1:18" ht="33" customHeight="1" x14ac:dyDescent="0.3">
      <c r="A142" s="125">
        <v>12922</v>
      </c>
      <c r="B142" s="164" t="s">
        <v>46</v>
      </c>
      <c r="C142" s="126">
        <v>45647</v>
      </c>
      <c r="D142" s="127">
        <v>3.4263959390862943E-2</v>
      </c>
      <c r="E142" s="127">
        <v>3.8659793814432991E-2</v>
      </c>
      <c r="F142" s="127"/>
      <c r="G142" s="127"/>
      <c r="H142" s="127">
        <v>4.0214477211796246E-2</v>
      </c>
      <c r="I142" s="127">
        <v>3.2520325203252036E-2</v>
      </c>
      <c r="J142" s="127">
        <v>5.6179775280898875E-2</v>
      </c>
      <c r="K142" s="127"/>
      <c r="L142" s="127">
        <v>3.3898305084745763E-2</v>
      </c>
      <c r="M142" s="127">
        <v>3.2496307237813882E-2</v>
      </c>
      <c r="N142" s="127"/>
      <c r="O142" s="127">
        <v>3.4482758620689655E-2</v>
      </c>
      <c r="P142" s="128"/>
      <c r="Q142" s="129">
        <v>3.7880729601880797E-2</v>
      </c>
      <c r="R142" s="130"/>
    </row>
    <row r="143" spans="1:18" ht="33" customHeight="1" x14ac:dyDescent="0.3">
      <c r="A143" s="125">
        <v>12962</v>
      </c>
      <c r="B143" s="164" t="s">
        <v>56</v>
      </c>
      <c r="C143" s="126">
        <v>45647</v>
      </c>
      <c r="D143" s="127">
        <v>6.4935064935064929E-2</v>
      </c>
      <c r="E143" s="127">
        <v>5.9662775616083012E-2</v>
      </c>
      <c r="F143" s="127"/>
      <c r="G143" s="127"/>
      <c r="H143" s="127">
        <v>5.128205128205128E-2</v>
      </c>
      <c r="I143" s="127">
        <v>4.8010973936899862E-2</v>
      </c>
      <c r="J143" s="127">
        <v>7.8873239436619724E-2</v>
      </c>
      <c r="K143" s="127"/>
      <c r="L143" s="127">
        <v>4.3847241867043849E-2</v>
      </c>
      <c r="M143" s="127">
        <v>6.0205580029368579E-2</v>
      </c>
      <c r="N143" s="127"/>
      <c r="O143" s="127">
        <v>4.4797687861271675E-2</v>
      </c>
      <c r="P143" s="128"/>
      <c r="Q143" s="129">
        <v>5.6315235919593108E-2</v>
      </c>
      <c r="R143" s="130"/>
    </row>
    <row r="144" spans="1:18" ht="33" customHeight="1" x14ac:dyDescent="0.3">
      <c r="A144" s="125">
        <v>12942</v>
      </c>
      <c r="B144" s="164" t="s">
        <v>65</v>
      </c>
      <c r="C144" s="126">
        <v>45647</v>
      </c>
      <c r="D144" s="127">
        <v>5.8007566204287514E-2</v>
      </c>
      <c r="E144" s="127">
        <v>5.4499366286438533E-2</v>
      </c>
      <c r="F144" s="127"/>
      <c r="G144" s="127"/>
      <c r="H144" s="127">
        <v>4.3766578249336871E-2</v>
      </c>
      <c r="I144" s="127">
        <v>4.9932523616734142E-2</v>
      </c>
      <c r="J144" s="127">
        <v>8.2304526748971193E-2</v>
      </c>
      <c r="K144" s="127"/>
      <c r="L144" s="127">
        <v>4.1493775933609957E-2</v>
      </c>
      <c r="M144" s="127">
        <v>5.5397727272727272E-2</v>
      </c>
      <c r="N144" s="127"/>
      <c r="O144" s="127">
        <v>4.6544428772919602E-2</v>
      </c>
      <c r="P144" s="128"/>
      <c r="Q144" s="129">
        <v>5.3876588348942663E-2</v>
      </c>
      <c r="R144" s="130"/>
    </row>
    <row r="145" spans="1:18" ht="33" customHeight="1" x14ac:dyDescent="0.3">
      <c r="A145" s="125">
        <v>13042</v>
      </c>
      <c r="B145" s="164" t="s">
        <v>403</v>
      </c>
      <c r="C145" s="126">
        <v>45647</v>
      </c>
      <c r="D145" s="127">
        <v>4.2145593869731802E-2</v>
      </c>
      <c r="E145" s="127">
        <v>4.1237113402061855E-2</v>
      </c>
      <c r="F145" s="127"/>
      <c r="G145" s="127"/>
      <c r="H145" s="127">
        <v>4.1778975741239892E-2</v>
      </c>
      <c r="I145" s="127">
        <v>3.5326086956521736E-2</v>
      </c>
      <c r="J145" s="127">
        <v>6.1538461538461542E-2</v>
      </c>
      <c r="K145" s="127"/>
      <c r="L145" s="127">
        <v>3.8028169014084505E-2</v>
      </c>
      <c r="M145" s="127">
        <v>3.9589442815249266E-2</v>
      </c>
      <c r="N145" s="127"/>
      <c r="O145" s="127">
        <v>4.5845272206303724E-2</v>
      </c>
      <c r="P145" s="128"/>
      <c r="Q145" s="129">
        <v>4.3125905609049442E-2</v>
      </c>
      <c r="R145" s="130"/>
    </row>
    <row r="146" spans="1:18" ht="33" customHeight="1" x14ac:dyDescent="0.3">
      <c r="A146" s="125">
        <v>13279</v>
      </c>
      <c r="B146" s="164" t="s">
        <v>103</v>
      </c>
      <c r="C146" s="126">
        <v>45647</v>
      </c>
      <c r="D146" s="127">
        <v>5.8974358974358973E-2</v>
      </c>
      <c r="E146" s="127">
        <v>5.1612903225806452E-2</v>
      </c>
      <c r="F146" s="127"/>
      <c r="G146" s="127"/>
      <c r="H146" s="127">
        <v>5.1983584131326949E-2</v>
      </c>
      <c r="I146" s="127">
        <v>4.9382716049382713E-2</v>
      </c>
      <c r="J146" s="127">
        <v>8.392603129445235E-2</v>
      </c>
      <c r="K146" s="127"/>
      <c r="L146" s="127">
        <v>5.2186177715091681E-2</v>
      </c>
      <c r="M146" s="127">
        <v>5.0370370370370371E-2</v>
      </c>
      <c r="N146" s="127"/>
      <c r="O146" s="127">
        <v>6.4562410329985651E-2</v>
      </c>
      <c r="P146" s="128"/>
      <c r="Q146" s="129">
        <v>5.7784375479843074E-2</v>
      </c>
      <c r="R146" s="130"/>
    </row>
    <row r="147" spans="1:18" ht="33" customHeight="1" x14ac:dyDescent="0.3">
      <c r="A147" s="125">
        <v>12982</v>
      </c>
      <c r="B147" s="164" t="s">
        <v>128</v>
      </c>
      <c r="C147" s="126">
        <v>45647</v>
      </c>
      <c r="D147" s="127">
        <v>7.0975918884664133E-2</v>
      </c>
      <c r="E147" s="127">
        <v>7.2519083969465645E-2</v>
      </c>
      <c r="F147" s="127"/>
      <c r="G147" s="127"/>
      <c r="H147" s="127">
        <v>5.1792828685258967E-2</v>
      </c>
      <c r="I147" s="127">
        <v>4.4594594594594597E-2</v>
      </c>
      <c r="J147" s="127">
        <v>6.7215363511659812E-2</v>
      </c>
      <c r="K147" s="127"/>
      <c r="L147" s="127">
        <v>5.2998605299860529E-2</v>
      </c>
      <c r="M147" s="127">
        <v>7.2857142857142856E-2</v>
      </c>
      <c r="N147" s="127"/>
      <c r="O147" s="127">
        <v>5.5319148936170209E-2</v>
      </c>
      <c r="P147" s="128"/>
      <c r="Q147" s="129">
        <v>6.0774196027993388E-2</v>
      </c>
      <c r="R147" s="130"/>
    </row>
    <row r="148" spans="1:18" ht="33" customHeight="1" thickBot="1" x14ac:dyDescent="0.35">
      <c r="A148" s="125">
        <v>12910</v>
      </c>
      <c r="B148" s="164" t="s">
        <v>439</v>
      </c>
      <c r="C148" s="131">
        <v>45647</v>
      </c>
      <c r="D148" s="132">
        <v>5.7553956834532377E-2</v>
      </c>
      <c r="E148" s="132">
        <v>4.3165467625899283E-2</v>
      </c>
      <c r="F148" s="132"/>
      <c r="G148" s="132"/>
      <c r="H148" s="132">
        <v>3.0534351145038167E-2</v>
      </c>
      <c r="I148" s="132">
        <v>3.0769230769230771E-2</v>
      </c>
      <c r="J148" s="132">
        <v>0.11023622047244094</v>
      </c>
      <c r="K148" s="132"/>
      <c r="L148" s="132">
        <v>4.7619047619047616E-2</v>
      </c>
      <c r="M148" s="132">
        <v>4.878048780487805E-2</v>
      </c>
      <c r="N148" s="132"/>
      <c r="O148" s="132">
        <v>3.937007874015748E-2</v>
      </c>
      <c r="P148" s="133"/>
      <c r="Q148" s="129">
        <v>5.0738092033626489E-2</v>
      </c>
      <c r="R148" s="130"/>
    </row>
    <row r="149" spans="1:18" ht="33" customHeight="1" x14ac:dyDescent="0.3">
      <c r="A149" s="125">
        <v>12912</v>
      </c>
      <c r="B149" s="164" t="s">
        <v>440</v>
      </c>
      <c r="C149" s="134">
        <v>45647</v>
      </c>
      <c r="D149" s="135">
        <v>6.6666666666666666E-2</v>
      </c>
      <c r="E149" s="135">
        <v>5.3691275167785234E-2</v>
      </c>
      <c r="F149" s="135"/>
      <c r="G149" s="135"/>
      <c r="H149" s="135">
        <v>2.7027027027027029E-2</v>
      </c>
      <c r="I149" s="135">
        <v>3.3783783783783786E-2</v>
      </c>
      <c r="J149" s="135">
        <v>5.4421768707482991E-2</v>
      </c>
      <c r="K149" s="135"/>
      <c r="L149" s="135">
        <v>4.0322580645161289E-2</v>
      </c>
      <c r="M149" s="135">
        <v>4.8387096774193547E-2</v>
      </c>
      <c r="N149" s="135"/>
      <c r="O149" s="135">
        <v>4.8000000000000001E-2</v>
      </c>
      <c r="P149" s="136"/>
      <c r="Q149" s="129">
        <v>4.6291325569834618E-2</v>
      </c>
      <c r="R149" s="130"/>
    </row>
    <row r="150" spans="1:18" ht="33" customHeight="1" x14ac:dyDescent="0.3">
      <c r="A150" s="125">
        <v>12911</v>
      </c>
      <c r="B150" s="164" t="s">
        <v>441</v>
      </c>
      <c r="C150" s="137">
        <v>45647</v>
      </c>
      <c r="D150" s="138">
        <v>2.7237354085603113E-2</v>
      </c>
      <c r="E150" s="138">
        <v>2.766798418972332E-2</v>
      </c>
      <c r="F150" s="138"/>
      <c r="G150" s="138"/>
      <c r="H150" s="138">
        <v>4.0322580645161289E-3</v>
      </c>
      <c r="I150" s="138">
        <v>2.4590163934426229E-2</v>
      </c>
      <c r="J150" s="138">
        <v>6.584362139917696E-2</v>
      </c>
      <c r="K150" s="138"/>
      <c r="L150" s="138">
        <v>1.2658227848101266E-2</v>
      </c>
      <c r="M150" s="138">
        <v>4.0358744394618833E-2</v>
      </c>
      <c r="N150" s="138"/>
      <c r="O150" s="138">
        <v>1.3513513513513514E-2</v>
      </c>
      <c r="P150" s="139"/>
      <c r="Q150" s="129">
        <v>2.6723787814254805E-2</v>
      </c>
      <c r="R150" s="130"/>
    </row>
    <row r="151" spans="1:18" ht="33" customHeight="1" x14ac:dyDescent="0.3">
      <c r="A151" s="125">
        <v>12916</v>
      </c>
      <c r="B151" s="164" t="s">
        <v>443</v>
      </c>
      <c r="C151" s="137">
        <v>45647</v>
      </c>
      <c r="D151" s="138">
        <v>4.8387096774193547E-2</v>
      </c>
      <c r="E151" s="138">
        <v>4.7244094488188976E-2</v>
      </c>
      <c r="F151" s="138"/>
      <c r="G151" s="138"/>
      <c r="H151" s="138">
        <v>0</v>
      </c>
      <c r="I151" s="138">
        <v>7.874015748031496E-3</v>
      </c>
      <c r="J151" s="138">
        <v>3.3898305084745763E-2</v>
      </c>
      <c r="K151" s="138"/>
      <c r="L151" s="138">
        <v>2.4793388429752067E-2</v>
      </c>
      <c r="M151" s="138">
        <v>7.2727272727272724E-2</v>
      </c>
      <c r="N151" s="138"/>
      <c r="O151" s="138">
        <v>3.3333333333333333E-2</v>
      </c>
      <c r="P151" s="139"/>
      <c r="Q151" s="129">
        <v>3.278075417945208E-2</v>
      </c>
      <c r="R151" s="130"/>
    </row>
    <row r="152" spans="1:18" ht="33" customHeight="1" x14ac:dyDescent="0.3">
      <c r="A152" s="125">
        <v>13077</v>
      </c>
      <c r="B152" s="164" t="s">
        <v>444</v>
      </c>
      <c r="C152" s="137">
        <v>45647</v>
      </c>
      <c r="D152" s="138">
        <v>1.4084507042253521E-2</v>
      </c>
      <c r="E152" s="138">
        <v>7.0422535211267607E-3</v>
      </c>
      <c r="F152" s="138"/>
      <c r="G152" s="138"/>
      <c r="H152" s="138">
        <v>7.1428571428571426E-3</v>
      </c>
      <c r="I152" s="138">
        <v>0</v>
      </c>
      <c r="J152" s="138">
        <v>0</v>
      </c>
      <c r="K152" s="138"/>
      <c r="L152" s="138">
        <v>0</v>
      </c>
      <c r="M152" s="138">
        <v>0</v>
      </c>
      <c r="N152" s="138"/>
      <c r="O152" s="138">
        <v>7.3529411764705881E-3</v>
      </c>
      <c r="P152" s="139"/>
      <c r="Q152" s="129">
        <v>4.442750405853851E-3</v>
      </c>
      <c r="R152" s="130"/>
    </row>
    <row r="153" spans="1:18" ht="33" customHeight="1" x14ac:dyDescent="0.3">
      <c r="A153" s="125">
        <v>13461</v>
      </c>
      <c r="B153" s="164" t="s">
        <v>448</v>
      </c>
      <c r="C153" s="137">
        <v>45647</v>
      </c>
      <c r="D153" s="138">
        <v>7.9365079365079361E-2</v>
      </c>
      <c r="E153" s="138">
        <v>0.12698412698412698</v>
      </c>
      <c r="F153" s="138"/>
      <c r="G153" s="138"/>
      <c r="H153" s="138">
        <v>7.9365079365079361E-2</v>
      </c>
      <c r="I153" s="138">
        <v>0.10526315789473684</v>
      </c>
      <c r="J153" s="138">
        <v>0.19298245614035087</v>
      </c>
      <c r="K153" s="138"/>
      <c r="L153" s="138">
        <v>6.8965517241379309E-2</v>
      </c>
      <c r="M153" s="138">
        <v>0.1206896551724138</v>
      </c>
      <c r="N153" s="138"/>
      <c r="O153" s="138">
        <v>0.17241379310344829</v>
      </c>
      <c r="P153" s="139"/>
      <c r="Q153" s="129">
        <v>0.11780919604052603</v>
      </c>
      <c r="R153" s="130"/>
    </row>
    <row r="154" spans="1:18" ht="33" customHeight="1" x14ac:dyDescent="0.3">
      <c r="A154" s="125">
        <v>12836</v>
      </c>
      <c r="B154" s="164" t="s">
        <v>445</v>
      </c>
      <c r="C154" s="137">
        <v>45647</v>
      </c>
      <c r="D154" s="138">
        <v>5.2083333333333336E-2</v>
      </c>
      <c r="E154" s="138">
        <v>4.1666666666666664E-2</v>
      </c>
      <c r="F154" s="138"/>
      <c r="G154" s="138"/>
      <c r="H154" s="138">
        <v>2.4691358024691357E-2</v>
      </c>
      <c r="I154" s="138">
        <v>2.3952095808383235E-2</v>
      </c>
      <c r="J154" s="138">
        <v>6.5868263473053898E-2</v>
      </c>
      <c r="K154" s="138"/>
      <c r="L154" s="138">
        <v>5.3571428571428568E-2</v>
      </c>
      <c r="M154" s="138">
        <v>8.9171974522292988E-2</v>
      </c>
      <c r="N154" s="138"/>
      <c r="O154" s="138">
        <v>2.6845637583892617E-2</v>
      </c>
      <c r="P154" s="139"/>
      <c r="Q154" s="129">
        <v>4.6539217705769215E-2</v>
      </c>
      <c r="R154" s="130"/>
    </row>
    <row r="155" spans="1:18" ht="33" customHeight="1" x14ac:dyDescent="0.3">
      <c r="A155" s="125">
        <v>13452</v>
      </c>
      <c r="B155" s="164" t="s">
        <v>446</v>
      </c>
      <c r="C155" s="137">
        <v>45647</v>
      </c>
      <c r="D155" s="138">
        <v>5.8934762054837692E-2</v>
      </c>
      <c r="E155" s="138">
        <v>5.7106598984771571E-2</v>
      </c>
      <c r="F155" s="138"/>
      <c r="G155" s="138"/>
      <c r="H155" s="138">
        <v>5.7570715474209652E-2</v>
      </c>
      <c r="I155" s="138">
        <v>5.1151761517615177E-2</v>
      </c>
      <c r="J155" s="138">
        <v>7.3802028681357115E-2</v>
      </c>
      <c r="K155" s="138"/>
      <c r="L155" s="138">
        <v>5.0261780104712044E-2</v>
      </c>
      <c r="M155" s="138">
        <v>5.0127134035597529E-2</v>
      </c>
      <c r="N155" s="138"/>
      <c r="O155" s="138">
        <v>5.4063604240282684E-2</v>
      </c>
      <c r="P155" s="139"/>
      <c r="Q155" s="129">
        <v>5.6643462544730253E-2</v>
      </c>
      <c r="R155" s="130"/>
    </row>
    <row r="156" spans="1:18" ht="33" customHeight="1" x14ac:dyDescent="0.3">
      <c r="A156" s="125">
        <v>13458</v>
      </c>
      <c r="B156" s="164" t="s">
        <v>447</v>
      </c>
      <c r="C156" s="137">
        <v>45647</v>
      </c>
      <c r="D156" s="138">
        <v>4.9676025917926567E-2</v>
      </c>
      <c r="E156" s="138">
        <v>5.2631578947368418E-2</v>
      </c>
      <c r="F156" s="138"/>
      <c r="G156" s="138"/>
      <c r="H156" s="138">
        <v>3.7777777777777778E-2</v>
      </c>
      <c r="I156" s="138">
        <v>3.0973451327433628E-2</v>
      </c>
      <c r="J156" s="138">
        <v>7.4324324324324328E-2</v>
      </c>
      <c r="K156" s="138"/>
      <c r="L156" s="138">
        <v>2.9612756264236904E-2</v>
      </c>
      <c r="M156" s="138">
        <v>5.9770114942528735E-2</v>
      </c>
      <c r="N156" s="138"/>
      <c r="O156" s="138">
        <v>4.1860465116279069E-2</v>
      </c>
      <c r="P156" s="139"/>
      <c r="Q156" s="129">
        <v>4.6767619408631445E-2</v>
      </c>
      <c r="R156" s="130"/>
    </row>
    <row r="157" spans="1:18" ht="33" customHeight="1" x14ac:dyDescent="0.3">
      <c r="A157" s="125">
        <v>12900</v>
      </c>
      <c r="B157" s="164" t="s">
        <v>428</v>
      </c>
      <c r="C157" s="137">
        <v>45647</v>
      </c>
      <c r="D157" s="138">
        <v>5.6495204882301656E-2</v>
      </c>
      <c r="E157" s="138">
        <v>5.3674793895807753E-2</v>
      </c>
      <c r="F157" s="138">
        <v>7.5638506876227904E-2</v>
      </c>
      <c r="G157" s="138">
        <v>6.8694798822374878E-2</v>
      </c>
      <c r="H157" s="138">
        <v>4.8148823636695239E-2</v>
      </c>
      <c r="I157" s="138">
        <v>4.4811753902662996E-2</v>
      </c>
      <c r="J157" s="138">
        <v>7.0347957639939479E-2</v>
      </c>
      <c r="K157" s="138">
        <v>5.0658561296859167E-2</v>
      </c>
      <c r="L157" s="138">
        <v>4.3239142802958465E-2</v>
      </c>
      <c r="M157" s="138">
        <v>5.1619234543670262E-2</v>
      </c>
      <c r="N157" s="138">
        <v>5.6644880174291937E-2</v>
      </c>
      <c r="O157" s="138">
        <v>4.6171604463255099E-2</v>
      </c>
      <c r="P157" s="139">
        <v>5.1776649746192893E-2</v>
      </c>
      <c r="Q157" s="129">
        <v>5.5004998780653611E-2</v>
      </c>
      <c r="R157" s="130"/>
    </row>
    <row r="158" spans="1:18" ht="33" customHeight="1" x14ac:dyDescent="0.3">
      <c r="A158" s="125">
        <v>12920</v>
      </c>
      <c r="B158" s="164" t="s">
        <v>44</v>
      </c>
      <c r="C158" s="137">
        <v>45647</v>
      </c>
      <c r="D158" s="138">
        <v>3.3769063180827889E-2</v>
      </c>
      <c r="E158" s="138">
        <v>3.8716814159292033E-2</v>
      </c>
      <c r="F158" s="138">
        <v>3.90625E-2</v>
      </c>
      <c r="G158" s="138">
        <v>4.7619047619047616E-2</v>
      </c>
      <c r="H158" s="138">
        <v>4.1142857142857141E-2</v>
      </c>
      <c r="I158" s="138">
        <v>3.3410138248847927E-2</v>
      </c>
      <c r="J158" s="138">
        <v>5.1497005988023953E-2</v>
      </c>
      <c r="K158" s="138">
        <v>3.2000000000000001E-2</v>
      </c>
      <c r="L158" s="138">
        <v>3.2412965186074429E-2</v>
      </c>
      <c r="M158" s="138">
        <v>3.1328320802005011E-2</v>
      </c>
      <c r="N158" s="138">
        <v>3.4782608695652174E-2</v>
      </c>
      <c r="O158" s="138">
        <v>3.0450669914738125E-2</v>
      </c>
      <c r="P158" s="139">
        <v>1.6666666666666666E-2</v>
      </c>
      <c r="Q158" s="129">
        <v>3.5573343923209169E-2</v>
      </c>
      <c r="R158" s="130"/>
    </row>
    <row r="159" spans="1:18" ht="33" customHeight="1" x14ac:dyDescent="0.3">
      <c r="A159" s="125">
        <v>12960</v>
      </c>
      <c r="B159" s="164" t="s">
        <v>54</v>
      </c>
      <c r="C159" s="137">
        <v>45647</v>
      </c>
      <c r="D159" s="138">
        <v>6.7189249720044794E-2</v>
      </c>
      <c r="E159" s="138">
        <v>5.7110862262038077E-2</v>
      </c>
      <c r="F159" s="138">
        <v>7.2580645161290328E-2</v>
      </c>
      <c r="G159" s="138">
        <v>5.6910569105691054E-2</v>
      </c>
      <c r="H159" s="138">
        <v>5.3240740740740741E-2</v>
      </c>
      <c r="I159" s="138">
        <v>4.9295774647887321E-2</v>
      </c>
      <c r="J159" s="138">
        <v>7.7388149939540504E-2</v>
      </c>
      <c r="K159" s="138">
        <v>6.7226890756302518E-2</v>
      </c>
      <c r="L159" s="138">
        <v>4.4685990338164248E-2</v>
      </c>
      <c r="M159" s="138">
        <v>6.1403508771929821E-2</v>
      </c>
      <c r="N159" s="138">
        <v>3.5398230088495575E-2</v>
      </c>
      <c r="O159" s="138">
        <v>4.0590405904059039E-2</v>
      </c>
      <c r="P159" s="139">
        <v>5.8823529411764705E-2</v>
      </c>
      <c r="Q159" s="129">
        <v>5.7118668990402771E-2</v>
      </c>
      <c r="R159" s="130"/>
    </row>
    <row r="160" spans="1:18" ht="33" customHeight="1" x14ac:dyDescent="0.3">
      <c r="A160" s="125">
        <v>12940</v>
      </c>
      <c r="B160" s="164" t="s">
        <v>63</v>
      </c>
      <c r="C160" s="137">
        <v>45647</v>
      </c>
      <c r="D160" s="138">
        <v>5.3087757313109427E-2</v>
      </c>
      <c r="E160" s="138">
        <v>5.4406964091403699E-2</v>
      </c>
      <c r="F160" s="138">
        <v>5.4263565891472867E-2</v>
      </c>
      <c r="G160" s="138">
        <v>6.2015503875968991E-2</v>
      </c>
      <c r="H160" s="138">
        <v>4.1855203619909499E-2</v>
      </c>
      <c r="I160" s="138">
        <v>4.4776119402985072E-2</v>
      </c>
      <c r="J160" s="138">
        <v>7.8271028037383172E-2</v>
      </c>
      <c r="K160" s="138">
        <v>3.937007874015748E-2</v>
      </c>
      <c r="L160" s="138">
        <v>4.1176470588235294E-2</v>
      </c>
      <c r="M160" s="138">
        <v>5.5421686746987948E-2</v>
      </c>
      <c r="N160" s="138">
        <v>4.2016806722689079E-2</v>
      </c>
      <c r="O160" s="138">
        <v>4.5454545454545456E-2</v>
      </c>
      <c r="P160" s="139">
        <v>5.5118110236220472E-2</v>
      </c>
      <c r="Q160" s="129">
        <v>5.1290345367566145E-2</v>
      </c>
      <c r="R160" s="130"/>
    </row>
    <row r="161" spans="1:18" ht="33" customHeight="1" x14ac:dyDescent="0.3">
      <c r="A161" s="125">
        <v>13594</v>
      </c>
      <c r="B161" s="164" t="s">
        <v>101</v>
      </c>
      <c r="C161" s="137">
        <v>45647</v>
      </c>
      <c r="D161" s="138">
        <v>5.3631284916201116E-2</v>
      </c>
      <c r="E161" s="138">
        <v>4.72972972972973E-2</v>
      </c>
      <c r="F161" s="138">
        <v>2.6785714285714284E-2</v>
      </c>
      <c r="G161" s="138">
        <v>8.8495575221238937E-3</v>
      </c>
      <c r="H161" s="138">
        <v>4.8693586698337295E-2</v>
      </c>
      <c r="I161" s="138">
        <v>4.5077105575326216E-2</v>
      </c>
      <c r="J161" s="138">
        <v>7.52157829839704E-2</v>
      </c>
      <c r="K161" s="138">
        <v>2.7272727272727271E-2</v>
      </c>
      <c r="L161" s="138">
        <v>4.7503045066991476E-2</v>
      </c>
      <c r="M161" s="138">
        <v>4.6153846153846156E-2</v>
      </c>
      <c r="N161" s="138">
        <v>1.9801980198019802E-2</v>
      </c>
      <c r="O161" s="138">
        <v>5.8168316831683171E-2</v>
      </c>
      <c r="P161" s="139">
        <v>2.7272727272727271E-2</v>
      </c>
      <c r="Q161" s="129">
        <v>4.1134388970687163E-2</v>
      </c>
      <c r="R161" s="130"/>
    </row>
    <row r="162" spans="1:18" ht="33" customHeight="1" x14ac:dyDescent="0.3">
      <c r="A162" s="125">
        <v>12837</v>
      </c>
      <c r="B162" s="164" t="s">
        <v>390</v>
      </c>
      <c r="C162" s="137">
        <v>45647</v>
      </c>
      <c r="D162" s="138">
        <v>5.1612903225806452E-2</v>
      </c>
      <c r="E162" s="138">
        <v>4.7567567567567567E-2</v>
      </c>
      <c r="F162" s="138">
        <v>9.7902097902097904E-2</v>
      </c>
      <c r="G162" s="138">
        <v>8.2191780821917804E-2</v>
      </c>
      <c r="H162" s="138">
        <v>4.7457627118644069E-2</v>
      </c>
      <c r="I162" s="138">
        <v>4.3035107587768968E-2</v>
      </c>
      <c r="J162" s="138">
        <v>6.7520372526193251E-2</v>
      </c>
      <c r="K162" s="138">
        <v>7.746478873239436E-2</v>
      </c>
      <c r="L162" s="138">
        <v>4.2154566744730677E-2</v>
      </c>
      <c r="M162" s="138">
        <v>4.1463414634146344E-2</v>
      </c>
      <c r="N162" s="138">
        <v>0.11194029850746269</v>
      </c>
      <c r="O162" s="138">
        <v>4.7505938242280284E-2</v>
      </c>
      <c r="P162" s="139">
        <v>9.2198581560283682E-2</v>
      </c>
      <c r="Q162" s="129">
        <v>6.4794132365716128E-2</v>
      </c>
      <c r="R162" s="130"/>
    </row>
    <row r="163" spans="1:18" ht="33" customHeight="1" x14ac:dyDescent="0.3">
      <c r="A163" s="125">
        <v>13463</v>
      </c>
      <c r="B163" s="164" t="s">
        <v>401</v>
      </c>
      <c r="C163" s="137">
        <v>45647</v>
      </c>
      <c r="D163" s="138">
        <v>4.6927374301675977E-2</v>
      </c>
      <c r="E163" s="138">
        <v>4.3820224719101124E-2</v>
      </c>
      <c r="F163" s="138">
        <v>6.4220183486238536E-2</v>
      </c>
      <c r="G163" s="138">
        <v>4.4642857142857144E-2</v>
      </c>
      <c r="H163" s="138">
        <v>4.230317273795535E-2</v>
      </c>
      <c r="I163" s="138">
        <v>3.6513545347467612E-2</v>
      </c>
      <c r="J163" s="138">
        <v>6.2877871825876661E-2</v>
      </c>
      <c r="K163" s="138">
        <v>6.3063063063063057E-2</v>
      </c>
      <c r="L163" s="138">
        <v>3.8929440389294405E-2</v>
      </c>
      <c r="M163" s="138">
        <v>3.934010152284264E-2</v>
      </c>
      <c r="N163" s="138">
        <v>5.8252427184466021E-2</v>
      </c>
      <c r="O163" s="138">
        <v>4.5679012345679011E-2</v>
      </c>
      <c r="P163" s="139">
        <v>7.2727272727272724E-2</v>
      </c>
      <c r="Q163" s="129">
        <v>5.0611315129749659E-2</v>
      </c>
      <c r="R163" s="130"/>
    </row>
    <row r="164" spans="1:18" ht="33" customHeight="1" x14ac:dyDescent="0.3">
      <c r="A164" s="125">
        <v>12980</v>
      </c>
      <c r="B164" s="164" t="s">
        <v>126</v>
      </c>
      <c r="C164" s="137">
        <v>45647</v>
      </c>
      <c r="D164" s="138">
        <v>7.4316939890710379E-2</v>
      </c>
      <c r="E164" s="138">
        <v>7.4479737130339535E-2</v>
      </c>
      <c r="F164" s="138">
        <v>0.11811023622047244</v>
      </c>
      <c r="G164" s="138">
        <v>0.1111111111111111</v>
      </c>
      <c r="H164" s="138">
        <v>5.4545454545454543E-2</v>
      </c>
      <c r="I164" s="138">
        <v>4.7344110854503463E-2</v>
      </c>
      <c r="J164" s="138">
        <v>6.9167643610785465E-2</v>
      </c>
      <c r="K164" s="138">
        <v>8.1967213114754092E-2</v>
      </c>
      <c r="L164" s="138">
        <v>5.3571428571428568E-2</v>
      </c>
      <c r="M164" s="138">
        <v>8.2725060827250604E-2</v>
      </c>
      <c r="N164" s="138">
        <v>5.1724137931034482E-2</v>
      </c>
      <c r="O164" s="138">
        <v>5.5488540410132688E-2</v>
      </c>
      <c r="P164" s="139">
        <v>8.0645161290322578E-2</v>
      </c>
      <c r="Q164" s="129">
        <v>7.3189899651104465E-2</v>
      </c>
      <c r="R164" s="130"/>
    </row>
    <row r="165" spans="1:18" ht="33" customHeight="1" x14ac:dyDescent="0.3">
      <c r="A165" s="125">
        <v>12908</v>
      </c>
      <c r="B165" s="164" t="s">
        <v>30</v>
      </c>
      <c r="C165" s="137">
        <v>45647</v>
      </c>
      <c r="D165" s="138">
        <v>5.3097345132743362E-2</v>
      </c>
      <c r="E165" s="138">
        <v>4.5045045045045043E-2</v>
      </c>
      <c r="F165" s="138">
        <v>5.7471264367816091E-2</v>
      </c>
      <c r="G165" s="138">
        <v>5.8139534883720929E-2</v>
      </c>
      <c r="H165" s="138">
        <v>2.7906976744186046E-2</v>
      </c>
      <c r="I165" s="138">
        <v>3.2407407407407406E-2</v>
      </c>
      <c r="J165" s="138">
        <v>7.9812206572769953E-2</v>
      </c>
      <c r="K165" s="138">
        <v>2.4096385542168676E-2</v>
      </c>
      <c r="L165" s="138">
        <v>2.843601895734597E-2</v>
      </c>
      <c r="M165" s="138">
        <v>3.8461538461538464E-2</v>
      </c>
      <c r="N165" s="138">
        <v>3.4883720930232558E-2</v>
      </c>
      <c r="O165" s="138">
        <v>3.7383177570093455E-2</v>
      </c>
      <c r="P165" s="139">
        <v>2.3529411764705882E-2</v>
      </c>
      <c r="Q165" s="129">
        <v>4.1376100079333011E-2</v>
      </c>
      <c r="R165" s="130"/>
    </row>
    <row r="166" spans="1:18" ht="33" customHeight="1" x14ac:dyDescent="0.3">
      <c r="A166" s="125">
        <v>12914</v>
      </c>
      <c r="B166" s="164" t="s">
        <v>435</v>
      </c>
      <c r="C166" s="137">
        <v>45647</v>
      </c>
      <c r="D166" s="138">
        <v>6.3670411985018729E-2</v>
      </c>
      <c r="E166" s="138">
        <v>4.8689138576779027E-2</v>
      </c>
      <c r="F166" s="138">
        <v>8.9552238805970144E-2</v>
      </c>
      <c r="G166" s="138">
        <v>0.1417910447761194</v>
      </c>
      <c r="H166" s="138">
        <v>4.6692607003891051E-2</v>
      </c>
      <c r="I166" s="138">
        <v>2.9629629629629631E-2</v>
      </c>
      <c r="J166" s="138">
        <v>8.1632653061224483E-2</v>
      </c>
      <c r="K166" s="138">
        <v>8.0645161290322578E-2</v>
      </c>
      <c r="L166" s="138">
        <v>4.3999999999999997E-2</v>
      </c>
      <c r="M166" s="138">
        <v>7.6271186440677971E-2</v>
      </c>
      <c r="N166" s="138">
        <v>0.10091743119266056</v>
      </c>
      <c r="O166" s="138">
        <v>4.3824701195219126E-2</v>
      </c>
      <c r="P166" s="139">
        <v>6.2992125984251968E-2</v>
      </c>
      <c r="Q166" s="129">
        <v>6.9185775741004055E-2</v>
      </c>
      <c r="R166" s="130"/>
    </row>
    <row r="167" spans="1:18" ht="33" customHeight="1" x14ac:dyDescent="0.3">
      <c r="A167" s="125">
        <v>13075</v>
      </c>
      <c r="B167" s="164" t="s">
        <v>34</v>
      </c>
      <c r="C167" s="137">
        <v>45647</v>
      </c>
      <c r="D167" s="138">
        <v>1.0050251256281407E-2</v>
      </c>
      <c r="E167" s="138">
        <v>5.0000000000000001E-3</v>
      </c>
      <c r="F167" s="138">
        <v>1.7543859649122806E-2</v>
      </c>
      <c r="G167" s="138">
        <v>0</v>
      </c>
      <c r="H167" s="138">
        <v>1.0101010101010102E-2</v>
      </c>
      <c r="I167" s="138">
        <v>5.1813471502590676E-3</v>
      </c>
      <c r="J167" s="138">
        <v>1.0309278350515464E-2</v>
      </c>
      <c r="K167" s="138">
        <v>0</v>
      </c>
      <c r="L167" s="138">
        <v>5.1546391752577319E-3</v>
      </c>
      <c r="M167" s="138">
        <v>0</v>
      </c>
      <c r="N167" s="138">
        <v>0.05</v>
      </c>
      <c r="O167" s="138">
        <v>5.1813471502590676E-3</v>
      </c>
      <c r="P167" s="139">
        <v>0</v>
      </c>
      <c r="Q167" s="129">
        <v>8.6750944011153124E-3</v>
      </c>
      <c r="R167" s="130"/>
    </row>
    <row r="168" spans="1:18" ht="33" customHeight="1" x14ac:dyDescent="0.3">
      <c r="A168" s="125">
        <v>12834</v>
      </c>
      <c r="B168" s="164" t="s">
        <v>436</v>
      </c>
      <c r="C168" s="137">
        <v>45647</v>
      </c>
      <c r="D168" s="138">
        <v>4.7826086956521741E-2</v>
      </c>
      <c r="E168" s="138">
        <v>3.4782608695652174E-2</v>
      </c>
      <c r="F168" s="138">
        <v>0</v>
      </c>
      <c r="G168" s="138">
        <v>0</v>
      </c>
      <c r="H168" s="138">
        <v>0.02</v>
      </c>
      <c r="I168" s="138">
        <v>1.9512195121951219E-2</v>
      </c>
      <c r="J168" s="138">
        <v>5.8536585365853662E-2</v>
      </c>
      <c r="K168" s="138">
        <v>0</v>
      </c>
      <c r="L168" s="138">
        <v>4.3689320388349516E-2</v>
      </c>
      <c r="M168" s="138">
        <v>7.6923076923076927E-2</v>
      </c>
      <c r="N168" s="138">
        <v>0</v>
      </c>
      <c r="O168" s="138">
        <v>2.6737967914438502E-2</v>
      </c>
      <c r="P168" s="139">
        <v>0</v>
      </c>
      <c r="Q168" s="129">
        <v>2.5159057138093462E-2</v>
      </c>
      <c r="R168" s="130"/>
    </row>
    <row r="169" spans="1:18" ht="33" customHeight="1" x14ac:dyDescent="0.3">
      <c r="A169" s="125">
        <v>13450</v>
      </c>
      <c r="B169" s="164" t="s">
        <v>36</v>
      </c>
      <c r="C169" s="137">
        <v>45647</v>
      </c>
      <c r="D169" s="138">
        <v>6.2207541976328107E-2</v>
      </c>
      <c r="E169" s="138">
        <v>5.9751037344398343E-2</v>
      </c>
      <c r="F169" s="138">
        <v>9.1304347826086957E-2</v>
      </c>
      <c r="G169" s="138">
        <v>8.0610021786492375E-2</v>
      </c>
      <c r="H169" s="138">
        <v>5.8976582827406768E-2</v>
      </c>
      <c r="I169" s="138">
        <v>5.5083504248461763E-2</v>
      </c>
      <c r="J169" s="138">
        <v>7.4365175332527206E-2</v>
      </c>
      <c r="K169" s="138">
        <v>7.0796460176991149E-2</v>
      </c>
      <c r="L169" s="138">
        <v>5.1490514905149054E-2</v>
      </c>
      <c r="M169" s="138">
        <v>5.1691729323308268E-2</v>
      </c>
      <c r="N169" s="138">
        <v>6.6974595842956119E-2</v>
      </c>
      <c r="O169" s="138">
        <v>5.2951917224589168E-2</v>
      </c>
      <c r="P169" s="139">
        <v>7.5892857142857137E-2</v>
      </c>
      <c r="Q169" s="129">
        <v>6.5416420339050804E-2</v>
      </c>
      <c r="R169" s="130"/>
    </row>
    <row r="170" spans="1:18" ht="33" customHeight="1" x14ac:dyDescent="0.3">
      <c r="A170" s="125">
        <v>13456</v>
      </c>
      <c r="B170" s="164" t="s">
        <v>38</v>
      </c>
      <c r="C170" s="137">
        <v>45647</v>
      </c>
      <c r="D170" s="138">
        <v>5.1236749116607777E-2</v>
      </c>
      <c r="E170" s="138">
        <v>5.3667262969588549E-2</v>
      </c>
      <c r="F170" s="138">
        <v>0.10101010101010101</v>
      </c>
      <c r="G170" s="138">
        <v>0.05</v>
      </c>
      <c r="H170" s="138">
        <v>4.3478260869565216E-2</v>
      </c>
      <c r="I170" s="138">
        <v>3.2432432432432434E-2</v>
      </c>
      <c r="J170" s="138">
        <v>7.1294559099437146E-2</v>
      </c>
      <c r="K170" s="138">
        <v>2.247191011235955E-2</v>
      </c>
      <c r="L170" s="138">
        <v>3.2196969696969696E-2</v>
      </c>
      <c r="M170" s="138">
        <v>5.9160305343511452E-2</v>
      </c>
      <c r="N170" s="138">
        <v>5.9523809523809521E-2</v>
      </c>
      <c r="O170" s="138">
        <v>3.8610038610038609E-2</v>
      </c>
      <c r="P170" s="139">
        <v>4.5454545454545456E-2</v>
      </c>
      <c r="Q170" s="129">
        <v>5.0209917129678497E-2</v>
      </c>
      <c r="R170" s="130"/>
    </row>
    <row r="171" spans="1:18" ht="33" customHeight="1" x14ac:dyDescent="0.3">
      <c r="A171" s="125">
        <v>13459</v>
      </c>
      <c r="B171" s="164" t="s">
        <v>437</v>
      </c>
      <c r="C171" s="137">
        <v>45647</v>
      </c>
      <c r="D171" s="138">
        <v>6.1728395061728392E-2</v>
      </c>
      <c r="E171" s="138">
        <v>0.1</v>
      </c>
      <c r="F171" s="138">
        <v>5.5555555555555552E-2</v>
      </c>
      <c r="G171" s="138">
        <v>0</v>
      </c>
      <c r="H171" s="138">
        <v>6.25E-2</v>
      </c>
      <c r="I171" s="138">
        <v>0.08</v>
      </c>
      <c r="J171" s="138">
        <v>0.14666666666666667</v>
      </c>
      <c r="K171" s="138">
        <v>0</v>
      </c>
      <c r="L171" s="138">
        <v>5.2631578947368418E-2</v>
      </c>
      <c r="M171" s="138">
        <v>9.3333333333333338E-2</v>
      </c>
      <c r="N171" s="138">
        <v>0</v>
      </c>
      <c r="O171" s="138">
        <v>0.13157894736842105</v>
      </c>
      <c r="P171" s="139">
        <v>0</v>
      </c>
      <c r="Q171" s="129">
        <v>6.0555372672544738E-2</v>
      </c>
      <c r="R171" s="130"/>
    </row>
    <row r="172" spans="1:18" ht="33" customHeight="1" x14ac:dyDescent="0.3">
      <c r="A172" s="125">
        <v>12930</v>
      </c>
      <c r="B172" s="164" t="s">
        <v>263</v>
      </c>
      <c r="C172" s="137">
        <v>45647</v>
      </c>
      <c r="D172" s="138">
        <v>0</v>
      </c>
      <c r="E172" s="138">
        <v>0</v>
      </c>
      <c r="F172" s="138"/>
      <c r="G172" s="138"/>
      <c r="H172" s="138">
        <v>0</v>
      </c>
      <c r="I172" s="138">
        <v>0</v>
      </c>
      <c r="J172" s="138">
        <v>4.7619047619047616E-2</v>
      </c>
      <c r="K172" s="138"/>
      <c r="L172" s="138">
        <v>0</v>
      </c>
      <c r="M172" s="138">
        <v>0.05</v>
      </c>
      <c r="N172" s="138"/>
      <c r="O172" s="138">
        <v>4.7619047619047616E-2</v>
      </c>
      <c r="P172" s="139"/>
      <c r="Q172" s="129">
        <v>1.7396488185562543E-2</v>
      </c>
      <c r="R172" s="130"/>
    </row>
    <row r="173" spans="1:18" ht="33" customHeight="1" x14ac:dyDescent="0.3">
      <c r="A173" s="125">
        <v>12933</v>
      </c>
      <c r="B173" s="164" t="s">
        <v>264</v>
      </c>
      <c r="C173" s="137">
        <v>45647</v>
      </c>
      <c r="D173" s="138">
        <v>0.04</v>
      </c>
      <c r="E173" s="138">
        <v>0.04</v>
      </c>
      <c r="F173" s="138"/>
      <c r="G173" s="138"/>
      <c r="H173" s="138">
        <v>4.1666666666666664E-2</v>
      </c>
      <c r="I173" s="138">
        <v>4.1666666666666664E-2</v>
      </c>
      <c r="J173" s="138">
        <v>4.1666666666666664E-2</v>
      </c>
      <c r="K173" s="138"/>
      <c r="L173" s="138">
        <v>0.05</v>
      </c>
      <c r="M173" s="138">
        <v>0.05</v>
      </c>
      <c r="N173" s="138"/>
      <c r="O173" s="138">
        <v>0</v>
      </c>
      <c r="P173" s="139"/>
      <c r="Q173" s="129">
        <v>3.8199291856348003E-2</v>
      </c>
      <c r="R173" s="130"/>
    </row>
    <row r="174" spans="1:18" ht="33" customHeight="1" x14ac:dyDescent="0.3">
      <c r="A174" s="125">
        <v>12932</v>
      </c>
      <c r="B174" s="164" t="s">
        <v>265</v>
      </c>
      <c r="C174" s="137">
        <v>45647</v>
      </c>
      <c r="D174" s="138">
        <v>0</v>
      </c>
      <c r="E174" s="138">
        <v>0</v>
      </c>
      <c r="F174" s="138"/>
      <c r="G174" s="138"/>
      <c r="H174" s="138">
        <v>0</v>
      </c>
      <c r="I174" s="138">
        <v>2.5000000000000001E-2</v>
      </c>
      <c r="J174" s="138">
        <v>0.05</v>
      </c>
      <c r="K174" s="138"/>
      <c r="L174" s="138">
        <v>0</v>
      </c>
      <c r="M174" s="138">
        <v>2.7027027027027029E-2</v>
      </c>
      <c r="N174" s="138"/>
      <c r="O174" s="138">
        <v>0</v>
      </c>
      <c r="P174" s="139"/>
      <c r="Q174" s="129">
        <v>1.2597916581224626E-2</v>
      </c>
      <c r="R174" s="130"/>
    </row>
    <row r="175" spans="1:18" ht="33" customHeight="1" x14ac:dyDescent="0.3">
      <c r="A175" s="125">
        <v>12936</v>
      </c>
      <c r="B175" s="164" t="s">
        <v>323</v>
      </c>
      <c r="C175" s="137">
        <v>45647</v>
      </c>
      <c r="D175" s="138">
        <v>0</v>
      </c>
      <c r="E175" s="138">
        <v>0</v>
      </c>
      <c r="F175" s="138"/>
      <c r="G175" s="138"/>
      <c r="H175" s="138">
        <v>0</v>
      </c>
      <c r="I175" s="138">
        <v>0</v>
      </c>
      <c r="J175" s="138">
        <v>0</v>
      </c>
      <c r="K175" s="138"/>
      <c r="L175" s="138">
        <v>0</v>
      </c>
      <c r="M175" s="138">
        <v>0</v>
      </c>
      <c r="N175" s="138"/>
      <c r="O175" s="138">
        <v>0.05</v>
      </c>
      <c r="P175" s="139"/>
      <c r="Q175" s="129">
        <v>6.0698027314112302E-3</v>
      </c>
      <c r="R175" s="130"/>
    </row>
    <row r="176" spans="1:18" ht="33" customHeight="1" x14ac:dyDescent="0.3">
      <c r="A176" s="125">
        <v>13083</v>
      </c>
      <c r="B176" s="164" t="s">
        <v>324</v>
      </c>
      <c r="C176" s="137">
        <v>45647</v>
      </c>
      <c r="D176" s="138">
        <v>4.1666666666666664E-2</v>
      </c>
      <c r="E176" s="138">
        <v>4.1666666666666664E-2</v>
      </c>
      <c r="F176" s="138"/>
      <c r="G176" s="138"/>
      <c r="H176" s="138">
        <v>4.1666666666666664E-2</v>
      </c>
      <c r="I176" s="138">
        <v>0</v>
      </c>
      <c r="J176" s="138">
        <v>0</v>
      </c>
      <c r="K176" s="138"/>
      <c r="L176" s="138">
        <v>0</v>
      </c>
      <c r="M176" s="138">
        <v>0</v>
      </c>
      <c r="N176" s="138"/>
      <c r="O176" s="138">
        <v>4.3478260869565216E-2</v>
      </c>
      <c r="P176" s="139"/>
      <c r="Q176" s="129">
        <v>2.1148094389830882E-2</v>
      </c>
      <c r="R176" s="130"/>
    </row>
    <row r="177" spans="1:18" ht="33" customHeight="1" x14ac:dyDescent="0.3">
      <c r="A177" s="125">
        <v>12848</v>
      </c>
      <c r="B177" s="164" t="s">
        <v>326</v>
      </c>
      <c r="C177" s="137">
        <v>45647</v>
      </c>
      <c r="D177" s="138">
        <v>9.0909090909090912E-2</v>
      </c>
      <c r="E177" s="138">
        <v>0.18181818181818182</v>
      </c>
      <c r="F177" s="138"/>
      <c r="G177" s="138"/>
      <c r="H177" s="138">
        <v>9.0909090909090912E-2</v>
      </c>
      <c r="I177" s="138">
        <v>0</v>
      </c>
      <c r="J177" s="138">
        <v>0.2</v>
      </c>
      <c r="K177" s="138"/>
      <c r="L177" s="138">
        <v>0</v>
      </c>
      <c r="M177" s="138">
        <v>0.1</v>
      </c>
      <c r="N177" s="138"/>
      <c r="O177" s="138">
        <v>0.2</v>
      </c>
      <c r="P177" s="139"/>
      <c r="Q177" s="129">
        <v>0.10703545316595393</v>
      </c>
      <c r="R177" s="130"/>
    </row>
    <row r="178" spans="1:18" ht="33" customHeight="1" x14ac:dyDescent="0.3">
      <c r="A178" s="125">
        <v>12847</v>
      </c>
      <c r="B178" s="164" t="s">
        <v>325</v>
      </c>
      <c r="C178" s="137">
        <v>45647</v>
      </c>
      <c r="D178" s="138">
        <v>3.0303030303030304E-2</v>
      </c>
      <c r="E178" s="138">
        <v>3.0303030303030304E-2</v>
      </c>
      <c r="F178" s="138"/>
      <c r="G178" s="138"/>
      <c r="H178" s="138">
        <v>0</v>
      </c>
      <c r="I178" s="138">
        <v>0</v>
      </c>
      <c r="J178" s="138">
        <v>3.5714285714285712E-2</v>
      </c>
      <c r="K178" s="138"/>
      <c r="L178" s="138">
        <v>3.5714285714285712E-2</v>
      </c>
      <c r="M178" s="138">
        <v>7.6923076923076927E-2</v>
      </c>
      <c r="N178" s="138"/>
      <c r="O178" s="138">
        <v>0</v>
      </c>
      <c r="P178" s="139"/>
      <c r="Q178" s="129">
        <v>2.53840747012219E-2</v>
      </c>
      <c r="R178" s="130"/>
    </row>
    <row r="179" spans="1:18" ht="33" customHeight="1" x14ac:dyDescent="0.3">
      <c r="A179" s="125">
        <v>13470</v>
      </c>
      <c r="B179" s="164" t="s">
        <v>270</v>
      </c>
      <c r="C179" s="137">
        <v>45647</v>
      </c>
      <c r="D179" s="138">
        <v>3.5714285714285712E-2</v>
      </c>
      <c r="E179" s="138">
        <v>0.04</v>
      </c>
      <c r="F179" s="138"/>
      <c r="G179" s="138"/>
      <c r="H179" s="138">
        <v>4.7524752475247525E-2</v>
      </c>
      <c r="I179" s="138">
        <v>4.0404040404040407E-2</v>
      </c>
      <c r="J179" s="138">
        <v>5.6842105263157895E-2</v>
      </c>
      <c r="K179" s="138"/>
      <c r="L179" s="138">
        <v>4.4117647058823532E-2</v>
      </c>
      <c r="M179" s="138">
        <v>2.8634361233480177E-2</v>
      </c>
      <c r="N179" s="138"/>
      <c r="O179" s="138">
        <v>3.8216560509554139E-2</v>
      </c>
      <c r="P179" s="139"/>
      <c r="Q179" s="129">
        <v>4.1614165782224398E-2</v>
      </c>
      <c r="R179" s="130"/>
    </row>
    <row r="180" spans="1:18" ht="33" customHeight="1" x14ac:dyDescent="0.3">
      <c r="A180" s="125">
        <v>13476</v>
      </c>
      <c r="B180" s="164" t="s">
        <v>271</v>
      </c>
      <c r="C180" s="137">
        <v>45647</v>
      </c>
      <c r="D180" s="138">
        <v>5.2631578947368418E-2</v>
      </c>
      <c r="E180" s="138">
        <v>5.4794520547945202E-2</v>
      </c>
      <c r="F180" s="138"/>
      <c r="G180" s="138"/>
      <c r="H180" s="138">
        <v>4.0540540540540543E-2</v>
      </c>
      <c r="I180" s="138">
        <v>2.6666666666666668E-2</v>
      </c>
      <c r="J180" s="138">
        <v>8.4507042253521125E-2</v>
      </c>
      <c r="K180" s="138"/>
      <c r="L180" s="138">
        <v>1.3888888888888888E-2</v>
      </c>
      <c r="M180" s="138">
        <v>4.3478260869565216E-2</v>
      </c>
      <c r="N180" s="138"/>
      <c r="O180" s="138">
        <v>1.4492753623188406E-2</v>
      </c>
      <c r="P180" s="139"/>
      <c r="Q180" s="129">
        <v>4.128275419633775E-2</v>
      </c>
      <c r="R180" s="130"/>
    </row>
    <row r="181" spans="1:18" ht="33" customHeight="1" x14ac:dyDescent="0.3">
      <c r="A181" s="125">
        <v>12970</v>
      </c>
      <c r="B181" s="164" t="s">
        <v>272</v>
      </c>
      <c r="C181" s="137">
        <v>45647</v>
      </c>
      <c r="D181" s="138">
        <v>4.3478260869565216E-2</v>
      </c>
      <c r="E181" s="138">
        <v>4.3478260869565216E-2</v>
      </c>
      <c r="F181" s="138"/>
      <c r="G181" s="138"/>
      <c r="H181" s="138">
        <v>0</v>
      </c>
      <c r="I181" s="138">
        <v>4.7619047619047616E-2</v>
      </c>
      <c r="J181" s="138">
        <v>4.7619047619047616E-2</v>
      </c>
      <c r="K181" s="138"/>
      <c r="L181" s="138">
        <v>0</v>
      </c>
      <c r="M181" s="138">
        <v>0</v>
      </c>
      <c r="N181" s="138"/>
      <c r="O181" s="138">
        <v>0</v>
      </c>
      <c r="P181" s="139"/>
      <c r="Q181" s="129">
        <v>2.3163900382347308E-2</v>
      </c>
      <c r="R181" s="130"/>
    </row>
    <row r="182" spans="1:18" ht="33" customHeight="1" x14ac:dyDescent="0.3">
      <c r="A182" s="125">
        <v>12973</v>
      </c>
      <c r="B182" s="164" t="s">
        <v>273</v>
      </c>
      <c r="C182" s="137">
        <v>45647</v>
      </c>
      <c r="D182" s="138">
        <v>0.08</v>
      </c>
      <c r="E182" s="138">
        <v>0.04</v>
      </c>
      <c r="F182" s="138"/>
      <c r="G182" s="138"/>
      <c r="H182" s="138">
        <v>0</v>
      </c>
      <c r="I182" s="138">
        <v>0.04</v>
      </c>
      <c r="J182" s="138">
        <v>0.04</v>
      </c>
      <c r="K182" s="138"/>
      <c r="L182" s="138">
        <v>0</v>
      </c>
      <c r="M182" s="138">
        <v>0</v>
      </c>
      <c r="N182" s="138"/>
      <c r="O182" s="138">
        <v>0</v>
      </c>
      <c r="P182" s="139"/>
      <c r="Q182" s="129">
        <v>2.5189681335356602E-2</v>
      </c>
      <c r="R182" s="130"/>
    </row>
    <row r="183" spans="1:18" ht="33" customHeight="1" x14ac:dyDescent="0.3">
      <c r="A183" s="125">
        <v>12972</v>
      </c>
      <c r="B183" s="164" t="s">
        <v>274</v>
      </c>
      <c r="C183" s="137">
        <v>45647</v>
      </c>
      <c r="D183" s="138">
        <v>4.7619047619047616E-2</v>
      </c>
      <c r="E183" s="138">
        <v>2.3809523809523808E-2</v>
      </c>
      <c r="F183" s="138"/>
      <c r="G183" s="138"/>
      <c r="H183" s="138">
        <v>0</v>
      </c>
      <c r="I183" s="138">
        <v>4.878048780487805E-2</v>
      </c>
      <c r="J183" s="138">
        <v>4.878048780487805E-2</v>
      </c>
      <c r="K183" s="138"/>
      <c r="L183" s="138">
        <v>0</v>
      </c>
      <c r="M183" s="138">
        <v>2.7027027027027029E-2</v>
      </c>
      <c r="N183" s="138"/>
      <c r="O183" s="138">
        <v>0</v>
      </c>
      <c r="P183" s="139"/>
      <c r="Q183" s="129">
        <v>2.4473554359930615E-2</v>
      </c>
      <c r="R183" s="130"/>
    </row>
    <row r="184" spans="1:18" ht="33" customHeight="1" x14ac:dyDescent="0.3">
      <c r="A184" s="125">
        <v>12976</v>
      </c>
      <c r="B184" s="164" t="s">
        <v>332</v>
      </c>
      <c r="C184" s="137">
        <v>45647</v>
      </c>
      <c r="D184" s="138">
        <v>4.7619047619047616E-2</v>
      </c>
      <c r="E184" s="138">
        <v>4.7619047619047616E-2</v>
      </c>
      <c r="F184" s="138"/>
      <c r="G184" s="138"/>
      <c r="H184" s="138">
        <v>0</v>
      </c>
      <c r="I184" s="138">
        <v>0</v>
      </c>
      <c r="J184" s="138">
        <v>0</v>
      </c>
      <c r="K184" s="138"/>
      <c r="L184" s="138">
        <v>0</v>
      </c>
      <c r="M184" s="138">
        <v>5.8823529411764705E-2</v>
      </c>
      <c r="N184" s="138"/>
      <c r="O184" s="138">
        <v>0.10526315789473684</v>
      </c>
      <c r="P184" s="139"/>
      <c r="Q184" s="129">
        <v>3.14682537818258E-2</v>
      </c>
      <c r="R184" s="130"/>
    </row>
    <row r="185" spans="1:18" ht="33" customHeight="1" x14ac:dyDescent="0.3">
      <c r="A185" s="125">
        <v>13095</v>
      </c>
      <c r="B185" s="164" t="s">
        <v>333</v>
      </c>
      <c r="C185" s="137">
        <v>45647</v>
      </c>
      <c r="D185" s="138">
        <v>0</v>
      </c>
      <c r="E185" s="138">
        <v>0</v>
      </c>
      <c r="F185" s="138"/>
      <c r="G185" s="138"/>
      <c r="H185" s="138">
        <v>0</v>
      </c>
      <c r="I185" s="138">
        <v>0</v>
      </c>
      <c r="J185" s="138">
        <v>0</v>
      </c>
      <c r="K185" s="138"/>
      <c r="L185" s="138">
        <v>0</v>
      </c>
      <c r="M185" s="138">
        <v>0</v>
      </c>
      <c r="N185" s="138"/>
      <c r="O185" s="138">
        <v>0</v>
      </c>
      <c r="P185" s="139"/>
      <c r="Q185" s="129">
        <v>0</v>
      </c>
      <c r="R185" s="130"/>
    </row>
    <row r="186" spans="1:18" ht="33" customHeight="1" x14ac:dyDescent="0.3">
      <c r="A186" s="125">
        <v>12853</v>
      </c>
      <c r="B186" s="164" t="s">
        <v>335</v>
      </c>
      <c r="C186" s="137">
        <v>45647</v>
      </c>
      <c r="D186" s="138">
        <v>0</v>
      </c>
      <c r="E186" s="138">
        <v>0.1</v>
      </c>
      <c r="F186" s="138"/>
      <c r="G186" s="138"/>
      <c r="H186" s="138">
        <v>9.0909090909090912E-2</v>
      </c>
      <c r="I186" s="138">
        <v>0.1</v>
      </c>
      <c r="J186" s="138">
        <v>0.2</v>
      </c>
      <c r="K186" s="138"/>
      <c r="L186" s="138">
        <v>0</v>
      </c>
      <c r="M186" s="138">
        <v>0.1</v>
      </c>
      <c r="N186" s="138"/>
      <c r="O186" s="138">
        <v>0.2</v>
      </c>
      <c r="P186" s="139"/>
      <c r="Q186" s="129">
        <v>9.8523934335770461E-2</v>
      </c>
      <c r="R186" s="130"/>
    </row>
    <row r="187" spans="1:18" ht="33" customHeight="1" x14ac:dyDescent="0.3">
      <c r="A187" s="125">
        <v>12852</v>
      </c>
      <c r="B187" s="164" t="s">
        <v>334</v>
      </c>
      <c r="C187" s="137">
        <v>45647</v>
      </c>
      <c r="D187" s="138">
        <v>0.125</v>
      </c>
      <c r="E187" s="138">
        <v>9.375E-2</v>
      </c>
      <c r="F187" s="138"/>
      <c r="G187" s="138"/>
      <c r="H187" s="138">
        <v>7.407407407407407E-2</v>
      </c>
      <c r="I187" s="138">
        <v>7.1428571428571425E-2</v>
      </c>
      <c r="J187" s="138">
        <v>0.14285714285714285</v>
      </c>
      <c r="K187" s="138"/>
      <c r="L187" s="138">
        <v>0.14285714285714285</v>
      </c>
      <c r="M187" s="138">
        <v>0.22222222222222221</v>
      </c>
      <c r="N187" s="138"/>
      <c r="O187" s="138">
        <v>0.08</v>
      </c>
      <c r="P187" s="139"/>
      <c r="Q187" s="129">
        <v>0.11738093230885339</v>
      </c>
      <c r="R187" s="130"/>
    </row>
    <row r="188" spans="1:18" ht="33" customHeight="1" x14ac:dyDescent="0.3">
      <c r="A188" s="125">
        <v>13490</v>
      </c>
      <c r="B188" s="164" t="s">
        <v>279</v>
      </c>
      <c r="C188" s="137">
        <v>45647</v>
      </c>
      <c r="D188" s="138">
        <v>6.1895551257253385E-2</v>
      </c>
      <c r="E188" s="138">
        <v>6.1657032755298651E-2</v>
      </c>
      <c r="F188" s="138"/>
      <c r="G188" s="138"/>
      <c r="H188" s="138">
        <v>6.224899598393574E-2</v>
      </c>
      <c r="I188" s="138">
        <v>5.1440329218106998E-2</v>
      </c>
      <c r="J188" s="138">
        <v>8.2802547770700632E-2</v>
      </c>
      <c r="K188" s="138"/>
      <c r="L188" s="138">
        <v>5.2966101694915252E-2</v>
      </c>
      <c r="M188" s="138">
        <v>5.0772626931567331E-2</v>
      </c>
      <c r="N188" s="138"/>
      <c r="O188" s="138">
        <v>4.7311827956989246E-2</v>
      </c>
      <c r="P188" s="139"/>
      <c r="Q188" s="129">
        <v>5.8956717654237982E-2</v>
      </c>
      <c r="R188" s="130"/>
    </row>
    <row r="189" spans="1:18" ht="33" customHeight="1" x14ac:dyDescent="0.3">
      <c r="A189" s="125">
        <v>13496</v>
      </c>
      <c r="B189" s="164" t="s">
        <v>280</v>
      </c>
      <c r="C189" s="137">
        <v>45647</v>
      </c>
      <c r="D189" s="138">
        <v>0.1038961038961039</v>
      </c>
      <c r="E189" s="138">
        <v>7.8947368421052627E-2</v>
      </c>
      <c r="F189" s="138"/>
      <c r="G189" s="138"/>
      <c r="H189" s="138">
        <v>5.3333333333333337E-2</v>
      </c>
      <c r="I189" s="138">
        <v>0.04</v>
      </c>
      <c r="J189" s="138">
        <v>9.5890410958904104E-2</v>
      </c>
      <c r="K189" s="138"/>
      <c r="L189" s="138">
        <v>2.7397260273972601E-2</v>
      </c>
      <c r="M189" s="138">
        <v>0.12162162162162163</v>
      </c>
      <c r="N189" s="138"/>
      <c r="O189" s="138">
        <v>4.1666666666666664E-2</v>
      </c>
      <c r="P189" s="139"/>
      <c r="Q189" s="129">
        <v>6.9398837398833027E-2</v>
      </c>
      <c r="R189" s="130"/>
    </row>
    <row r="190" spans="1:18" ht="33" customHeight="1" x14ac:dyDescent="0.3">
      <c r="A190" s="125">
        <v>12950</v>
      </c>
      <c r="B190" s="164" t="s">
        <v>281</v>
      </c>
      <c r="C190" s="137">
        <v>45647</v>
      </c>
      <c r="D190" s="138">
        <v>4.1666666666666664E-2</v>
      </c>
      <c r="E190" s="138">
        <v>4.1666666666666664E-2</v>
      </c>
      <c r="F190" s="138"/>
      <c r="G190" s="138"/>
      <c r="H190" s="138">
        <v>0</v>
      </c>
      <c r="I190" s="138">
        <v>4.5454545454545456E-2</v>
      </c>
      <c r="J190" s="138">
        <v>9.0909090909090912E-2</v>
      </c>
      <c r="K190" s="138"/>
      <c r="L190" s="138">
        <v>0</v>
      </c>
      <c r="M190" s="138">
        <v>0</v>
      </c>
      <c r="N190" s="138"/>
      <c r="O190" s="138">
        <v>0</v>
      </c>
      <c r="P190" s="139"/>
      <c r="Q190" s="129">
        <v>2.780843334712834E-2</v>
      </c>
      <c r="R190" s="130"/>
    </row>
    <row r="191" spans="1:18" ht="33" customHeight="1" x14ac:dyDescent="0.3">
      <c r="A191" s="125">
        <v>12953</v>
      </c>
      <c r="B191" s="164" t="s">
        <v>282</v>
      </c>
      <c r="C191" s="137">
        <v>45647</v>
      </c>
      <c r="D191" s="138">
        <v>0.04</v>
      </c>
      <c r="E191" s="138">
        <v>0.04</v>
      </c>
      <c r="F191" s="138"/>
      <c r="G191" s="138"/>
      <c r="H191" s="138">
        <v>0</v>
      </c>
      <c r="I191" s="138">
        <v>0.04</v>
      </c>
      <c r="J191" s="138">
        <v>0.04</v>
      </c>
      <c r="K191" s="138"/>
      <c r="L191" s="138">
        <v>0</v>
      </c>
      <c r="M191" s="138">
        <v>4.7619047619047616E-2</v>
      </c>
      <c r="N191" s="138"/>
      <c r="O191" s="138">
        <v>4.7619047619047616E-2</v>
      </c>
      <c r="P191" s="139"/>
      <c r="Q191" s="129">
        <v>3.1534070380807862E-2</v>
      </c>
      <c r="R191" s="130"/>
    </row>
    <row r="192" spans="1:18" ht="33" customHeight="1" x14ac:dyDescent="0.3">
      <c r="A192" s="125">
        <v>12952</v>
      </c>
      <c r="B192" s="164" t="s">
        <v>283</v>
      </c>
      <c r="C192" s="137">
        <v>45647</v>
      </c>
      <c r="D192" s="138">
        <v>0</v>
      </c>
      <c r="E192" s="138">
        <v>0</v>
      </c>
      <c r="F192" s="138"/>
      <c r="G192" s="138"/>
      <c r="H192" s="138">
        <v>0</v>
      </c>
      <c r="I192" s="138">
        <v>0</v>
      </c>
      <c r="J192" s="138">
        <v>7.4999999999999997E-2</v>
      </c>
      <c r="K192" s="138"/>
      <c r="L192" s="138">
        <v>0</v>
      </c>
      <c r="M192" s="138">
        <v>2.7027027027027029E-2</v>
      </c>
      <c r="N192" s="138"/>
      <c r="O192" s="138">
        <v>0</v>
      </c>
      <c r="P192" s="139"/>
      <c r="Q192" s="129">
        <v>1.2408235245868022E-2</v>
      </c>
      <c r="R192" s="130"/>
    </row>
    <row r="193" spans="1:18" ht="33" customHeight="1" x14ac:dyDescent="0.3">
      <c r="A193" s="125">
        <v>12956</v>
      </c>
      <c r="B193" s="164" t="s">
        <v>340</v>
      </c>
      <c r="C193" s="137">
        <v>45647</v>
      </c>
      <c r="D193" s="138">
        <v>9.5238095238095233E-2</v>
      </c>
      <c r="E193" s="138">
        <v>9.5238095238095233E-2</v>
      </c>
      <c r="F193" s="138"/>
      <c r="G193" s="138"/>
      <c r="H193" s="138">
        <v>0</v>
      </c>
      <c r="I193" s="138">
        <v>4.7619047619047616E-2</v>
      </c>
      <c r="J193" s="138">
        <v>0.1</v>
      </c>
      <c r="K193" s="138"/>
      <c r="L193" s="138">
        <v>0.05</v>
      </c>
      <c r="M193" s="138">
        <v>0.15</v>
      </c>
      <c r="N193" s="138"/>
      <c r="O193" s="138">
        <v>0</v>
      </c>
      <c r="P193" s="139"/>
      <c r="Q193" s="129">
        <v>6.6164462750198716E-2</v>
      </c>
      <c r="R193" s="130"/>
    </row>
    <row r="194" spans="1:18" ht="33" customHeight="1" x14ac:dyDescent="0.3">
      <c r="A194" s="125">
        <v>13089</v>
      </c>
      <c r="B194" s="164" t="s">
        <v>341</v>
      </c>
      <c r="C194" s="137">
        <v>45647</v>
      </c>
      <c r="D194" s="138">
        <v>4.1666666666666664E-2</v>
      </c>
      <c r="E194" s="138">
        <v>0</v>
      </c>
      <c r="F194" s="138"/>
      <c r="G194" s="138"/>
      <c r="H194" s="138">
        <v>0</v>
      </c>
      <c r="I194" s="138">
        <v>0</v>
      </c>
      <c r="J194" s="138">
        <v>0</v>
      </c>
      <c r="K194" s="138"/>
      <c r="L194" s="138">
        <v>0</v>
      </c>
      <c r="M194" s="138">
        <v>0</v>
      </c>
      <c r="N194" s="138"/>
      <c r="O194" s="138">
        <v>0</v>
      </c>
      <c r="P194" s="139"/>
      <c r="Q194" s="129">
        <v>5.0581689428426911E-3</v>
      </c>
      <c r="R194" s="130"/>
    </row>
    <row r="195" spans="1:18" ht="33" customHeight="1" x14ac:dyDescent="0.3">
      <c r="A195" s="125">
        <v>12857</v>
      </c>
      <c r="B195" s="164" t="s">
        <v>286</v>
      </c>
      <c r="C195" s="137">
        <v>45647</v>
      </c>
      <c r="D195" s="138">
        <v>9.0909090909090912E-2</v>
      </c>
      <c r="E195" s="138">
        <v>9.0909090909090912E-2</v>
      </c>
      <c r="F195" s="138"/>
      <c r="G195" s="138"/>
      <c r="H195" s="138">
        <v>0</v>
      </c>
      <c r="I195" s="138">
        <v>0.1</v>
      </c>
      <c r="J195" s="138">
        <v>0.1111111111111111</v>
      </c>
      <c r="K195" s="138"/>
      <c r="L195" s="138">
        <v>0.1</v>
      </c>
      <c r="M195" s="138">
        <v>0.1</v>
      </c>
      <c r="N195" s="138"/>
      <c r="O195" s="138">
        <v>0.1</v>
      </c>
      <c r="P195" s="139"/>
      <c r="Q195" s="129">
        <v>8.6194264342974516E-2</v>
      </c>
      <c r="R195" s="130"/>
    </row>
    <row r="196" spans="1:18" ht="33" customHeight="1" x14ac:dyDescent="0.3">
      <c r="A196" s="125">
        <v>12856</v>
      </c>
      <c r="B196" s="164" t="s">
        <v>287</v>
      </c>
      <c r="C196" s="137">
        <v>45647</v>
      </c>
      <c r="D196" s="138">
        <v>0</v>
      </c>
      <c r="E196" s="138">
        <v>0</v>
      </c>
      <c r="F196" s="138"/>
      <c r="G196" s="138"/>
      <c r="H196" s="138">
        <v>0</v>
      </c>
      <c r="I196" s="138">
        <v>0</v>
      </c>
      <c r="J196" s="138">
        <v>3.5714285714285712E-2</v>
      </c>
      <c r="K196" s="138"/>
      <c r="L196" s="138">
        <v>0</v>
      </c>
      <c r="M196" s="138">
        <v>0.04</v>
      </c>
      <c r="N196" s="138"/>
      <c r="O196" s="138">
        <v>0</v>
      </c>
      <c r="P196" s="139"/>
      <c r="Q196" s="129">
        <v>8.9963147626273571E-3</v>
      </c>
      <c r="R196" s="130"/>
    </row>
    <row r="197" spans="1:18" ht="33" customHeight="1" x14ac:dyDescent="0.3">
      <c r="A197" s="125">
        <v>13480</v>
      </c>
      <c r="B197" s="164" t="s">
        <v>288</v>
      </c>
      <c r="C197" s="137">
        <v>45647</v>
      </c>
      <c r="D197" s="138">
        <v>7.2761194029850748E-2</v>
      </c>
      <c r="E197" s="138">
        <v>6.7669172932330823E-2</v>
      </c>
      <c r="F197" s="138"/>
      <c r="G197" s="138"/>
      <c r="H197" s="138">
        <v>6.1143984220907298E-2</v>
      </c>
      <c r="I197" s="138">
        <v>6.25E-2</v>
      </c>
      <c r="J197" s="138">
        <v>9.2402464065708415E-2</v>
      </c>
      <c r="K197" s="138"/>
      <c r="L197" s="138">
        <v>5.3608247422680409E-2</v>
      </c>
      <c r="M197" s="138">
        <v>6.3424947145877375E-2</v>
      </c>
      <c r="N197" s="138"/>
      <c r="O197" s="138">
        <v>5.845511482254697E-2</v>
      </c>
      <c r="P197" s="139"/>
      <c r="Q197" s="129">
        <v>6.64469774081691E-2</v>
      </c>
      <c r="R197" s="130"/>
    </row>
    <row r="198" spans="1:18" ht="33" customHeight="1" x14ac:dyDescent="0.3">
      <c r="A198" s="125">
        <v>13486</v>
      </c>
      <c r="B198" s="164" t="s">
        <v>289</v>
      </c>
      <c r="C198" s="137">
        <v>45647</v>
      </c>
      <c r="D198" s="138">
        <v>1.282051282051282E-2</v>
      </c>
      <c r="E198" s="138">
        <v>2.564102564102564E-2</v>
      </c>
      <c r="F198" s="138"/>
      <c r="G198" s="138"/>
      <c r="H198" s="138">
        <v>2.6666666666666668E-2</v>
      </c>
      <c r="I198" s="138">
        <v>2.6315789473684209E-2</v>
      </c>
      <c r="J198" s="138">
        <v>6.6666666666666666E-2</v>
      </c>
      <c r="K198" s="138"/>
      <c r="L198" s="138">
        <v>2.7027027027027029E-2</v>
      </c>
      <c r="M198" s="138">
        <v>2.7027027027027029E-2</v>
      </c>
      <c r="N198" s="138"/>
      <c r="O198" s="138">
        <v>4.1666666666666664E-2</v>
      </c>
      <c r="P198" s="139"/>
      <c r="Q198" s="129">
        <v>3.1690753989292442E-2</v>
      </c>
      <c r="R198" s="130"/>
    </row>
    <row r="199" spans="1:18" ht="33" customHeight="1" x14ac:dyDescent="0.3">
      <c r="A199" s="125">
        <v>13049</v>
      </c>
      <c r="B199" s="164" t="s">
        <v>290</v>
      </c>
      <c r="C199" s="137">
        <v>45647</v>
      </c>
      <c r="D199" s="138">
        <v>8.6956521739130432E-2</v>
      </c>
      <c r="E199" s="138">
        <v>0.13043478260869565</v>
      </c>
      <c r="F199" s="138"/>
      <c r="G199" s="138"/>
      <c r="H199" s="138">
        <v>4.5454545454545456E-2</v>
      </c>
      <c r="I199" s="138">
        <v>4.7619047619047616E-2</v>
      </c>
      <c r="J199" s="138">
        <v>0.14285714285714285</v>
      </c>
      <c r="K199" s="138"/>
      <c r="L199" s="138">
        <v>9.5238095238095233E-2</v>
      </c>
      <c r="M199" s="138">
        <v>0.1</v>
      </c>
      <c r="N199" s="138"/>
      <c r="O199" s="138">
        <v>9.5238095238095233E-2</v>
      </c>
      <c r="P199" s="139"/>
      <c r="Q199" s="129">
        <v>9.2585341249324896E-2</v>
      </c>
      <c r="R199" s="130"/>
    </row>
    <row r="200" spans="1:18" ht="33" customHeight="1" x14ac:dyDescent="0.3">
      <c r="A200" s="125">
        <v>13506</v>
      </c>
      <c r="B200" s="164" t="s">
        <v>291</v>
      </c>
      <c r="C200" s="137">
        <v>45647</v>
      </c>
      <c r="D200" s="138">
        <v>0.08</v>
      </c>
      <c r="E200" s="138">
        <v>8.3333333333333329E-2</v>
      </c>
      <c r="F200" s="138"/>
      <c r="G200" s="138"/>
      <c r="H200" s="138">
        <v>4.1666666666666664E-2</v>
      </c>
      <c r="I200" s="138">
        <v>0.04</v>
      </c>
      <c r="J200" s="138">
        <v>0.08</v>
      </c>
      <c r="K200" s="138"/>
      <c r="L200" s="138">
        <v>4.7619047619047616E-2</v>
      </c>
      <c r="M200" s="138">
        <v>0</v>
      </c>
      <c r="N200" s="138"/>
      <c r="O200" s="138">
        <v>0</v>
      </c>
      <c r="P200" s="139"/>
      <c r="Q200" s="129">
        <v>4.7266059686393525E-2</v>
      </c>
      <c r="R200" s="130"/>
    </row>
    <row r="201" spans="1:18" ht="33" customHeight="1" x14ac:dyDescent="0.3">
      <c r="A201" s="125">
        <v>13507</v>
      </c>
      <c r="B201" s="164" t="s">
        <v>292</v>
      </c>
      <c r="C201" s="137">
        <v>45647</v>
      </c>
      <c r="D201" s="138">
        <v>0</v>
      </c>
      <c r="E201" s="138">
        <v>0</v>
      </c>
      <c r="F201" s="138"/>
      <c r="G201" s="138"/>
      <c r="H201" s="138">
        <v>0</v>
      </c>
      <c r="I201" s="138">
        <v>0</v>
      </c>
      <c r="J201" s="138">
        <v>2.5000000000000001E-2</v>
      </c>
      <c r="K201" s="138"/>
      <c r="L201" s="138">
        <v>0</v>
      </c>
      <c r="M201" s="138">
        <v>0</v>
      </c>
      <c r="N201" s="138"/>
      <c r="O201" s="138">
        <v>2.7027027027027029E-2</v>
      </c>
      <c r="P201" s="139"/>
      <c r="Q201" s="129">
        <v>6.3917483492597306E-3</v>
      </c>
      <c r="R201" s="130"/>
    </row>
    <row r="202" spans="1:18" ht="33" customHeight="1" x14ac:dyDescent="0.3">
      <c r="A202" s="125">
        <v>13055</v>
      </c>
      <c r="B202" s="164" t="s">
        <v>293</v>
      </c>
      <c r="C202" s="137">
        <v>45647</v>
      </c>
      <c r="D202" s="138">
        <v>0.05</v>
      </c>
      <c r="E202" s="138">
        <v>4.7619047619047616E-2</v>
      </c>
      <c r="F202" s="138"/>
      <c r="G202" s="138"/>
      <c r="H202" s="138">
        <v>0</v>
      </c>
      <c r="I202" s="138">
        <v>0</v>
      </c>
      <c r="J202" s="138">
        <v>0</v>
      </c>
      <c r="K202" s="138"/>
      <c r="L202" s="138">
        <v>0.05</v>
      </c>
      <c r="M202" s="138">
        <v>0.1111111111111111</v>
      </c>
      <c r="N202" s="138"/>
      <c r="O202" s="138">
        <v>0</v>
      </c>
      <c r="P202" s="139"/>
      <c r="Q202" s="129">
        <v>3.1302839800563628E-2</v>
      </c>
      <c r="R202" s="130"/>
    </row>
    <row r="203" spans="1:18" ht="33" customHeight="1" x14ac:dyDescent="0.3">
      <c r="A203" s="125">
        <v>13107</v>
      </c>
      <c r="B203" s="164" t="s">
        <v>294</v>
      </c>
      <c r="C203" s="137">
        <v>45647</v>
      </c>
      <c r="D203" s="138">
        <v>0</v>
      </c>
      <c r="E203" s="138">
        <v>0</v>
      </c>
      <c r="F203" s="138"/>
      <c r="G203" s="138"/>
      <c r="H203" s="138">
        <v>0</v>
      </c>
      <c r="I203" s="138">
        <v>0</v>
      </c>
      <c r="J203" s="138">
        <v>0</v>
      </c>
      <c r="K203" s="138"/>
      <c r="L203" s="138">
        <v>0</v>
      </c>
      <c r="M203" s="138">
        <v>0</v>
      </c>
      <c r="N203" s="138"/>
      <c r="O203" s="138">
        <v>0</v>
      </c>
      <c r="P203" s="139"/>
      <c r="Q203" s="129">
        <v>0</v>
      </c>
      <c r="R203" s="130"/>
    </row>
    <row r="204" spans="1:18" ht="33" customHeight="1" x14ac:dyDescent="0.3">
      <c r="A204" s="125">
        <v>12890</v>
      </c>
      <c r="B204" s="164" t="s">
        <v>295</v>
      </c>
      <c r="C204" s="137">
        <v>45647</v>
      </c>
      <c r="D204" s="138">
        <v>0</v>
      </c>
      <c r="E204" s="138">
        <v>9.0909090909090912E-2</v>
      </c>
      <c r="F204" s="138"/>
      <c r="G204" s="138"/>
      <c r="H204" s="138">
        <v>0</v>
      </c>
      <c r="I204" s="138">
        <v>0.1</v>
      </c>
      <c r="J204" s="138">
        <v>0.2</v>
      </c>
      <c r="K204" s="138"/>
      <c r="L204" s="138">
        <v>0</v>
      </c>
      <c r="M204" s="138">
        <v>0.1</v>
      </c>
      <c r="N204" s="138"/>
      <c r="O204" s="138">
        <v>0.2</v>
      </c>
      <c r="P204" s="139"/>
      <c r="Q204" s="129">
        <v>8.5611808525313846E-2</v>
      </c>
      <c r="R204" s="130"/>
    </row>
    <row r="205" spans="1:18" ht="33" customHeight="1" x14ac:dyDescent="0.3">
      <c r="A205" s="125">
        <v>12830</v>
      </c>
      <c r="B205" s="164" t="s">
        <v>296</v>
      </c>
      <c r="C205" s="137">
        <v>45647</v>
      </c>
      <c r="D205" s="138">
        <v>0</v>
      </c>
      <c r="E205" s="138">
        <v>0</v>
      </c>
      <c r="F205" s="138"/>
      <c r="G205" s="138"/>
      <c r="H205" s="138">
        <v>0</v>
      </c>
      <c r="I205" s="138">
        <v>0</v>
      </c>
      <c r="J205" s="138">
        <v>3.7037037037037035E-2</v>
      </c>
      <c r="K205" s="138"/>
      <c r="L205" s="138">
        <v>3.5714285714285712E-2</v>
      </c>
      <c r="M205" s="138">
        <v>3.8461538461538464E-2</v>
      </c>
      <c r="N205" s="138"/>
      <c r="O205" s="138">
        <v>0</v>
      </c>
      <c r="P205" s="139"/>
      <c r="Q205" s="129">
        <v>1.3538167559411868E-2</v>
      </c>
      <c r="R205" s="130"/>
    </row>
    <row r="206" spans="1:18" ht="33" customHeight="1" x14ac:dyDescent="0.3">
      <c r="A206" s="125">
        <v>13517</v>
      </c>
      <c r="B206" s="164" t="s">
        <v>297</v>
      </c>
      <c r="C206" s="137">
        <v>45647</v>
      </c>
      <c r="D206" s="138">
        <v>5.113636363636364E-2</v>
      </c>
      <c r="E206" s="138">
        <v>4.4061302681992334E-2</v>
      </c>
      <c r="F206" s="138"/>
      <c r="G206" s="138"/>
      <c r="H206" s="138">
        <v>5.6224899598393573E-2</v>
      </c>
      <c r="I206" s="138">
        <v>4.2682926829268296E-2</v>
      </c>
      <c r="J206" s="138">
        <v>6.3157894736842107E-2</v>
      </c>
      <c r="K206" s="138"/>
      <c r="L206" s="138">
        <v>4.2372881355932202E-2</v>
      </c>
      <c r="M206" s="138">
        <v>4.185022026431718E-2</v>
      </c>
      <c r="N206" s="138"/>
      <c r="O206" s="138">
        <v>5.1172707889125799E-2</v>
      </c>
      <c r="P206" s="139"/>
      <c r="Q206" s="129">
        <v>4.9079764453480182E-2</v>
      </c>
      <c r="R206" s="130"/>
    </row>
    <row r="207" spans="1:18" ht="33" customHeight="1" x14ac:dyDescent="0.3">
      <c r="A207" s="125">
        <v>13522</v>
      </c>
      <c r="B207" s="164" t="s">
        <v>298</v>
      </c>
      <c r="C207" s="137">
        <v>45647</v>
      </c>
      <c r="D207" s="138">
        <v>1.2987012987012988E-2</v>
      </c>
      <c r="E207" s="138">
        <v>2.5974025974025976E-2</v>
      </c>
      <c r="F207" s="138"/>
      <c r="G207" s="138"/>
      <c r="H207" s="138">
        <v>1.3333333333333334E-2</v>
      </c>
      <c r="I207" s="138">
        <v>2.6666666666666668E-2</v>
      </c>
      <c r="J207" s="138">
        <v>6.6666666666666666E-2</v>
      </c>
      <c r="K207" s="138"/>
      <c r="L207" s="138">
        <v>2.6666666666666668E-2</v>
      </c>
      <c r="M207" s="138">
        <v>2.7397260273972601E-2</v>
      </c>
      <c r="N207" s="138"/>
      <c r="O207" s="138">
        <v>4.1095890410958902E-2</v>
      </c>
      <c r="P207" s="139"/>
      <c r="Q207" s="129">
        <v>3.0007880161080323E-2</v>
      </c>
      <c r="R207" s="130"/>
    </row>
    <row r="208" spans="1:18" ht="33" customHeight="1" x14ac:dyDescent="0.3">
      <c r="A208" s="125">
        <v>13599</v>
      </c>
      <c r="B208" s="164" t="s">
        <v>299</v>
      </c>
      <c r="C208" s="137">
        <v>45647</v>
      </c>
      <c r="D208" s="138">
        <v>8.6956521739130432E-2</v>
      </c>
      <c r="E208" s="138">
        <v>4.3478260869565216E-2</v>
      </c>
      <c r="F208" s="138"/>
      <c r="G208" s="138"/>
      <c r="H208" s="138">
        <v>4.5454545454545456E-2</v>
      </c>
      <c r="I208" s="138">
        <v>4.5454545454545456E-2</v>
      </c>
      <c r="J208" s="138">
        <v>0.23809523809523808</v>
      </c>
      <c r="K208" s="138"/>
      <c r="L208" s="138">
        <v>0.14285714285714285</v>
      </c>
      <c r="M208" s="138">
        <v>4.7619047619047616E-2</v>
      </c>
      <c r="N208" s="138"/>
      <c r="O208" s="138">
        <v>4.7619047619047616E-2</v>
      </c>
      <c r="P208" s="139"/>
      <c r="Q208" s="129">
        <v>8.7129887552134702E-2</v>
      </c>
      <c r="R208" s="130"/>
    </row>
    <row r="209" spans="1:18" ht="33" customHeight="1" x14ac:dyDescent="0.3">
      <c r="A209" s="125">
        <v>13600</v>
      </c>
      <c r="B209" s="164" t="s">
        <v>300</v>
      </c>
      <c r="C209" s="137">
        <v>45647</v>
      </c>
      <c r="D209" s="138">
        <v>0</v>
      </c>
      <c r="E209" s="138">
        <v>0</v>
      </c>
      <c r="F209" s="138"/>
      <c r="G209" s="138"/>
      <c r="H209" s="138">
        <v>0</v>
      </c>
      <c r="I209" s="138">
        <v>0</v>
      </c>
      <c r="J209" s="138">
        <v>4.1666666666666664E-2</v>
      </c>
      <c r="K209" s="138"/>
      <c r="L209" s="138">
        <v>0</v>
      </c>
      <c r="M209" s="138">
        <v>4.7619047619047616E-2</v>
      </c>
      <c r="N209" s="138"/>
      <c r="O209" s="138">
        <v>4.7619047619047616E-2</v>
      </c>
      <c r="P209" s="139"/>
      <c r="Q209" s="129">
        <v>1.6384854396994001E-2</v>
      </c>
      <c r="R209" s="130"/>
    </row>
    <row r="210" spans="1:18" ht="33" customHeight="1" x14ac:dyDescent="0.3">
      <c r="A210" s="125">
        <v>13601</v>
      </c>
      <c r="B210" s="164" t="s">
        <v>301</v>
      </c>
      <c r="C210" s="137">
        <v>45647</v>
      </c>
      <c r="D210" s="138">
        <v>4.6511627906976744E-2</v>
      </c>
      <c r="E210" s="138">
        <v>4.7619047619047616E-2</v>
      </c>
      <c r="F210" s="138"/>
      <c r="G210" s="138"/>
      <c r="H210" s="138">
        <v>2.4390243902439025E-2</v>
      </c>
      <c r="I210" s="138">
        <v>2.5000000000000001E-2</v>
      </c>
      <c r="J210" s="138">
        <v>7.3170731707317069E-2</v>
      </c>
      <c r="K210" s="138"/>
      <c r="L210" s="138">
        <v>2.564102564102564E-2</v>
      </c>
      <c r="M210" s="138">
        <v>2.6315789473684209E-2</v>
      </c>
      <c r="N210" s="138"/>
      <c r="O210" s="138">
        <v>2.7027027027027029E-2</v>
      </c>
      <c r="P210" s="139"/>
      <c r="Q210" s="129">
        <v>3.6956041860452468E-2</v>
      </c>
      <c r="R210" s="130"/>
    </row>
    <row r="211" spans="1:18" ht="33" customHeight="1" x14ac:dyDescent="0.3">
      <c r="A211" s="125">
        <v>13602</v>
      </c>
      <c r="B211" s="164" t="s">
        <v>302</v>
      </c>
      <c r="C211" s="137">
        <v>45647</v>
      </c>
      <c r="D211" s="138">
        <v>0.05</v>
      </c>
      <c r="E211" s="138">
        <v>0</v>
      </c>
      <c r="F211" s="138"/>
      <c r="G211" s="138"/>
      <c r="H211" s="138">
        <v>0</v>
      </c>
      <c r="I211" s="138">
        <v>0</v>
      </c>
      <c r="J211" s="138">
        <v>0.05</v>
      </c>
      <c r="K211" s="138"/>
      <c r="L211" s="138">
        <v>4.7619047619047616E-2</v>
      </c>
      <c r="M211" s="138">
        <v>5.5555555555555552E-2</v>
      </c>
      <c r="N211" s="138"/>
      <c r="O211" s="138">
        <v>0</v>
      </c>
      <c r="P211" s="139"/>
      <c r="Q211" s="129">
        <v>2.4683864441072335E-2</v>
      </c>
      <c r="R211" s="130"/>
    </row>
    <row r="212" spans="1:18" ht="33" customHeight="1" x14ac:dyDescent="0.3">
      <c r="A212" s="125">
        <v>13603</v>
      </c>
      <c r="B212" s="164" t="s">
        <v>303</v>
      </c>
      <c r="C212" s="137">
        <v>45647</v>
      </c>
      <c r="D212" s="138">
        <v>0</v>
      </c>
      <c r="E212" s="138">
        <v>0</v>
      </c>
      <c r="F212" s="138"/>
      <c r="G212" s="138"/>
      <c r="H212" s="138">
        <v>0</v>
      </c>
      <c r="I212" s="138">
        <v>0</v>
      </c>
      <c r="J212" s="138">
        <v>0</v>
      </c>
      <c r="K212" s="138"/>
      <c r="L212" s="138">
        <v>0</v>
      </c>
      <c r="M212" s="138">
        <v>0</v>
      </c>
      <c r="N212" s="138"/>
      <c r="O212" s="138">
        <v>0</v>
      </c>
      <c r="P212" s="139"/>
      <c r="Q212" s="129">
        <v>0</v>
      </c>
      <c r="R212" s="130"/>
    </row>
    <row r="213" spans="1:18" ht="33" customHeight="1" x14ac:dyDescent="0.3">
      <c r="A213" s="125">
        <v>12884</v>
      </c>
      <c r="B213" s="164" t="s">
        <v>304</v>
      </c>
      <c r="C213" s="137">
        <v>45647</v>
      </c>
      <c r="D213" s="138">
        <v>0.1111111111111111</v>
      </c>
      <c r="E213" s="138">
        <v>0.1111111111111111</v>
      </c>
      <c r="F213" s="138"/>
      <c r="G213" s="138"/>
      <c r="H213" s="138">
        <v>0.1111111111111111</v>
      </c>
      <c r="I213" s="138">
        <v>0.14285714285714285</v>
      </c>
      <c r="J213" s="138">
        <v>0.125</v>
      </c>
      <c r="K213" s="138"/>
      <c r="L213" s="138">
        <v>0.125</v>
      </c>
      <c r="M213" s="138">
        <v>0.125</v>
      </c>
      <c r="N213" s="138"/>
      <c r="O213" s="138">
        <v>0.125</v>
      </c>
      <c r="P213" s="139"/>
      <c r="Q213" s="129">
        <v>0.12206746633909001</v>
      </c>
      <c r="R213" s="130"/>
    </row>
    <row r="214" spans="1:18" ht="33" customHeight="1" x14ac:dyDescent="0.3">
      <c r="A214" s="125">
        <v>12883</v>
      </c>
      <c r="B214" s="164" t="s">
        <v>305</v>
      </c>
      <c r="C214" s="137">
        <v>45647</v>
      </c>
      <c r="D214" s="138">
        <v>6.25E-2</v>
      </c>
      <c r="E214" s="138">
        <v>3.125E-2</v>
      </c>
      <c r="F214" s="138"/>
      <c r="G214" s="138"/>
      <c r="H214" s="138">
        <v>3.7037037037037035E-2</v>
      </c>
      <c r="I214" s="138">
        <v>3.5714285714285712E-2</v>
      </c>
      <c r="J214" s="138">
        <v>7.1428571428571425E-2</v>
      </c>
      <c r="K214" s="138"/>
      <c r="L214" s="138">
        <v>3.5714285714285712E-2</v>
      </c>
      <c r="M214" s="138">
        <v>3.8461538461538464E-2</v>
      </c>
      <c r="N214" s="138"/>
      <c r="O214" s="138">
        <v>0.04</v>
      </c>
      <c r="P214" s="139"/>
      <c r="Q214" s="129">
        <v>4.3830878978830416E-2</v>
      </c>
      <c r="R214" s="130"/>
    </row>
    <row r="215" spans="1:18" ht="33" customHeight="1" x14ac:dyDescent="0.3">
      <c r="A215" s="125">
        <v>13606</v>
      </c>
      <c r="B215" s="164" t="s">
        <v>306</v>
      </c>
      <c r="C215" s="137">
        <v>45647</v>
      </c>
      <c r="D215" s="138">
        <v>6.4516129032258063E-2</v>
      </c>
      <c r="E215" s="138">
        <v>5.9273422562141492E-2</v>
      </c>
      <c r="F215" s="138"/>
      <c r="G215" s="138"/>
      <c r="H215" s="138">
        <v>6.1224489795918366E-2</v>
      </c>
      <c r="I215" s="138">
        <v>5.9426229508196718E-2</v>
      </c>
      <c r="J215" s="138">
        <v>8.6206896551724144E-2</v>
      </c>
      <c r="K215" s="138"/>
      <c r="L215" s="138">
        <v>5.4621848739495799E-2</v>
      </c>
      <c r="M215" s="138">
        <v>5.3571428571428568E-2</v>
      </c>
      <c r="N215" s="138"/>
      <c r="O215" s="138">
        <v>7.4626865671641784E-2</v>
      </c>
      <c r="P215" s="139"/>
      <c r="Q215" s="129">
        <v>6.4155046237842947E-2</v>
      </c>
      <c r="R215" s="130"/>
    </row>
    <row r="216" spans="1:18" ht="33" customHeight="1" x14ac:dyDescent="0.3">
      <c r="A216" s="125">
        <v>13607</v>
      </c>
      <c r="B216" s="164" t="s">
        <v>307</v>
      </c>
      <c r="C216" s="137">
        <v>45647</v>
      </c>
      <c r="D216" s="138">
        <v>5.128205128205128E-2</v>
      </c>
      <c r="E216" s="138">
        <v>5.2631578947368418E-2</v>
      </c>
      <c r="F216" s="138"/>
      <c r="G216" s="138"/>
      <c r="H216" s="138">
        <v>5.3333333333333337E-2</v>
      </c>
      <c r="I216" s="138">
        <v>3.9473684210526314E-2</v>
      </c>
      <c r="J216" s="138">
        <v>0.08</v>
      </c>
      <c r="K216" s="138"/>
      <c r="L216" s="138">
        <v>5.4794520547945202E-2</v>
      </c>
      <c r="M216" s="138">
        <v>5.4794520547945202E-2</v>
      </c>
      <c r="N216" s="138"/>
      <c r="O216" s="138">
        <v>6.8493150684931503E-2</v>
      </c>
      <c r="P216" s="139"/>
      <c r="Q216" s="129">
        <v>5.667405853354282E-2</v>
      </c>
      <c r="R216" s="130"/>
    </row>
    <row r="217" spans="1:18" ht="33" customHeight="1" x14ac:dyDescent="0.3">
      <c r="A217" s="125">
        <v>12990</v>
      </c>
      <c r="B217" s="164" t="s">
        <v>308</v>
      </c>
      <c r="C217" s="137">
        <v>45647</v>
      </c>
      <c r="D217" s="138">
        <v>8.6956521739130432E-2</v>
      </c>
      <c r="E217" s="138">
        <v>0</v>
      </c>
      <c r="F217" s="138"/>
      <c r="G217" s="138"/>
      <c r="H217" s="138">
        <v>9.0909090909090912E-2</v>
      </c>
      <c r="I217" s="138">
        <v>0</v>
      </c>
      <c r="J217" s="138">
        <v>9.5238095238095233E-2</v>
      </c>
      <c r="K217" s="138"/>
      <c r="L217" s="138">
        <v>4.7619047619047616E-2</v>
      </c>
      <c r="M217" s="138">
        <v>9.5238095238095233E-2</v>
      </c>
      <c r="N217" s="138"/>
      <c r="O217" s="138">
        <v>4.7619047619047616E-2</v>
      </c>
      <c r="P217" s="139"/>
      <c r="Q217" s="129">
        <v>5.6822001863896701E-2</v>
      </c>
      <c r="R217" s="130"/>
    </row>
    <row r="218" spans="1:18" ht="33" customHeight="1" x14ac:dyDescent="0.3">
      <c r="A218" s="125">
        <v>12993</v>
      </c>
      <c r="B218" s="164" t="s">
        <v>309</v>
      </c>
      <c r="C218" s="137">
        <v>45647</v>
      </c>
      <c r="D218" s="138">
        <v>0.16</v>
      </c>
      <c r="E218" s="138">
        <v>0.12</v>
      </c>
      <c r="F218" s="138"/>
      <c r="G218" s="138"/>
      <c r="H218" s="138">
        <v>0.08</v>
      </c>
      <c r="I218" s="138">
        <v>0.04</v>
      </c>
      <c r="J218" s="138">
        <v>8.3333333333333329E-2</v>
      </c>
      <c r="K218" s="138"/>
      <c r="L218" s="138">
        <v>0.15</v>
      </c>
      <c r="M218" s="138">
        <v>0.15</v>
      </c>
      <c r="N218" s="138"/>
      <c r="O218" s="138">
        <v>0.19047619047619047</v>
      </c>
      <c r="P218" s="139"/>
      <c r="Q218" s="129">
        <v>0.12036635595057446</v>
      </c>
      <c r="R218" s="130"/>
    </row>
    <row r="219" spans="1:18" ht="33" customHeight="1" x14ac:dyDescent="0.3">
      <c r="A219" s="125">
        <v>12992</v>
      </c>
      <c r="B219" s="164" t="s">
        <v>310</v>
      </c>
      <c r="C219" s="137">
        <v>45647</v>
      </c>
      <c r="D219" s="138">
        <v>6.9767441860465115E-2</v>
      </c>
      <c r="E219" s="138">
        <v>9.3023255813953487E-2</v>
      </c>
      <c r="F219" s="138"/>
      <c r="G219" s="138"/>
      <c r="H219" s="138">
        <v>0</v>
      </c>
      <c r="I219" s="138">
        <v>4.878048780487805E-2</v>
      </c>
      <c r="J219" s="138">
        <v>0.12195121951219512</v>
      </c>
      <c r="K219" s="138"/>
      <c r="L219" s="138">
        <v>5.128205128205128E-2</v>
      </c>
      <c r="M219" s="138">
        <v>0.13513513513513514</v>
      </c>
      <c r="N219" s="138"/>
      <c r="O219" s="138">
        <v>2.7027027027027029E-2</v>
      </c>
      <c r="P219" s="139"/>
      <c r="Q219" s="129">
        <v>6.7420769943628528E-2</v>
      </c>
      <c r="R219" s="130"/>
    </row>
    <row r="220" spans="1:18" ht="33" customHeight="1" x14ac:dyDescent="0.3">
      <c r="A220" s="125">
        <v>12996</v>
      </c>
      <c r="B220" s="164" t="s">
        <v>311</v>
      </c>
      <c r="C220" s="137">
        <v>45647</v>
      </c>
      <c r="D220" s="138">
        <v>4.7619047619047616E-2</v>
      </c>
      <c r="E220" s="138">
        <v>9.5238095238095233E-2</v>
      </c>
      <c r="F220" s="138"/>
      <c r="G220" s="138"/>
      <c r="H220" s="138">
        <v>0</v>
      </c>
      <c r="I220" s="138">
        <v>0</v>
      </c>
      <c r="J220" s="138">
        <v>0.05</v>
      </c>
      <c r="K220" s="138"/>
      <c r="L220" s="138">
        <v>0</v>
      </c>
      <c r="M220" s="138">
        <v>5.2631578947368418E-2</v>
      </c>
      <c r="N220" s="138"/>
      <c r="O220" s="138">
        <v>0.05</v>
      </c>
      <c r="P220" s="139"/>
      <c r="Q220" s="129">
        <v>3.6490695631339352E-2</v>
      </c>
      <c r="R220" s="130"/>
    </row>
    <row r="221" spans="1:18" ht="33" customHeight="1" x14ac:dyDescent="0.3">
      <c r="A221" s="125">
        <v>13101</v>
      </c>
      <c r="B221" s="164" t="s">
        <v>312</v>
      </c>
      <c r="C221" s="137">
        <v>45647</v>
      </c>
      <c r="D221" s="138">
        <v>0</v>
      </c>
      <c r="E221" s="138">
        <v>0</v>
      </c>
      <c r="F221" s="138"/>
      <c r="G221" s="138"/>
      <c r="H221" s="138">
        <v>0</v>
      </c>
      <c r="I221" s="138">
        <v>0</v>
      </c>
      <c r="J221" s="138">
        <v>0</v>
      </c>
      <c r="K221" s="138"/>
      <c r="L221" s="138">
        <v>0</v>
      </c>
      <c r="M221" s="138">
        <v>0</v>
      </c>
      <c r="N221" s="138"/>
      <c r="O221" s="138">
        <v>0</v>
      </c>
      <c r="P221" s="139"/>
      <c r="Q221" s="129">
        <v>0</v>
      </c>
      <c r="R221" s="130"/>
    </row>
    <row r="222" spans="1:18" ht="33" customHeight="1" x14ac:dyDescent="0.3">
      <c r="A222" s="125">
        <v>12898</v>
      </c>
      <c r="B222" s="164" t="s">
        <v>313</v>
      </c>
      <c r="C222" s="137">
        <v>45647</v>
      </c>
      <c r="D222" s="138">
        <v>0.18181818181818182</v>
      </c>
      <c r="E222" s="138">
        <v>0.18181818181818182</v>
      </c>
      <c r="F222" s="138"/>
      <c r="G222" s="138"/>
      <c r="H222" s="138">
        <v>0.2</v>
      </c>
      <c r="I222" s="138">
        <v>0.2</v>
      </c>
      <c r="J222" s="138">
        <v>0.3</v>
      </c>
      <c r="K222" s="138"/>
      <c r="L222" s="138">
        <v>0.2</v>
      </c>
      <c r="M222" s="138">
        <v>0.2</v>
      </c>
      <c r="N222" s="138"/>
      <c r="O222" s="138">
        <v>0.2</v>
      </c>
      <c r="P222" s="139"/>
      <c r="Q222" s="129">
        <v>0.20786315353841911</v>
      </c>
      <c r="R222" s="130"/>
    </row>
    <row r="223" spans="1:18" ht="33" customHeight="1" x14ac:dyDescent="0.3">
      <c r="A223" s="125">
        <v>12897</v>
      </c>
      <c r="B223" s="164" t="s">
        <v>314</v>
      </c>
      <c r="C223" s="137">
        <v>45647</v>
      </c>
      <c r="D223" s="138">
        <v>9.375E-2</v>
      </c>
      <c r="E223" s="138">
        <v>9.375E-2</v>
      </c>
      <c r="F223" s="138"/>
      <c r="G223" s="138"/>
      <c r="H223" s="138">
        <v>3.7037037037037035E-2</v>
      </c>
      <c r="I223" s="138">
        <v>3.5714285714285712E-2</v>
      </c>
      <c r="J223" s="138">
        <v>7.1428571428571425E-2</v>
      </c>
      <c r="K223" s="138"/>
      <c r="L223" s="138">
        <v>7.1428571428571425E-2</v>
      </c>
      <c r="M223" s="138">
        <v>0.1111111111111111</v>
      </c>
      <c r="N223" s="138"/>
      <c r="O223" s="138">
        <v>0.04</v>
      </c>
      <c r="P223" s="139"/>
      <c r="Q223" s="129">
        <v>6.8601315926809084E-2</v>
      </c>
      <c r="R223" s="130"/>
    </row>
    <row r="224" spans="1:18" ht="33" customHeight="1" x14ac:dyDescent="0.3">
      <c r="A224" s="125">
        <v>13537</v>
      </c>
      <c r="B224" s="164" t="s">
        <v>315</v>
      </c>
      <c r="C224" s="137">
        <v>45647</v>
      </c>
      <c r="D224" s="138">
        <v>6.7542213883677302E-2</v>
      </c>
      <c r="E224" s="138">
        <v>6.9679849340866296E-2</v>
      </c>
      <c r="F224" s="138"/>
      <c r="G224" s="138"/>
      <c r="H224" s="138">
        <v>5.7199211045364892E-2</v>
      </c>
      <c r="I224" s="138">
        <v>5.0505050505050504E-2</v>
      </c>
      <c r="J224" s="138">
        <v>6.1601642710472276E-2</v>
      </c>
      <c r="K224" s="138"/>
      <c r="L224" s="138">
        <v>5.3719008264462811E-2</v>
      </c>
      <c r="M224" s="138">
        <v>6.1571125265392782E-2</v>
      </c>
      <c r="N224" s="138"/>
      <c r="O224" s="138">
        <v>5.450733752620545E-2</v>
      </c>
      <c r="P224" s="139"/>
      <c r="Q224" s="129">
        <v>5.947476370300242E-2</v>
      </c>
      <c r="R224" s="130"/>
    </row>
    <row r="225" spans="1:18" ht="33" customHeight="1" x14ac:dyDescent="0.3">
      <c r="A225" s="125">
        <v>13543</v>
      </c>
      <c r="B225" s="164" t="s">
        <v>316</v>
      </c>
      <c r="C225" s="137">
        <v>45647</v>
      </c>
      <c r="D225" s="138">
        <v>6.4935064935064929E-2</v>
      </c>
      <c r="E225" s="138">
        <v>7.8947368421052627E-2</v>
      </c>
      <c r="F225" s="138"/>
      <c r="G225" s="138"/>
      <c r="H225" s="138">
        <v>3.9473684210526314E-2</v>
      </c>
      <c r="I225" s="138">
        <v>2.6666666666666668E-2</v>
      </c>
      <c r="J225" s="138">
        <v>5.3333333333333337E-2</v>
      </c>
      <c r="K225" s="138"/>
      <c r="L225" s="138">
        <v>2.7777777777777776E-2</v>
      </c>
      <c r="M225" s="138">
        <v>8.3333333333333329E-2</v>
      </c>
      <c r="N225" s="138"/>
      <c r="O225" s="138">
        <v>4.2253521126760563E-2</v>
      </c>
      <c r="P225" s="139"/>
      <c r="Q225" s="129">
        <v>5.1587997562546228E-2</v>
      </c>
      <c r="R225" s="130"/>
    </row>
    <row r="226" spans="1:18" ht="33" customHeight="1" x14ac:dyDescent="0.3">
      <c r="A226" s="125">
        <v>12817</v>
      </c>
      <c r="B226" s="164" t="s">
        <v>318</v>
      </c>
      <c r="C226" s="137">
        <v>45647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29"/>
      <c r="R226" s="130"/>
    </row>
    <row r="227" spans="1:18" ht="33" customHeight="1" x14ac:dyDescent="0.3">
      <c r="A227" s="125">
        <v>12846</v>
      </c>
      <c r="B227" s="164" t="s">
        <v>322</v>
      </c>
      <c r="C227" s="137">
        <v>45647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29"/>
      <c r="R227" s="130"/>
    </row>
    <row r="228" spans="1:18" ht="33" customHeight="1" x14ac:dyDescent="0.3">
      <c r="A228" s="125">
        <v>12849</v>
      </c>
      <c r="B228" s="164" t="s">
        <v>329</v>
      </c>
      <c r="C228" s="137">
        <v>45647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29"/>
      <c r="R228" s="130"/>
    </row>
    <row r="229" spans="1:18" ht="33" customHeight="1" x14ac:dyDescent="0.3">
      <c r="A229" s="125">
        <v>12851</v>
      </c>
      <c r="B229" s="164" t="s">
        <v>331</v>
      </c>
      <c r="C229" s="137">
        <v>45647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29"/>
      <c r="R229" s="130"/>
    </row>
    <row r="230" spans="1:18" ht="33" customHeight="1" x14ac:dyDescent="0.3">
      <c r="A230" s="125">
        <v>12855</v>
      </c>
      <c r="B230" s="164" t="s">
        <v>339</v>
      </c>
      <c r="C230" s="137">
        <v>45647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29"/>
      <c r="R230" s="130"/>
    </row>
    <row r="231" spans="1:18" ht="33" customHeight="1" x14ac:dyDescent="0.3">
      <c r="A231" s="125">
        <v>13013</v>
      </c>
      <c r="B231" s="164" t="s">
        <v>350</v>
      </c>
      <c r="C231" s="137">
        <v>45647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29"/>
      <c r="R231" s="130"/>
    </row>
    <row r="232" spans="1:18" ht="33" customHeight="1" x14ac:dyDescent="0.3">
      <c r="A232" s="125">
        <v>13017</v>
      </c>
      <c r="B232" s="164" t="s">
        <v>352</v>
      </c>
      <c r="C232" s="137">
        <v>45647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29"/>
      <c r="R232" s="130"/>
    </row>
    <row r="233" spans="1:18" ht="33" customHeight="1" x14ac:dyDescent="0.3">
      <c r="A233" s="125">
        <v>12819</v>
      </c>
      <c r="B233" s="164" t="s">
        <v>353</v>
      </c>
      <c r="C233" s="137">
        <v>45647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29"/>
      <c r="R233" s="130"/>
    </row>
    <row r="234" spans="1:18" ht="33" customHeight="1" x14ac:dyDescent="0.3">
      <c r="A234" s="125">
        <v>13110</v>
      </c>
      <c r="B234" s="164" t="s">
        <v>355</v>
      </c>
      <c r="C234" s="137">
        <v>45647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29"/>
      <c r="R234" s="130"/>
    </row>
    <row r="235" spans="1:18" ht="33" customHeight="1" x14ac:dyDescent="0.3">
      <c r="A235" s="125">
        <v>12820</v>
      </c>
      <c r="B235" s="164" t="s">
        <v>356</v>
      </c>
      <c r="C235" s="137">
        <v>45647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29"/>
      <c r="R235" s="130"/>
    </row>
    <row r="236" spans="1:18" ht="33" customHeight="1" x14ac:dyDescent="0.3">
      <c r="A236" s="125">
        <v>12821</v>
      </c>
      <c r="B236" s="164" t="s">
        <v>358</v>
      </c>
      <c r="C236" s="137">
        <v>45647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29"/>
      <c r="R236" s="130"/>
    </row>
    <row r="237" spans="1:18" ht="33" customHeight="1" x14ac:dyDescent="0.3">
      <c r="A237" s="125">
        <v>12822</v>
      </c>
      <c r="B237" s="164" t="s">
        <v>359</v>
      </c>
      <c r="C237" s="137">
        <v>45647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29"/>
      <c r="R237" s="130"/>
    </row>
    <row r="238" spans="1:18" ht="33" customHeight="1" x14ac:dyDescent="0.3">
      <c r="A238" s="125">
        <v>12838</v>
      </c>
      <c r="B238" s="164" t="s">
        <v>360</v>
      </c>
      <c r="C238" s="137">
        <v>45647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29"/>
      <c r="R238" s="130"/>
    </row>
    <row r="239" spans="1:18" ht="33" customHeight="1" x14ac:dyDescent="0.3">
      <c r="A239" s="125">
        <v>12811</v>
      </c>
      <c r="B239" s="164" t="s">
        <v>361</v>
      </c>
      <c r="C239" s="137">
        <v>45647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29"/>
      <c r="R239" s="130"/>
    </row>
    <row r="240" spans="1:18" ht="33" customHeight="1" x14ac:dyDescent="0.3">
      <c r="A240" s="125">
        <v>12860</v>
      </c>
      <c r="B240" s="164" t="s">
        <v>362</v>
      </c>
      <c r="C240" s="137">
        <v>45647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29"/>
      <c r="R240" s="130"/>
    </row>
    <row r="241" spans="1:18" ht="33" customHeight="1" x14ac:dyDescent="0.3">
      <c r="A241" s="125">
        <v>12861</v>
      </c>
      <c r="B241" s="164" t="s">
        <v>363</v>
      </c>
      <c r="C241" s="137">
        <v>45647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29"/>
      <c r="R241" s="130"/>
    </row>
    <row r="242" spans="1:18" ht="33" customHeight="1" x14ac:dyDescent="0.3">
      <c r="A242" s="125">
        <v>12865</v>
      </c>
      <c r="B242" s="164" t="s">
        <v>364</v>
      </c>
      <c r="C242" s="137">
        <v>45647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29"/>
      <c r="R242" s="130"/>
    </row>
    <row r="243" spans="1:18" ht="33" customHeight="1" x14ac:dyDescent="0.3">
      <c r="A243" s="125">
        <v>12863</v>
      </c>
      <c r="B243" s="164" t="s">
        <v>365</v>
      </c>
      <c r="C243" s="137">
        <v>45647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29"/>
      <c r="R243" s="130"/>
    </row>
    <row r="244" spans="1:18" ht="33" customHeight="1" x14ac:dyDescent="0.3">
      <c r="A244" s="125">
        <v>12862</v>
      </c>
      <c r="B244" s="164" t="s">
        <v>366</v>
      </c>
      <c r="C244" s="137">
        <v>45647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29"/>
      <c r="R244" s="130"/>
    </row>
    <row r="245" spans="1:18" ht="33" customHeight="1" x14ac:dyDescent="0.3">
      <c r="A245" s="125">
        <v>12864</v>
      </c>
      <c r="B245" s="164" t="s">
        <v>367</v>
      </c>
      <c r="C245" s="137">
        <v>45647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29"/>
      <c r="R245" s="130"/>
    </row>
    <row r="246" spans="1:18" ht="33" customHeight="1" x14ac:dyDescent="0.3">
      <c r="A246" s="125">
        <v>12839</v>
      </c>
      <c r="B246" s="164" t="s">
        <v>368</v>
      </c>
      <c r="C246" s="137">
        <v>45647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29"/>
      <c r="R246" s="130"/>
    </row>
    <row r="247" spans="1:18" ht="33" customHeight="1" x14ac:dyDescent="0.3">
      <c r="A247" s="125">
        <v>12812</v>
      </c>
      <c r="B247" s="164" t="s">
        <v>369</v>
      </c>
      <c r="C247" s="137">
        <v>45647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29"/>
      <c r="R247" s="130"/>
    </row>
    <row r="248" spans="1:18" ht="33" customHeight="1" x14ac:dyDescent="0.3">
      <c r="A248" s="125">
        <v>12867</v>
      </c>
      <c r="B248" s="164" t="s">
        <v>370</v>
      </c>
      <c r="C248" s="137">
        <v>45647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29"/>
      <c r="R248" s="130"/>
    </row>
    <row r="249" spans="1:18" ht="33" customHeight="1" x14ac:dyDescent="0.3">
      <c r="A249" s="125">
        <v>12868</v>
      </c>
      <c r="B249" s="164" t="s">
        <v>371</v>
      </c>
      <c r="C249" s="137">
        <v>45647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29"/>
      <c r="R249" s="130"/>
    </row>
    <row r="250" spans="1:18" ht="33" customHeight="1" x14ac:dyDescent="0.3">
      <c r="A250" s="125">
        <v>12870</v>
      </c>
      <c r="B250" s="164" t="s">
        <v>372</v>
      </c>
      <c r="C250" s="137">
        <v>45647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29"/>
      <c r="R250" s="130"/>
    </row>
    <row r="251" spans="1:18" ht="33" customHeight="1" x14ac:dyDescent="0.3">
      <c r="A251" s="125">
        <v>12869</v>
      </c>
      <c r="B251" s="164" t="s">
        <v>373</v>
      </c>
      <c r="C251" s="137">
        <v>45647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29"/>
      <c r="R251" s="130"/>
    </row>
    <row r="252" spans="1:18" ht="33" customHeight="1" x14ac:dyDescent="0.3">
      <c r="A252" s="125">
        <v>12871</v>
      </c>
      <c r="B252" s="164" t="s">
        <v>374</v>
      </c>
      <c r="C252" s="137">
        <v>45647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29"/>
      <c r="R252" s="130"/>
    </row>
    <row r="253" spans="1:18" ht="33" customHeight="1" x14ac:dyDescent="0.3">
      <c r="A253" s="125">
        <v>12840</v>
      </c>
      <c r="B253" s="164" t="s">
        <v>375</v>
      </c>
      <c r="C253" s="137">
        <v>45647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29"/>
      <c r="R253" s="130"/>
    </row>
    <row r="254" spans="1:18" ht="33" customHeight="1" x14ac:dyDescent="0.3">
      <c r="A254" s="125">
        <v>12813</v>
      </c>
      <c r="B254" s="164" t="s">
        <v>376</v>
      </c>
      <c r="C254" s="137">
        <v>45647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29"/>
      <c r="R254" s="130"/>
    </row>
    <row r="255" spans="1:18" ht="33" customHeight="1" x14ac:dyDescent="0.3">
      <c r="A255" s="125">
        <v>12873</v>
      </c>
      <c r="B255" s="164" t="s">
        <v>377</v>
      </c>
      <c r="C255" s="137">
        <v>45647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29"/>
      <c r="R255" s="130"/>
    </row>
    <row r="256" spans="1:18" ht="33" customHeight="1" x14ac:dyDescent="0.3">
      <c r="A256" s="125">
        <v>12874</v>
      </c>
      <c r="B256" s="164" t="s">
        <v>378</v>
      </c>
      <c r="C256" s="137">
        <v>45647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29"/>
      <c r="R256" s="130"/>
    </row>
    <row r="257" spans="1:18" ht="33" customHeight="1" x14ac:dyDescent="0.3">
      <c r="A257" s="125">
        <v>12878</v>
      </c>
      <c r="B257" s="164" t="s">
        <v>379</v>
      </c>
      <c r="C257" s="137">
        <v>45647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29"/>
      <c r="R257" s="130"/>
    </row>
    <row r="258" spans="1:18" ht="33" customHeight="1" x14ac:dyDescent="0.3">
      <c r="A258" s="125">
        <v>12876</v>
      </c>
      <c r="B258" s="164" t="s">
        <v>380</v>
      </c>
      <c r="C258" s="137">
        <v>45647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29"/>
      <c r="R258" s="130"/>
    </row>
    <row r="259" spans="1:18" ht="33" customHeight="1" x14ac:dyDescent="0.3">
      <c r="A259" s="125">
        <v>12875</v>
      </c>
      <c r="B259" s="164" t="s">
        <v>381</v>
      </c>
      <c r="C259" s="137">
        <v>45647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29"/>
      <c r="R259" s="130"/>
    </row>
    <row r="260" spans="1:18" ht="33" customHeight="1" x14ac:dyDescent="0.3">
      <c r="A260" s="125">
        <v>12877</v>
      </c>
      <c r="B260" s="164" t="s">
        <v>382</v>
      </c>
      <c r="C260" s="137">
        <v>45647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29"/>
      <c r="R260" s="130"/>
    </row>
    <row r="261" spans="1:18" ht="33" customHeight="1" x14ac:dyDescent="0.3">
      <c r="A261" s="125">
        <v>12880</v>
      </c>
      <c r="B261" s="164" t="s">
        <v>384</v>
      </c>
      <c r="C261" s="137">
        <v>45647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29"/>
      <c r="R261" s="130"/>
    </row>
    <row r="262" spans="1:18" ht="33" customHeight="1" x14ac:dyDescent="0.3">
      <c r="A262" s="125">
        <v>12882</v>
      </c>
      <c r="B262" s="164" t="s">
        <v>385</v>
      </c>
      <c r="C262" s="137">
        <v>45647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29"/>
      <c r="R262" s="130"/>
    </row>
    <row r="263" spans="1:18" ht="33" customHeight="1" x14ac:dyDescent="0.3">
      <c r="A263" s="125">
        <v>12885</v>
      </c>
      <c r="B263" s="164" t="s">
        <v>397</v>
      </c>
      <c r="C263" s="137">
        <v>45647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29"/>
      <c r="R263" s="130"/>
    </row>
    <row r="264" spans="1:18" ht="33" customHeight="1" x14ac:dyDescent="0.3">
      <c r="A264" s="125">
        <v>12886</v>
      </c>
      <c r="B264" s="164" t="s">
        <v>410</v>
      </c>
      <c r="C264" s="137">
        <v>45647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29"/>
      <c r="R264" s="130"/>
    </row>
    <row r="265" spans="1:18" ht="33" customHeight="1" x14ac:dyDescent="0.3">
      <c r="A265" s="125">
        <v>12888</v>
      </c>
      <c r="B265" s="164" t="s">
        <v>413</v>
      </c>
      <c r="C265" s="137">
        <v>45647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29"/>
      <c r="R265" s="130"/>
    </row>
    <row r="266" spans="1:18" ht="33" customHeight="1" x14ac:dyDescent="0.3">
      <c r="A266" s="125">
        <v>12891</v>
      </c>
      <c r="B266" s="164" t="s">
        <v>418</v>
      </c>
      <c r="C266" s="137">
        <v>45647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29"/>
      <c r="R266" s="130"/>
    </row>
    <row r="267" spans="1:18" ht="33" customHeight="1" x14ac:dyDescent="0.3">
      <c r="A267" s="125">
        <v>12892</v>
      </c>
      <c r="B267" s="164" t="s">
        <v>419</v>
      </c>
      <c r="C267" s="137">
        <v>45647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29"/>
      <c r="R267" s="130"/>
    </row>
    <row r="268" spans="1:18" ht="33" customHeight="1" x14ac:dyDescent="0.3">
      <c r="A268" s="125">
        <v>13112</v>
      </c>
      <c r="B268" s="164" t="s">
        <v>420</v>
      </c>
      <c r="C268" s="137">
        <v>45647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29"/>
      <c r="R268" s="130"/>
    </row>
    <row r="269" spans="1:18" ht="33" customHeight="1" x14ac:dyDescent="0.3">
      <c r="A269" s="125">
        <v>12894</v>
      </c>
      <c r="B269" s="164" t="s">
        <v>422</v>
      </c>
      <c r="C269" s="137">
        <v>45647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29"/>
      <c r="R269" s="130"/>
    </row>
    <row r="270" spans="1:18" ht="33" customHeight="1" x14ac:dyDescent="0.3">
      <c r="A270" s="125">
        <v>12896</v>
      </c>
      <c r="B270" s="164" t="s">
        <v>423</v>
      </c>
      <c r="C270" s="137">
        <v>45647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29"/>
      <c r="R270" s="130"/>
    </row>
    <row r="271" spans="1:18" ht="33" customHeight="1" x14ac:dyDescent="0.3">
      <c r="A271" s="125">
        <v>12832</v>
      </c>
      <c r="B271" s="164" t="s">
        <v>434</v>
      </c>
      <c r="C271" s="137">
        <v>45647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29"/>
      <c r="R271" s="130"/>
    </row>
    <row r="272" spans="1:18" ht="33" customHeight="1" x14ac:dyDescent="0.3">
      <c r="A272" s="125">
        <v>12841</v>
      </c>
      <c r="B272" s="164" t="s">
        <v>438</v>
      </c>
      <c r="C272" s="137">
        <v>45647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29"/>
      <c r="R272" s="130"/>
    </row>
    <row r="273" spans="1:18" ht="33" customHeight="1" x14ac:dyDescent="0.3">
      <c r="A273" s="125">
        <v>12833</v>
      </c>
      <c r="B273" s="164" t="s">
        <v>442</v>
      </c>
      <c r="C273" s="137">
        <v>45647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29"/>
      <c r="R273" s="130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  <row r="849" spans="1:16" ht="16.5" customHeight="1" x14ac:dyDescent="0.35">
      <c r="A849" s="140"/>
      <c r="B849" s="160"/>
      <c r="C849" s="141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</row>
    <row r="850" spans="1:16" ht="16.5" customHeight="1" x14ac:dyDescent="0.35">
      <c r="A850" s="140"/>
      <c r="B850" s="160"/>
      <c r="C850" s="141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</row>
    <row r="851" spans="1:16" ht="16.5" customHeight="1" x14ac:dyDescent="0.35">
      <c r="A851" s="140"/>
      <c r="B851" s="160"/>
      <c r="C851" s="141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</row>
    <row r="852" spans="1:16" ht="16.5" customHeight="1" x14ac:dyDescent="0.35">
      <c r="A852" s="140"/>
      <c r="B852" s="160"/>
      <c r="C852" s="141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</row>
    <row r="853" spans="1:16" ht="16.5" customHeight="1" x14ac:dyDescent="0.35">
      <c r="A853" s="140"/>
      <c r="B853" s="160"/>
      <c r="C853" s="141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</row>
    <row r="854" spans="1:16" ht="16.5" customHeight="1" x14ac:dyDescent="0.35">
      <c r="A854" s="140"/>
      <c r="B854" s="160"/>
      <c r="C854" s="141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</row>
    <row r="855" spans="1:16" ht="16.5" customHeight="1" x14ac:dyDescent="0.35">
      <c r="A855" s="140"/>
      <c r="B855" s="160"/>
      <c r="C855" s="141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</row>
    <row r="856" spans="1:16" ht="16.5" customHeight="1" x14ac:dyDescent="0.35">
      <c r="A856" s="140"/>
      <c r="B856" s="160"/>
      <c r="C856" s="141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</row>
    <row r="857" spans="1:16" ht="16.5" customHeight="1" x14ac:dyDescent="0.35">
      <c r="A857" s="140"/>
      <c r="B857" s="160"/>
      <c r="C857" s="141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</row>
    <row r="858" spans="1:16" ht="16.5" customHeight="1" x14ac:dyDescent="0.35">
      <c r="A858" s="140"/>
      <c r="B858" s="160"/>
      <c r="C858" s="141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</row>
    <row r="859" spans="1:16" ht="16.5" customHeight="1" x14ac:dyDescent="0.35">
      <c r="A859" s="140"/>
      <c r="B859" s="160"/>
      <c r="C859" s="141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</row>
    <row r="860" spans="1:16" ht="16.5" customHeight="1" x14ac:dyDescent="0.35">
      <c r="A860" s="140"/>
      <c r="B860" s="160"/>
      <c r="C860" s="141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</row>
    <row r="861" spans="1:16" ht="16.5" customHeight="1" x14ac:dyDescent="0.35">
      <c r="A861" s="140"/>
      <c r="B861" s="160"/>
      <c r="C861" s="141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</row>
    <row r="862" spans="1:16" ht="16.5" customHeight="1" x14ac:dyDescent="0.35">
      <c r="A862" s="140"/>
      <c r="B862" s="160"/>
      <c r="C862" s="141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</row>
    <row r="863" spans="1:16" ht="16.5" customHeight="1" x14ac:dyDescent="0.35">
      <c r="A863" s="140"/>
      <c r="B863" s="160"/>
      <c r="C863" s="141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</row>
    <row r="864" spans="1:16" ht="16.5" customHeight="1" x14ac:dyDescent="0.35">
      <c r="A864" s="140"/>
      <c r="B864" s="160"/>
      <c r="C864" s="141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</row>
    <row r="865" spans="1:16" ht="16.5" customHeight="1" x14ac:dyDescent="0.35">
      <c r="A865" s="140"/>
      <c r="B865" s="160"/>
      <c r="C865" s="141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</row>
    <row r="866" spans="1:16" ht="16.5" customHeight="1" x14ac:dyDescent="0.35">
      <c r="A866" s="140"/>
      <c r="B866" s="160"/>
      <c r="C866" s="141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</row>
    <row r="867" spans="1:16" ht="16.5" customHeight="1" x14ac:dyDescent="0.35">
      <c r="A867" s="140"/>
      <c r="B867" s="160"/>
      <c r="C867" s="141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</row>
    <row r="868" spans="1:16" ht="16.5" customHeight="1" x14ac:dyDescent="0.35">
      <c r="A868" s="140"/>
      <c r="B868" s="160"/>
      <c r="C868" s="141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</row>
    <row r="869" spans="1:16" ht="16.5" customHeight="1" x14ac:dyDescent="0.35">
      <c r="A869" s="140"/>
      <c r="B869" s="160"/>
      <c r="C869" s="141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</row>
    <row r="870" spans="1:16" ht="16.5" customHeight="1" x14ac:dyDescent="0.35">
      <c r="A870" s="140"/>
      <c r="B870" s="160"/>
      <c r="C870" s="141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</row>
    <row r="871" spans="1:16" ht="16.5" customHeight="1" x14ac:dyDescent="0.35">
      <c r="A871" s="140"/>
      <c r="B871" s="160"/>
      <c r="C871" s="141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</row>
    <row r="872" spans="1:16" ht="16.5" customHeight="1" x14ac:dyDescent="0.35">
      <c r="A872" s="140"/>
      <c r="B872" s="160"/>
      <c r="C872" s="141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</row>
    <row r="873" spans="1:16" ht="16.5" customHeight="1" x14ac:dyDescent="0.35">
      <c r="A873" s="140"/>
      <c r="B873" s="160"/>
      <c r="C873" s="141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</row>
    <row r="874" spans="1:16" ht="16.5" customHeight="1" x14ac:dyDescent="0.35">
      <c r="A874" s="140"/>
      <c r="B874" s="160"/>
      <c r="C874" s="141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</row>
    <row r="875" spans="1:16" ht="16.5" customHeight="1" x14ac:dyDescent="0.35">
      <c r="A875" s="140"/>
      <c r="B875" s="160"/>
      <c r="C875" s="141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</row>
    <row r="876" spans="1:16" ht="16.5" customHeight="1" x14ac:dyDescent="0.35">
      <c r="A876" s="140"/>
      <c r="B876" s="160"/>
      <c r="C876" s="141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</row>
    <row r="877" spans="1:16" ht="16.5" customHeight="1" x14ac:dyDescent="0.35">
      <c r="A877" s="140"/>
      <c r="B877" s="160"/>
      <c r="C877" s="141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</row>
    <row r="878" spans="1:16" ht="16.5" customHeight="1" x14ac:dyDescent="0.35">
      <c r="A878" s="140"/>
      <c r="B878" s="160"/>
      <c r="C878" s="141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</row>
    <row r="879" spans="1:16" ht="16.5" customHeight="1" x14ac:dyDescent="0.35">
      <c r="A879" s="140"/>
      <c r="B879" s="160"/>
      <c r="C879" s="141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</row>
    <row r="880" spans="1:16" ht="16.5" customHeight="1" x14ac:dyDescent="0.35">
      <c r="A880" s="140"/>
      <c r="B880" s="160"/>
      <c r="C880" s="141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</row>
    <row r="881" spans="1:16" ht="16.5" customHeight="1" x14ac:dyDescent="0.35">
      <c r="A881" s="140"/>
      <c r="B881" s="160"/>
      <c r="C881" s="141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</row>
    <row r="882" spans="1:16" ht="16.5" customHeight="1" x14ac:dyDescent="0.35">
      <c r="A882" s="140"/>
      <c r="B882" s="160"/>
      <c r="C882" s="141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</row>
    <row r="883" spans="1:16" ht="16.5" customHeight="1" x14ac:dyDescent="0.35">
      <c r="A883" s="140"/>
      <c r="B883" s="160"/>
      <c r="C883" s="141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</row>
    <row r="884" spans="1:16" ht="16.5" customHeight="1" x14ac:dyDescent="0.35">
      <c r="A884" s="140"/>
      <c r="B884" s="160"/>
      <c r="C884" s="141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</row>
    <row r="885" spans="1:16" ht="16.5" customHeight="1" x14ac:dyDescent="0.35">
      <c r="A885" s="140"/>
      <c r="B885" s="160"/>
      <c r="C885" s="141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</row>
    <row r="886" spans="1:16" ht="16.5" customHeight="1" x14ac:dyDescent="0.35">
      <c r="A886" s="140"/>
      <c r="B886" s="160"/>
      <c r="C886" s="141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</row>
    <row r="887" spans="1:16" ht="16.5" customHeight="1" x14ac:dyDescent="0.35">
      <c r="A887" s="140"/>
      <c r="B887" s="160"/>
      <c r="C887" s="141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</row>
    <row r="888" spans="1:16" ht="16.5" customHeight="1" x14ac:dyDescent="0.35">
      <c r="A888" s="140"/>
      <c r="B888" s="160"/>
      <c r="C888" s="141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</row>
    <row r="889" spans="1:16" ht="16.5" customHeight="1" x14ac:dyDescent="0.35">
      <c r="A889" s="140"/>
      <c r="B889" s="160"/>
      <c r="C889" s="141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</row>
    <row r="890" spans="1:16" ht="16.5" customHeight="1" x14ac:dyDescent="0.35">
      <c r="A890" s="140"/>
      <c r="B890" s="160"/>
      <c r="C890" s="141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</row>
    <row r="891" spans="1:16" ht="16.5" customHeight="1" x14ac:dyDescent="0.35">
      <c r="A891" s="140"/>
      <c r="B891" s="160"/>
      <c r="C891" s="141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</row>
    <row r="892" spans="1:16" ht="16.5" customHeight="1" x14ac:dyDescent="0.35">
      <c r="A892" s="140"/>
      <c r="B892" s="160"/>
      <c r="C892" s="141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</row>
    <row r="893" spans="1:16" ht="16.5" customHeight="1" x14ac:dyDescent="0.35">
      <c r="A893" s="140"/>
      <c r="B893" s="160"/>
      <c r="C893" s="141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</row>
    <row r="894" spans="1:16" ht="16.5" customHeight="1" x14ac:dyDescent="0.35">
      <c r="A894" s="140"/>
      <c r="B894" s="160"/>
      <c r="C894" s="141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</row>
    <row r="895" spans="1:16" ht="16.5" customHeight="1" x14ac:dyDescent="0.35">
      <c r="A895" s="140"/>
      <c r="B895" s="160"/>
      <c r="C895" s="141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</row>
    <row r="896" spans="1:16" ht="16.5" customHeight="1" x14ac:dyDescent="0.35">
      <c r="A896" s="140"/>
      <c r="B896" s="160"/>
      <c r="C896" s="141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</row>
    <row r="897" spans="1:16" ht="16.5" customHeight="1" x14ac:dyDescent="0.35">
      <c r="A897" s="140"/>
      <c r="B897" s="160"/>
      <c r="C897" s="141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</row>
    <row r="898" spans="1:16" ht="16.5" customHeight="1" x14ac:dyDescent="0.35">
      <c r="A898" s="140"/>
      <c r="B898" s="160"/>
      <c r="C898" s="141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</row>
    <row r="899" spans="1:16" ht="16.5" customHeight="1" x14ac:dyDescent="0.35">
      <c r="A899" s="140"/>
      <c r="B899" s="160"/>
      <c r="C899" s="141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</row>
    <row r="900" spans="1:16" ht="16.5" customHeight="1" x14ac:dyDescent="0.35">
      <c r="A900" s="140"/>
      <c r="B900" s="160"/>
      <c r="C900" s="141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</row>
    <row r="901" spans="1:16" ht="16.5" customHeight="1" x14ac:dyDescent="0.35">
      <c r="A901" s="140"/>
      <c r="B901" s="160"/>
      <c r="C901" s="141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</row>
    <row r="902" spans="1:16" ht="16.5" customHeight="1" x14ac:dyDescent="0.35">
      <c r="A902" s="140"/>
      <c r="B902" s="160"/>
      <c r="C902" s="141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</row>
    <row r="903" spans="1:16" ht="16.5" customHeight="1" x14ac:dyDescent="0.35">
      <c r="A903" s="140"/>
      <c r="B903" s="160"/>
      <c r="C903" s="141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</row>
    <row r="904" spans="1:16" ht="16.5" customHeight="1" x14ac:dyDescent="0.35">
      <c r="A904" s="140"/>
      <c r="B904" s="160"/>
      <c r="C904" s="141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</row>
    <row r="905" spans="1:16" ht="16.5" customHeight="1" x14ac:dyDescent="0.35">
      <c r="A905" s="140"/>
      <c r="B905" s="160"/>
      <c r="C905" s="141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</row>
    <row r="906" spans="1:16" ht="16.5" customHeight="1" x14ac:dyDescent="0.35">
      <c r="A906" s="140"/>
      <c r="B906" s="160"/>
      <c r="C906" s="141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</row>
    <row r="907" spans="1:16" ht="16.5" customHeight="1" x14ac:dyDescent="0.35">
      <c r="A907" s="140"/>
      <c r="B907" s="160"/>
      <c r="C907" s="141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</row>
    <row r="908" spans="1:16" ht="16.5" customHeight="1" x14ac:dyDescent="0.35">
      <c r="A908" s="140"/>
      <c r="B908" s="160"/>
      <c r="C908" s="141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</row>
    <row r="909" spans="1:16" ht="16.5" customHeight="1" x14ac:dyDescent="0.35">
      <c r="A909" s="140"/>
      <c r="B909" s="160"/>
      <c r="C909" s="141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</row>
    <row r="910" spans="1:16" ht="16.5" customHeight="1" x14ac:dyDescent="0.35">
      <c r="A910" s="140"/>
      <c r="B910" s="160"/>
      <c r="C910" s="141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</row>
    <row r="911" spans="1:16" ht="16.5" customHeight="1" x14ac:dyDescent="0.35">
      <c r="A911" s="140"/>
      <c r="B911" s="160"/>
      <c r="C911" s="141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</row>
    <row r="912" spans="1:16" ht="16.5" customHeight="1" x14ac:dyDescent="0.35">
      <c r="A912" s="140"/>
      <c r="B912" s="160"/>
      <c r="C912" s="141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</row>
    <row r="913" spans="1:16" ht="16.5" customHeight="1" x14ac:dyDescent="0.35">
      <c r="A913" s="140"/>
      <c r="B913" s="160"/>
      <c r="C913" s="141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</row>
    <row r="914" spans="1:16" ht="16.5" customHeight="1" x14ac:dyDescent="0.35">
      <c r="A914" s="140"/>
      <c r="B914" s="160"/>
      <c r="C914" s="141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</row>
    <row r="915" spans="1:16" ht="16.5" customHeight="1" x14ac:dyDescent="0.35">
      <c r="A915" s="140"/>
      <c r="B915" s="160"/>
      <c r="C915" s="141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</row>
    <row r="916" spans="1:16" ht="16.5" customHeight="1" x14ac:dyDescent="0.35">
      <c r="A916" s="140"/>
      <c r="B916" s="160"/>
      <c r="C916" s="141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</row>
    <row r="917" spans="1:16" ht="16.5" customHeight="1" x14ac:dyDescent="0.35">
      <c r="A917" s="140"/>
      <c r="B917" s="160"/>
      <c r="C917" s="141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</row>
    <row r="918" spans="1:16" ht="16.5" customHeight="1" x14ac:dyDescent="0.35">
      <c r="A918" s="140"/>
      <c r="B918" s="160"/>
      <c r="C918" s="141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</row>
    <row r="919" spans="1:16" ht="16.5" customHeight="1" x14ac:dyDescent="0.35">
      <c r="A919" s="140"/>
      <c r="B919" s="160"/>
      <c r="C919" s="141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</row>
    <row r="920" spans="1:16" ht="16.5" customHeight="1" x14ac:dyDescent="0.35">
      <c r="A920" s="140"/>
      <c r="B920" s="160"/>
      <c r="C920" s="141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</row>
    <row r="921" spans="1:16" ht="16.5" customHeight="1" x14ac:dyDescent="0.35">
      <c r="A921" s="140"/>
      <c r="B921" s="160"/>
      <c r="C921" s="141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</row>
    <row r="922" spans="1:16" ht="16.5" customHeight="1" x14ac:dyDescent="0.35">
      <c r="A922" s="140"/>
      <c r="B922" s="160"/>
      <c r="C922" s="141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</row>
    <row r="923" spans="1:16" ht="16.5" customHeight="1" x14ac:dyDescent="0.35">
      <c r="A923" s="140"/>
      <c r="B923" s="160"/>
      <c r="C923" s="141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</row>
    <row r="924" spans="1:16" ht="16.5" customHeight="1" x14ac:dyDescent="0.35">
      <c r="A924" s="140"/>
      <c r="B924" s="160"/>
      <c r="C924" s="141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</row>
    <row r="925" spans="1:16" ht="16.5" customHeight="1" x14ac:dyDescent="0.35">
      <c r="A925" s="140"/>
      <c r="B925" s="160"/>
      <c r="C925" s="141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</row>
    <row r="926" spans="1:16" ht="16.5" customHeight="1" x14ac:dyDescent="0.35">
      <c r="A926" s="140"/>
      <c r="B926" s="160"/>
      <c r="C926" s="141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</row>
    <row r="927" spans="1:16" ht="16.5" customHeight="1" x14ac:dyDescent="0.35">
      <c r="A927" s="140"/>
      <c r="B927" s="160"/>
      <c r="C927" s="141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</row>
    <row r="928" spans="1:16" ht="16.5" customHeight="1" x14ac:dyDescent="0.35">
      <c r="A928" s="140"/>
      <c r="B928" s="160"/>
      <c r="C928" s="141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</row>
    <row r="929" spans="1:16" ht="16.5" customHeight="1" x14ac:dyDescent="0.35">
      <c r="A929" s="140"/>
      <c r="B929" s="160"/>
      <c r="C929" s="141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</row>
    <row r="930" spans="1:16" ht="16.5" customHeight="1" x14ac:dyDescent="0.35">
      <c r="A930" s="140"/>
      <c r="B930" s="160"/>
      <c r="C930" s="141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</row>
    <row r="931" spans="1:16" ht="16.5" customHeight="1" x14ac:dyDescent="0.35">
      <c r="A931" s="140"/>
      <c r="B931" s="160"/>
      <c r="C931" s="141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</row>
    <row r="932" spans="1:16" ht="16.5" customHeight="1" x14ac:dyDescent="0.35">
      <c r="A932" s="140"/>
      <c r="B932" s="160"/>
      <c r="C932" s="141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</row>
    <row r="933" spans="1:16" ht="16.5" customHeight="1" x14ac:dyDescent="0.35">
      <c r="A933" s="140"/>
      <c r="B933" s="160"/>
      <c r="C933" s="141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</row>
    <row r="934" spans="1:16" ht="16.5" customHeight="1" x14ac:dyDescent="0.35">
      <c r="A934" s="140"/>
      <c r="B934" s="160"/>
      <c r="C934" s="141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</row>
    <row r="935" spans="1:16" ht="16.5" customHeight="1" x14ac:dyDescent="0.35">
      <c r="A935" s="140"/>
      <c r="B935" s="160"/>
      <c r="C935" s="141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</row>
    <row r="936" spans="1:16" ht="16.5" customHeight="1" x14ac:dyDescent="0.35">
      <c r="A936" s="140"/>
      <c r="B936" s="160"/>
      <c r="C936" s="141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</row>
    <row r="937" spans="1:16" ht="16.5" customHeight="1" x14ac:dyDescent="0.35">
      <c r="A937" s="140"/>
      <c r="B937" s="160"/>
      <c r="C937" s="141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</row>
    <row r="938" spans="1:16" ht="16.5" customHeight="1" x14ac:dyDescent="0.35">
      <c r="A938" s="140"/>
      <c r="B938" s="160"/>
      <c r="C938" s="141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</row>
    <row r="939" spans="1:16" ht="16.5" customHeight="1" x14ac:dyDescent="0.35">
      <c r="A939" s="140"/>
      <c r="B939" s="160"/>
      <c r="C939" s="141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</row>
    <row r="940" spans="1:16" ht="16.5" customHeight="1" x14ac:dyDescent="0.35">
      <c r="A940" s="140"/>
      <c r="B940" s="160"/>
      <c r="C940" s="141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</row>
    <row r="941" spans="1:16" ht="16.5" customHeight="1" x14ac:dyDescent="0.35">
      <c r="A941" s="140"/>
      <c r="B941" s="160"/>
      <c r="C941" s="141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</row>
    <row r="942" spans="1:16" ht="16.5" customHeight="1" x14ac:dyDescent="0.35">
      <c r="A942" s="140"/>
      <c r="B942" s="160"/>
      <c r="C942" s="141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</row>
    <row r="943" spans="1:16" ht="16.5" customHeight="1" x14ac:dyDescent="0.35">
      <c r="A943" s="140"/>
      <c r="B943" s="160"/>
      <c r="C943" s="141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</row>
    <row r="944" spans="1:16" ht="16.5" customHeight="1" x14ac:dyDescent="0.35">
      <c r="A944" s="140"/>
      <c r="B944" s="160"/>
      <c r="C944" s="141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</row>
    <row r="945" spans="1:16" ht="16.5" customHeight="1" x14ac:dyDescent="0.35">
      <c r="A945" s="140"/>
      <c r="B945" s="160"/>
      <c r="C945" s="141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</row>
    <row r="946" spans="1:16" ht="16.5" customHeight="1" x14ac:dyDescent="0.35">
      <c r="A946" s="140"/>
      <c r="B946" s="160"/>
      <c r="C946" s="141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</row>
    <row r="947" spans="1:16" ht="16.5" customHeight="1" x14ac:dyDescent="0.35">
      <c r="A947" s="140"/>
      <c r="B947" s="160"/>
      <c r="C947" s="141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</row>
    <row r="948" spans="1:16" ht="16.5" customHeight="1" x14ac:dyDescent="0.35">
      <c r="A948" s="140"/>
      <c r="B948" s="160"/>
      <c r="C948" s="141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</row>
    <row r="949" spans="1:16" ht="16.5" customHeight="1" x14ac:dyDescent="0.35">
      <c r="A949" s="140"/>
      <c r="B949" s="160"/>
      <c r="C949" s="141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</row>
  </sheetData>
  <autoFilter ref="A1:R225" xr:uid="{C7F86EC4-5DDE-4D01-9D55-A48E89EBFFB9}"/>
  <conditionalFormatting sqref="A1:A1048576">
    <cfRule type="duplicateValues" dxfId="18" priority="5"/>
  </conditionalFormatting>
  <pageMargins left="0.511811024" right="0.511811024" top="0.78740157499999996" bottom="0.78740157499999996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"/>
  <sheetViews>
    <sheetView showGridLines="0" zoomScale="70" zoomScaleNormal="70" workbookViewId="0">
      <pane ySplit="1" topLeftCell="A2" activePane="bottomLeft" state="frozen"/>
      <selection pane="bottomLeft" activeCell="B9" sqref="B9"/>
    </sheetView>
  </sheetViews>
  <sheetFormatPr defaultColWidth="14.44140625" defaultRowHeight="15" customHeight="1" x14ac:dyDescent="0.3"/>
  <cols>
    <col min="1" max="1" width="18.6640625" style="6" bestFit="1" customWidth="1"/>
    <col min="2" max="2" width="106.33203125" style="6" customWidth="1"/>
    <col min="3" max="3" width="20.88671875" style="6" customWidth="1"/>
    <col min="4" max="4" width="25.6640625" style="6" customWidth="1"/>
    <col min="5" max="6" width="13.6640625" style="6" customWidth="1"/>
    <col min="7" max="16384" width="14.44140625" style="6"/>
  </cols>
  <sheetData>
    <row r="1" spans="1:6" ht="30" customHeight="1" thickBot="1" x14ac:dyDescent="0.35">
      <c r="A1" s="25" t="s">
        <v>3</v>
      </c>
      <c r="B1" s="26" t="s">
        <v>4</v>
      </c>
      <c r="C1" s="26" t="s">
        <v>5</v>
      </c>
      <c r="D1" s="26" t="s">
        <v>6</v>
      </c>
      <c r="E1" s="26" t="s">
        <v>7</v>
      </c>
      <c r="F1" s="27" t="s">
        <v>8</v>
      </c>
    </row>
    <row r="2" spans="1:6" ht="45" customHeight="1" x14ac:dyDescent="0.3">
      <c r="A2" s="21">
        <v>1</v>
      </c>
      <c r="B2" s="28" t="s">
        <v>9</v>
      </c>
      <c r="C2" s="22" t="s">
        <v>10</v>
      </c>
      <c r="D2" s="22" t="s">
        <v>11</v>
      </c>
      <c r="E2" s="23">
        <v>0.85</v>
      </c>
      <c r="F2" s="24"/>
    </row>
    <row r="3" spans="1:6" ht="45" customHeight="1" x14ac:dyDescent="0.3">
      <c r="A3" s="13">
        <v>2</v>
      </c>
      <c r="B3" s="29" t="s">
        <v>12</v>
      </c>
      <c r="C3" s="14" t="s">
        <v>10</v>
      </c>
      <c r="D3" s="14" t="s">
        <v>11</v>
      </c>
      <c r="E3" s="15">
        <v>0.89</v>
      </c>
      <c r="F3" s="16"/>
    </row>
    <row r="4" spans="1:6" ht="45" customHeight="1" x14ac:dyDescent="0.3">
      <c r="A4" s="13">
        <v>3</v>
      </c>
      <c r="B4" s="29" t="s">
        <v>13</v>
      </c>
      <c r="C4" s="14" t="s">
        <v>10</v>
      </c>
      <c r="D4" s="14" t="s">
        <v>11</v>
      </c>
      <c r="E4" s="15">
        <v>0.77</v>
      </c>
      <c r="F4" s="16"/>
    </row>
    <row r="5" spans="1:6" ht="45" customHeight="1" x14ac:dyDescent="0.3">
      <c r="A5" s="13">
        <v>4</v>
      </c>
      <c r="B5" s="29" t="s">
        <v>14</v>
      </c>
      <c r="C5" s="14" t="s">
        <v>10</v>
      </c>
      <c r="D5" s="14" t="s">
        <v>11</v>
      </c>
      <c r="E5" s="15">
        <v>0.84</v>
      </c>
      <c r="F5" s="16"/>
    </row>
    <row r="6" spans="1:6" ht="45" customHeight="1" x14ac:dyDescent="0.3">
      <c r="A6" s="13">
        <v>5</v>
      </c>
      <c r="B6" s="29" t="s">
        <v>15</v>
      </c>
      <c r="C6" s="14" t="s">
        <v>10</v>
      </c>
      <c r="D6" s="14" t="s">
        <v>11</v>
      </c>
      <c r="E6" s="15">
        <v>0.88</v>
      </c>
      <c r="F6" s="16"/>
    </row>
    <row r="7" spans="1:6" ht="45" customHeight="1" x14ac:dyDescent="0.3">
      <c r="A7" s="13">
        <v>6</v>
      </c>
      <c r="B7" s="29" t="s">
        <v>16</v>
      </c>
      <c r="C7" s="14" t="s">
        <v>10</v>
      </c>
      <c r="D7" s="14" t="s">
        <v>11</v>
      </c>
      <c r="E7" s="15">
        <v>0.87</v>
      </c>
      <c r="F7" s="16"/>
    </row>
    <row r="8" spans="1:6" ht="45" customHeight="1" x14ac:dyDescent="0.3">
      <c r="A8" s="13">
        <v>7</v>
      </c>
      <c r="B8" s="29" t="s">
        <v>17</v>
      </c>
      <c r="C8" s="14" t="s">
        <v>10</v>
      </c>
      <c r="D8" s="14" t="s">
        <v>18</v>
      </c>
      <c r="E8" s="15">
        <v>0.85170049686347438</v>
      </c>
      <c r="F8" s="16"/>
    </row>
    <row r="9" spans="1:6" ht="45" customHeight="1" x14ac:dyDescent="0.3">
      <c r="A9" s="13">
        <v>8</v>
      </c>
      <c r="B9" s="29" t="s">
        <v>19</v>
      </c>
      <c r="C9" s="14" t="s">
        <v>10</v>
      </c>
      <c r="D9" s="14" t="s">
        <v>18</v>
      </c>
      <c r="E9" s="15">
        <v>0.83797429720104888</v>
      </c>
      <c r="F9" s="16"/>
    </row>
    <row r="10" spans="1:6" ht="45" customHeight="1" x14ac:dyDescent="0.3">
      <c r="A10" s="13">
        <v>9</v>
      </c>
      <c r="B10" s="29" t="s">
        <v>20</v>
      </c>
      <c r="C10" s="14" t="s">
        <v>10</v>
      </c>
      <c r="D10" s="14" t="s">
        <v>18</v>
      </c>
      <c r="E10" s="15">
        <v>0.89</v>
      </c>
      <c r="F10" s="16"/>
    </row>
    <row r="11" spans="1:6" ht="45" customHeight="1" x14ac:dyDescent="0.3">
      <c r="A11" s="13">
        <v>10</v>
      </c>
      <c r="B11" s="29" t="s">
        <v>21</v>
      </c>
      <c r="C11" s="14" t="s">
        <v>10</v>
      </c>
      <c r="D11" s="14" t="s">
        <v>18</v>
      </c>
      <c r="E11" s="15">
        <v>0.85727459184029065</v>
      </c>
      <c r="F11" s="16"/>
    </row>
    <row r="12" spans="1:6" ht="45" customHeight="1" x14ac:dyDescent="0.3">
      <c r="A12" s="13">
        <v>11</v>
      </c>
      <c r="B12" s="29" t="s">
        <v>22</v>
      </c>
      <c r="C12" s="14" t="s">
        <v>10</v>
      </c>
      <c r="D12" s="14" t="s">
        <v>18</v>
      </c>
      <c r="E12" s="15">
        <v>0.75</v>
      </c>
      <c r="F12" s="16"/>
    </row>
    <row r="13" spans="1:6" ht="45" customHeight="1" x14ac:dyDescent="0.3">
      <c r="A13" s="13">
        <v>12</v>
      </c>
      <c r="B13" s="29" t="s">
        <v>23</v>
      </c>
      <c r="C13" s="14" t="s">
        <v>10</v>
      </c>
      <c r="D13" s="14" t="s">
        <v>18</v>
      </c>
      <c r="E13" s="15">
        <v>0.78</v>
      </c>
      <c r="F13" s="16"/>
    </row>
    <row r="14" spans="1:6" ht="45" customHeight="1" thickBot="1" x14ac:dyDescent="0.35">
      <c r="A14" s="17">
        <v>13</v>
      </c>
      <c r="B14" s="30" t="s">
        <v>24</v>
      </c>
      <c r="C14" s="18" t="s">
        <v>10</v>
      </c>
      <c r="D14" s="18" t="s">
        <v>18</v>
      </c>
      <c r="E14" s="19">
        <v>0.88145178463215279</v>
      </c>
      <c r="F14" s="20"/>
    </row>
  </sheetData>
  <autoFilter ref="A1:B1" xr:uid="{00000000-0009-0000-0000-000001000000}"/>
  <pageMargins left="0.51180555555555496" right="0.51180555555555496" top="0.78749999999999998" bottom="0.78749999999999998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6EC4-5DDE-4D01-9D55-A48E89EBFFB9}">
  <dimension ref="A1:AL406"/>
  <sheetViews>
    <sheetView showGridLines="0" zoomScale="70" zoomScaleNormal="70" workbookViewId="0">
      <pane xSplit="2" topLeftCell="C1" activePane="topRight" state="frozen"/>
      <selection activeCell="D2" sqref="D2"/>
      <selection pane="top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8" width="18.109375" style="33" customWidth="1"/>
    <col min="39" max="16384" width="14.44140625" style="33"/>
  </cols>
  <sheetData>
    <row r="1" spans="1:38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38" ht="33" customHeight="1" x14ac:dyDescent="0.3">
      <c r="A2" s="119">
        <v>2900</v>
      </c>
      <c r="B2" s="163" t="s">
        <v>28</v>
      </c>
      <c r="C2" s="120">
        <v>45278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23">
        <v>7.2922563473521607E-2</v>
      </c>
      <c r="R2" s="124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</row>
    <row r="3" spans="1:38" ht="33" customHeight="1" x14ac:dyDescent="0.3">
      <c r="A3" s="125">
        <v>12900</v>
      </c>
      <c r="B3" s="164" t="s">
        <v>428</v>
      </c>
      <c r="C3" s="126">
        <v>45278</v>
      </c>
      <c r="D3" s="127">
        <v>8.1563706563706567E-2</v>
      </c>
      <c r="E3" s="127">
        <v>8.2475884244372993E-2</v>
      </c>
      <c r="F3" s="127">
        <v>6.1971830985915494E-2</v>
      </c>
      <c r="G3" s="127">
        <v>6.3218390804597707E-2</v>
      </c>
      <c r="H3" s="127">
        <v>7.0486815415821497E-2</v>
      </c>
      <c r="I3" s="127">
        <v>6.3969571230982014E-2</v>
      </c>
      <c r="J3" s="127">
        <v>7.900797165633304E-2</v>
      </c>
      <c r="K3" s="127">
        <v>6.3444108761329304E-2</v>
      </c>
      <c r="L3" s="127">
        <v>5.043664230974871E-2</v>
      </c>
      <c r="M3" s="127">
        <v>6.9467175850154578E-2</v>
      </c>
      <c r="N3" s="127">
        <v>6.9370330843116335E-2</v>
      </c>
      <c r="O3" s="127">
        <v>5.9836808703535811E-2</v>
      </c>
      <c r="P3" s="128">
        <v>5.9921414538310409E-2</v>
      </c>
      <c r="Q3" s="129">
        <v>6.7118930243990058E-2</v>
      </c>
      <c r="R3" s="130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</row>
    <row r="4" spans="1:38" ht="33" customHeight="1" x14ac:dyDescent="0.3">
      <c r="A4" s="125">
        <v>12901</v>
      </c>
      <c r="B4" s="164" t="s">
        <v>29</v>
      </c>
      <c r="C4" s="126">
        <v>45278</v>
      </c>
      <c r="D4" s="127">
        <v>7.1428571428571425E-2</v>
      </c>
      <c r="E4" s="127">
        <v>6.9223573433115054E-2</v>
      </c>
      <c r="F4" s="127">
        <v>6.1971830985915494E-2</v>
      </c>
      <c r="G4" s="127">
        <v>6.3218390804597707E-2</v>
      </c>
      <c r="H4" s="127">
        <v>6.9590085795996182E-2</v>
      </c>
      <c r="I4" s="127">
        <v>4.4526901669758812E-2</v>
      </c>
      <c r="J4" s="127">
        <v>6.3850687622789781E-2</v>
      </c>
      <c r="K4" s="127">
        <v>6.3444108761329304E-2</v>
      </c>
      <c r="L4" s="127">
        <v>5.140640155189137E-2</v>
      </c>
      <c r="M4" s="127">
        <v>8.3579154375614556E-2</v>
      </c>
      <c r="N4" s="127">
        <v>6.9370330843116335E-2</v>
      </c>
      <c r="O4" s="127">
        <v>3.8872691933916424E-2</v>
      </c>
      <c r="P4" s="128">
        <v>5.9921414538310409E-2</v>
      </c>
      <c r="Q4" s="129">
        <v>6.2344869582856823E-2</v>
      </c>
      <c r="R4" s="130"/>
    </row>
    <row r="5" spans="1:38" ht="33" customHeight="1" x14ac:dyDescent="0.3">
      <c r="A5" s="125">
        <v>12902</v>
      </c>
      <c r="B5" s="164" t="s">
        <v>429</v>
      </c>
      <c r="C5" s="126">
        <v>45278</v>
      </c>
      <c r="D5" s="127">
        <v>8.3656832298136641E-2</v>
      </c>
      <c r="E5" s="127">
        <v>8.5226169675791108E-2</v>
      </c>
      <c r="F5" s="127"/>
      <c r="G5" s="127"/>
      <c r="H5" s="127">
        <v>7.0680090404766791E-2</v>
      </c>
      <c r="I5" s="127">
        <v>6.8423289417764557E-2</v>
      </c>
      <c r="J5" s="127">
        <v>8.234277069375405E-2</v>
      </c>
      <c r="K5" s="127"/>
      <c r="L5" s="127">
        <v>5.0218340611353711E-2</v>
      </c>
      <c r="M5" s="127">
        <v>6.6265060240963861E-2</v>
      </c>
      <c r="N5" s="127"/>
      <c r="O5" s="127">
        <v>6.4645563976816769E-2</v>
      </c>
      <c r="P5" s="128"/>
      <c r="Q5" s="129">
        <v>7.1144510191107194E-2</v>
      </c>
      <c r="R5" s="130"/>
    </row>
    <row r="6" spans="1:38" ht="33" customHeight="1" x14ac:dyDescent="0.3">
      <c r="A6" s="125">
        <v>13000</v>
      </c>
      <c r="B6" s="164" t="s">
        <v>40</v>
      </c>
      <c r="C6" s="126">
        <v>45278</v>
      </c>
      <c r="D6" s="127">
        <v>2.8985507246376812E-2</v>
      </c>
      <c r="E6" s="127">
        <v>4.2857142857142858E-2</v>
      </c>
      <c r="F6" s="127">
        <v>4.2857142857142858E-2</v>
      </c>
      <c r="G6" s="127">
        <v>7.575757575757576E-2</v>
      </c>
      <c r="H6" s="127">
        <v>4.4117647058823532E-2</v>
      </c>
      <c r="I6" s="127">
        <v>2.8571428571428571E-2</v>
      </c>
      <c r="J6" s="127">
        <v>4.4776119402985072E-2</v>
      </c>
      <c r="K6" s="127">
        <v>3.3333333333333333E-2</v>
      </c>
      <c r="L6" s="127">
        <v>2.9411764705882353E-2</v>
      </c>
      <c r="M6" s="127">
        <v>3.0303030303030304E-2</v>
      </c>
      <c r="N6" s="127">
        <v>0</v>
      </c>
      <c r="O6" s="127">
        <v>2.8985507246376812E-2</v>
      </c>
      <c r="P6" s="128">
        <v>1.5384615384615385E-2</v>
      </c>
      <c r="Q6" s="129">
        <v>3.4164070869223226E-2</v>
      </c>
      <c r="R6" s="130"/>
    </row>
    <row r="7" spans="1:38" ht="33" customHeight="1" x14ac:dyDescent="0.3">
      <c r="A7" s="125">
        <v>12920</v>
      </c>
      <c r="B7" s="164" t="s">
        <v>44</v>
      </c>
      <c r="C7" s="126">
        <v>45278</v>
      </c>
      <c r="D7" s="127">
        <v>6.6780821917808222E-2</v>
      </c>
      <c r="E7" s="127">
        <v>7.8111587982832617E-2</v>
      </c>
      <c r="F7" s="127">
        <v>6.0150375939849621E-2</v>
      </c>
      <c r="G7" s="127">
        <v>3.1496062992125984E-2</v>
      </c>
      <c r="H7" s="127">
        <v>6.1538461538461542E-2</v>
      </c>
      <c r="I7" s="127">
        <v>5.5607043558850787E-2</v>
      </c>
      <c r="J7" s="127">
        <v>7.0275403608736936E-2</v>
      </c>
      <c r="K7" s="127">
        <v>4.7619047619047616E-2</v>
      </c>
      <c r="L7" s="127">
        <v>3.9234449760765552E-2</v>
      </c>
      <c r="M7" s="127">
        <v>4.2156862745098042E-2</v>
      </c>
      <c r="N7" s="127">
        <v>7.3770491803278687E-2</v>
      </c>
      <c r="O7" s="127">
        <v>5.56640625E-2</v>
      </c>
      <c r="P7" s="128">
        <v>4.9180327868852458E-2</v>
      </c>
      <c r="Q7" s="129">
        <v>5.5978187432836272E-2</v>
      </c>
      <c r="R7" s="130"/>
    </row>
    <row r="8" spans="1:38" ht="33" customHeight="1" x14ac:dyDescent="0.3">
      <c r="A8" s="125">
        <v>12960</v>
      </c>
      <c r="B8" s="164" t="s">
        <v>54</v>
      </c>
      <c r="C8" s="126">
        <v>45278</v>
      </c>
      <c r="D8" s="127">
        <v>9.2334494773519168E-2</v>
      </c>
      <c r="E8" s="127">
        <v>9.0829694323144111E-2</v>
      </c>
      <c r="F8" s="127">
        <v>4.6875E-2</v>
      </c>
      <c r="G8" s="127">
        <v>3.1496062992125984E-2</v>
      </c>
      <c r="H8" s="127">
        <v>7.4005550416281221E-2</v>
      </c>
      <c r="I8" s="127">
        <v>6.7732831608654745E-2</v>
      </c>
      <c r="J8" s="127">
        <v>8.438409311348205E-2</v>
      </c>
      <c r="K8" s="127">
        <v>0.1092436974789916</v>
      </c>
      <c r="L8" s="127">
        <v>5.5286129970902036E-2</v>
      </c>
      <c r="M8" s="127">
        <v>8.01980198019802E-2</v>
      </c>
      <c r="N8" s="127">
        <v>4.3859649122807015E-2</v>
      </c>
      <c r="O8" s="127">
        <v>6.8114511352418555E-2</v>
      </c>
      <c r="P8" s="128">
        <v>4.8000000000000001E-2</v>
      </c>
      <c r="Q8" s="129">
        <v>6.818413669705517E-2</v>
      </c>
      <c r="R8" s="130"/>
    </row>
    <row r="9" spans="1:38" ht="33" customHeight="1" x14ac:dyDescent="0.3">
      <c r="A9" s="125">
        <v>12940</v>
      </c>
      <c r="B9" s="164" t="s">
        <v>63</v>
      </c>
      <c r="C9" s="126">
        <v>45278</v>
      </c>
      <c r="D9" s="127">
        <v>7.3086844368013756E-2</v>
      </c>
      <c r="E9" s="127">
        <v>7.6198630136986301E-2</v>
      </c>
      <c r="F9" s="127">
        <v>2.9411764705882353E-2</v>
      </c>
      <c r="G9" s="127">
        <v>5.2631578947368418E-2</v>
      </c>
      <c r="H9" s="127">
        <v>5.6859205776173288E-2</v>
      </c>
      <c r="I9" s="127">
        <v>6.313834726090993E-2</v>
      </c>
      <c r="J9" s="127">
        <v>8.0188679245283015E-2</v>
      </c>
      <c r="K9" s="127">
        <v>5.46875E-2</v>
      </c>
      <c r="L9" s="127">
        <v>4.6489563567362426E-2</v>
      </c>
      <c r="M9" s="127">
        <v>6.9268292682926835E-2</v>
      </c>
      <c r="N9" s="127">
        <v>3.3898305084745763E-2</v>
      </c>
      <c r="O9" s="127">
        <v>6.4734299516908206E-2</v>
      </c>
      <c r="P9" s="128">
        <v>5.4263565891472867E-2</v>
      </c>
      <c r="Q9" s="129">
        <v>5.7883409477415049E-2</v>
      </c>
      <c r="R9" s="130"/>
    </row>
    <row r="10" spans="1:38" ht="33" customHeight="1" x14ac:dyDescent="0.3">
      <c r="A10" s="125">
        <v>13118</v>
      </c>
      <c r="B10" s="164" t="s">
        <v>81</v>
      </c>
      <c r="C10" s="126">
        <v>45278</v>
      </c>
      <c r="D10" s="127">
        <v>8.5714285714285715E-2</v>
      </c>
      <c r="E10" s="127">
        <v>0</v>
      </c>
      <c r="F10" s="127">
        <v>2.9411764705882353E-2</v>
      </c>
      <c r="G10" s="127">
        <v>2.8571428571428571E-2</v>
      </c>
      <c r="H10" s="127">
        <v>5.7142857142857141E-2</v>
      </c>
      <c r="I10" s="127">
        <v>5.5555555555555552E-2</v>
      </c>
      <c r="J10" s="127">
        <v>3.125E-2</v>
      </c>
      <c r="K10" s="127">
        <v>0</v>
      </c>
      <c r="L10" s="127">
        <v>0</v>
      </c>
      <c r="M10" s="127">
        <v>0</v>
      </c>
      <c r="N10" s="127">
        <v>7.1428571428571425E-2</v>
      </c>
      <c r="O10" s="127">
        <v>0</v>
      </c>
      <c r="P10" s="128">
        <v>0</v>
      </c>
      <c r="Q10" s="129">
        <v>2.7064350771994473E-2</v>
      </c>
      <c r="R10" s="130"/>
    </row>
    <row r="11" spans="1:38" ht="33" customHeight="1" x14ac:dyDescent="0.3">
      <c r="A11" s="125">
        <v>13260</v>
      </c>
      <c r="B11" s="164" t="s">
        <v>85</v>
      </c>
      <c r="C11" s="126">
        <v>45278</v>
      </c>
      <c r="D11" s="127">
        <v>6.9767441860465115E-2</v>
      </c>
      <c r="E11" s="127">
        <v>4.7058823529411764E-2</v>
      </c>
      <c r="F11" s="127">
        <v>3.5714285714285712E-2</v>
      </c>
      <c r="G11" s="127">
        <v>3.6585365853658534E-2</v>
      </c>
      <c r="H11" s="127">
        <v>4.8192771084337352E-2</v>
      </c>
      <c r="I11" s="127">
        <v>1.1627906976744186E-2</v>
      </c>
      <c r="J11" s="127">
        <v>7.4999999999999997E-2</v>
      </c>
      <c r="K11" s="127">
        <v>1.282051282051282E-2</v>
      </c>
      <c r="L11" s="127">
        <v>1.2345679012345678E-2</v>
      </c>
      <c r="M11" s="127">
        <v>3.7037037037037035E-2</v>
      </c>
      <c r="N11" s="127">
        <v>2.9850746268656716E-2</v>
      </c>
      <c r="O11" s="127">
        <v>1.2345679012345678E-2</v>
      </c>
      <c r="P11" s="128">
        <v>2.4691358024691357E-2</v>
      </c>
      <c r="Q11" s="129">
        <v>3.4346285605993371E-2</v>
      </c>
      <c r="R11" s="130"/>
    </row>
    <row r="12" spans="1:38" ht="33" customHeight="1" x14ac:dyDescent="0.3">
      <c r="A12" s="125">
        <v>13269</v>
      </c>
      <c r="B12" s="164" t="s">
        <v>94</v>
      </c>
      <c r="C12" s="126">
        <v>45278</v>
      </c>
      <c r="D12" s="127">
        <v>6.8965517241379309E-2</v>
      </c>
      <c r="E12" s="127">
        <v>3.4482758620689655E-2</v>
      </c>
      <c r="F12" s="127">
        <v>3.4482758620689655E-2</v>
      </c>
      <c r="G12" s="127">
        <v>3.4482758620689655E-2</v>
      </c>
      <c r="H12" s="127">
        <v>6.8965517241379309E-2</v>
      </c>
      <c r="I12" s="127">
        <v>6.8965517241379309E-2</v>
      </c>
      <c r="J12" s="127">
        <v>0</v>
      </c>
      <c r="K12" s="127">
        <v>0</v>
      </c>
      <c r="L12" s="127">
        <v>0</v>
      </c>
      <c r="M12" s="127">
        <v>0</v>
      </c>
      <c r="N12" s="127">
        <v>9.0909090909090912E-2</v>
      </c>
      <c r="O12" s="127">
        <v>0</v>
      </c>
      <c r="P12" s="128">
        <v>0</v>
      </c>
      <c r="Q12" s="129">
        <v>3.0775832270522184E-2</v>
      </c>
      <c r="R12" s="130"/>
    </row>
    <row r="13" spans="1:38" ht="33" customHeight="1" x14ac:dyDescent="0.3">
      <c r="A13" s="125">
        <v>13462</v>
      </c>
      <c r="B13" s="164" t="s">
        <v>394</v>
      </c>
      <c r="C13" s="126">
        <v>45278</v>
      </c>
      <c r="D13" s="127">
        <v>9.6385542168674704E-2</v>
      </c>
      <c r="E13" s="127">
        <v>8.5365853658536592E-2</v>
      </c>
      <c r="F13" s="127">
        <v>0.1</v>
      </c>
      <c r="G13" s="127">
        <v>0.10256410256410256</v>
      </c>
      <c r="H13" s="127">
        <v>0.15</v>
      </c>
      <c r="I13" s="127">
        <v>0.10843373493975904</v>
      </c>
      <c r="J13" s="127">
        <v>0.11688311688311688</v>
      </c>
      <c r="K13" s="127">
        <v>0.11538461538461539</v>
      </c>
      <c r="L13" s="127">
        <v>0.08</v>
      </c>
      <c r="M13" s="127">
        <v>0.12328767123287671</v>
      </c>
      <c r="N13" s="127">
        <v>0.15068493150684931</v>
      </c>
      <c r="O13" s="127">
        <v>0.10526315789473684</v>
      </c>
      <c r="P13" s="128">
        <v>0.13333333333333333</v>
      </c>
      <c r="Q13" s="129">
        <v>0.11286885034127483</v>
      </c>
      <c r="R13" s="130"/>
    </row>
    <row r="14" spans="1:38" ht="33" customHeight="1" x14ac:dyDescent="0.3">
      <c r="A14" s="125">
        <v>13463</v>
      </c>
      <c r="B14" s="164" t="s">
        <v>401</v>
      </c>
      <c r="C14" s="126">
        <v>45278</v>
      </c>
      <c r="D14" s="127">
        <v>6.9565217391304349E-2</v>
      </c>
      <c r="E14" s="127">
        <v>6.7826086956521744E-2</v>
      </c>
      <c r="F14" s="127">
        <v>4.065040650406504E-2</v>
      </c>
      <c r="G14" s="127">
        <v>4.9180327868852458E-2</v>
      </c>
      <c r="H14" s="127">
        <v>6.3129002744739246E-2</v>
      </c>
      <c r="I14" s="127">
        <v>5.849056603773585E-2</v>
      </c>
      <c r="J14" s="127">
        <v>6.9990412272291469E-2</v>
      </c>
      <c r="K14" s="127">
        <v>2.6086956521739129E-2</v>
      </c>
      <c r="L14" s="127">
        <v>3.7900874635568516E-2</v>
      </c>
      <c r="M14" s="127">
        <v>5.257936507936508E-2</v>
      </c>
      <c r="N14" s="127">
        <v>8.4112149532710276E-2</v>
      </c>
      <c r="O14" s="127">
        <v>4.4510385756676561E-2</v>
      </c>
      <c r="P14" s="128">
        <v>4.2372881355932202E-2</v>
      </c>
      <c r="Q14" s="129">
        <v>5.4145711501590192E-2</v>
      </c>
      <c r="R14" s="130"/>
    </row>
    <row r="15" spans="1:38" ht="33" customHeight="1" x14ac:dyDescent="0.3">
      <c r="A15" s="125">
        <v>13030</v>
      </c>
      <c r="B15" s="164" t="s">
        <v>120</v>
      </c>
      <c r="C15" s="126">
        <v>45278</v>
      </c>
      <c r="D15" s="127">
        <v>5.6603773584905662E-2</v>
      </c>
      <c r="E15" s="127">
        <v>3.8461538461538464E-2</v>
      </c>
      <c r="F15" s="127">
        <v>3.7735849056603772E-2</v>
      </c>
      <c r="G15" s="127">
        <v>6.6037735849056603E-2</v>
      </c>
      <c r="H15" s="127">
        <v>8.5714285714285715E-2</v>
      </c>
      <c r="I15" s="127">
        <v>9.3457943925233638E-3</v>
      </c>
      <c r="J15" s="127">
        <v>5.8823529411764705E-2</v>
      </c>
      <c r="K15" s="127">
        <v>0.04</v>
      </c>
      <c r="L15" s="127">
        <v>4.7619047619047616E-2</v>
      </c>
      <c r="M15" s="127">
        <v>6.6037735849056603E-2</v>
      </c>
      <c r="N15" s="127">
        <v>7.6923076923076927E-2</v>
      </c>
      <c r="O15" s="127">
        <v>4.6728971962616821E-2</v>
      </c>
      <c r="P15" s="128">
        <v>6.7307692307692304E-2</v>
      </c>
      <c r="Q15" s="129">
        <v>5.3583591093124494E-2</v>
      </c>
      <c r="R15" s="130"/>
    </row>
    <row r="16" spans="1:38" ht="33" customHeight="1" x14ac:dyDescent="0.3">
      <c r="A16" s="125">
        <v>12980</v>
      </c>
      <c r="B16" s="164" t="s">
        <v>126</v>
      </c>
      <c r="C16" s="126">
        <v>45278</v>
      </c>
      <c r="D16" s="127">
        <v>0.1113013698630137</v>
      </c>
      <c r="E16" s="127">
        <v>0.11129991503823279</v>
      </c>
      <c r="F16" s="127">
        <v>0.16793893129770993</v>
      </c>
      <c r="G16" s="127">
        <v>0.14728682170542637</v>
      </c>
      <c r="H16" s="127">
        <v>9.3023255813953487E-2</v>
      </c>
      <c r="I16" s="127">
        <v>8.2179132040627892E-2</v>
      </c>
      <c r="J16" s="127">
        <v>9.5864661654135333E-2</v>
      </c>
      <c r="K16" s="127">
        <v>0.1487603305785124</v>
      </c>
      <c r="L16" s="127">
        <v>7.8822412155745494E-2</v>
      </c>
      <c r="M16" s="127">
        <v>0.1076923076923077</v>
      </c>
      <c r="N16" s="127">
        <v>9.8214285714285712E-2</v>
      </c>
      <c r="O16" s="127">
        <v>7.2886297376093298E-2</v>
      </c>
      <c r="P16" s="128">
        <v>0.1328125</v>
      </c>
      <c r="Q16" s="129">
        <v>0.11151861790604221</v>
      </c>
      <c r="R16" s="130"/>
    </row>
    <row r="17" spans="1:18" ht="33" customHeight="1" x14ac:dyDescent="0.3">
      <c r="A17" s="125">
        <v>13020</v>
      </c>
      <c r="B17" s="164" t="s">
        <v>73</v>
      </c>
      <c r="C17" s="126">
        <v>45278</v>
      </c>
      <c r="D17" s="127">
        <v>7.4534161490683232E-2</v>
      </c>
      <c r="E17" s="127">
        <v>3.7735849056603772E-2</v>
      </c>
      <c r="F17" s="127">
        <v>3.7974683544303799E-2</v>
      </c>
      <c r="G17" s="127">
        <v>3.8461538461538464E-2</v>
      </c>
      <c r="H17" s="127">
        <v>5.6962025316455694E-2</v>
      </c>
      <c r="I17" s="127">
        <v>4.3209876543209874E-2</v>
      </c>
      <c r="J17" s="127">
        <v>4.72972972972973E-2</v>
      </c>
      <c r="K17" s="127">
        <v>6.8493150684931503E-3</v>
      </c>
      <c r="L17" s="127">
        <v>6.6225165562913907E-3</v>
      </c>
      <c r="M17" s="127">
        <v>2.6490066225165563E-2</v>
      </c>
      <c r="N17" s="127">
        <v>6.3492063492063489E-2</v>
      </c>
      <c r="O17" s="127">
        <v>1.3245033112582781E-2</v>
      </c>
      <c r="P17" s="128">
        <v>1.3157894736842105E-2</v>
      </c>
      <c r="Q17" s="129">
        <v>3.5416928832084596E-2</v>
      </c>
      <c r="R17" s="130"/>
    </row>
    <row r="18" spans="1:18" ht="33" customHeight="1" x14ac:dyDescent="0.3">
      <c r="A18" s="125">
        <v>12837</v>
      </c>
      <c r="B18" s="164" t="s">
        <v>390</v>
      </c>
      <c r="C18" s="126">
        <v>45278</v>
      </c>
      <c r="D18" s="127">
        <v>7.1370640713706412E-2</v>
      </c>
      <c r="E18" s="127">
        <v>6.8993506493506496E-2</v>
      </c>
      <c r="F18" s="127">
        <v>6.4039408866995079E-2</v>
      </c>
      <c r="G18" s="127">
        <v>7.0000000000000007E-2</v>
      </c>
      <c r="H18" s="127">
        <v>6.9053708439897693E-2</v>
      </c>
      <c r="I18" s="127">
        <v>6.2117235345581799E-2</v>
      </c>
      <c r="J18" s="127">
        <v>7.3214285714285718E-2</v>
      </c>
      <c r="K18" s="127">
        <v>6.2176165803108807E-2</v>
      </c>
      <c r="L18" s="127">
        <v>4.0760869565217392E-2</v>
      </c>
      <c r="M18" s="127">
        <v>5.7354301572617949E-2</v>
      </c>
      <c r="N18" s="127">
        <v>0.1111111111111111</v>
      </c>
      <c r="O18" s="127">
        <v>4.875804967801288E-2</v>
      </c>
      <c r="P18" s="128">
        <v>7.7720207253886009E-2</v>
      </c>
      <c r="Q18" s="129">
        <v>6.7412265376209785E-2</v>
      </c>
      <c r="R18" s="130"/>
    </row>
    <row r="19" spans="1:18" ht="33" customHeight="1" x14ac:dyDescent="0.3">
      <c r="A19" s="125">
        <v>12921</v>
      </c>
      <c r="B19" s="164" t="s">
        <v>45</v>
      </c>
      <c r="C19" s="126">
        <v>45278</v>
      </c>
      <c r="D19" s="127">
        <v>5.9259259259259262E-2</v>
      </c>
      <c r="E19" s="127">
        <v>8.8235294117647065E-2</v>
      </c>
      <c r="F19" s="127">
        <v>6.0150375939849621E-2</v>
      </c>
      <c r="G19" s="127">
        <v>3.1496062992125984E-2</v>
      </c>
      <c r="H19" s="127">
        <v>4.6153846153846156E-2</v>
      </c>
      <c r="I19" s="127">
        <v>1.4705882352941176E-2</v>
      </c>
      <c r="J19" s="127">
        <v>4.7619047619047616E-2</v>
      </c>
      <c r="K19" s="127">
        <v>4.7619047619047616E-2</v>
      </c>
      <c r="L19" s="127">
        <v>3.0303030303030304E-2</v>
      </c>
      <c r="M19" s="127">
        <v>3.968253968253968E-2</v>
      </c>
      <c r="N19" s="127">
        <v>7.3770491803278687E-2</v>
      </c>
      <c r="O19" s="127">
        <v>4.6153846153846156E-2</v>
      </c>
      <c r="P19" s="128">
        <v>4.9180327868852458E-2</v>
      </c>
      <c r="Q19" s="129">
        <v>4.8585507920434097E-2</v>
      </c>
      <c r="R19" s="130"/>
    </row>
    <row r="20" spans="1:18" ht="33" customHeight="1" x14ac:dyDescent="0.3">
      <c r="A20" s="125">
        <v>12922</v>
      </c>
      <c r="B20" s="164" t="s">
        <v>46</v>
      </c>
      <c r="C20" s="126">
        <v>45278</v>
      </c>
      <c r="D20" s="127">
        <v>6.7763794772507255E-2</v>
      </c>
      <c r="E20" s="127">
        <v>7.6773566569484933E-2</v>
      </c>
      <c r="F20" s="127"/>
      <c r="G20" s="127"/>
      <c r="H20" s="127">
        <v>6.3589743589743591E-2</v>
      </c>
      <c r="I20" s="127">
        <v>6.1505832449628844E-2</v>
      </c>
      <c r="J20" s="127">
        <v>7.3354908306364611E-2</v>
      </c>
      <c r="K20" s="127"/>
      <c r="L20" s="127">
        <v>4.0525739320920046E-2</v>
      </c>
      <c r="M20" s="127">
        <v>4.2505592841163314E-2</v>
      </c>
      <c r="N20" s="127"/>
      <c r="O20" s="127">
        <v>5.7046979865771813E-2</v>
      </c>
      <c r="P20" s="128"/>
      <c r="Q20" s="129">
        <v>6.0110114383332872E-2</v>
      </c>
      <c r="R20" s="130"/>
    </row>
    <row r="21" spans="1:18" ht="33" customHeight="1" x14ac:dyDescent="0.3">
      <c r="A21" s="125">
        <v>12961</v>
      </c>
      <c r="B21" s="164" t="s">
        <v>55</v>
      </c>
      <c r="C21" s="126">
        <v>45278</v>
      </c>
      <c r="D21" s="127">
        <v>5.5118110236220472E-2</v>
      </c>
      <c r="E21" s="127">
        <v>3.90625E-2</v>
      </c>
      <c r="F21" s="127">
        <v>4.6875E-2</v>
      </c>
      <c r="G21" s="127">
        <v>3.1496062992125984E-2</v>
      </c>
      <c r="H21" s="127">
        <v>5.5555555555555552E-2</v>
      </c>
      <c r="I21" s="127">
        <v>2.3076923076923078E-2</v>
      </c>
      <c r="J21" s="127">
        <v>0.04</v>
      </c>
      <c r="K21" s="127">
        <v>0.1092436974789916</v>
      </c>
      <c r="L21" s="127">
        <v>4.8000000000000001E-2</v>
      </c>
      <c r="M21" s="127">
        <v>9.7560975609756101E-2</v>
      </c>
      <c r="N21" s="127">
        <v>4.3859649122807015E-2</v>
      </c>
      <c r="O21" s="127">
        <v>2.4390243902439025E-2</v>
      </c>
      <c r="P21" s="128">
        <v>4.8000000000000001E-2</v>
      </c>
      <c r="Q21" s="129">
        <v>5.0914110544814054E-2</v>
      </c>
      <c r="R21" s="130"/>
    </row>
    <row r="22" spans="1:18" ht="33" customHeight="1" x14ac:dyDescent="0.3">
      <c r="A22" s="125">
        <v>12962</v>
      </c>
      <c r="B22" s="164" t="s">
        <v>56</v>
      </c>
      <c r="C22" s="126">
        <v>45278</v>
      </c>
      <c r="D22" s="127">
        <v>9.6963761018609207E-2</v>
      </c>
      <c r="E22" s="127">
        <v>9.7345132743362831E-2</v>
      </c>
      <c r="F22" s="127"/>
      <c r="G22" s="127"/>
      <c r="H22" s="127">
        <v>7.6439790575916225E-2</v>
      </c>
      <c r="I22" s="127">
        <v>7.3954983922829579E-2</v>
      </c>
      <c r="J22" s="127">
        <v>9.0507726269315678E-2</v>
      </c>
      <c r="K22" s="127"/>
      <c r="L22" s="127">
        <v>5.6291390728476824E-2</v>
      </c>
      <c r="M22" s="127">
        <v>7.7790304396843299E-2</v>
      </c>
      <c r="N22" s="127"/>
      <c r="O22" s="127">
        <v>7.415730337078652E-2</v>
      </c>
      <c r="P22" s="128"/>
      <c r="Q22" s="129">
        <v>8.0080414133312572E-2</v>
      </c>
      <c r="R22" s="130"/>
    </row>
    <row r="23" spans="1:18" ht="33" customHeight="1" x14ac:dyDescent="0.3">
      <c r="A23" s="125">
        <v>12941</v>
      </c>
      <c r="B23" s="164" t="s">
        <v>64</v>
      </c>
      <c r="C23" s="126">
        <v>45278</v>
      </c>
      <c r="D23" s="127">
        <v>7.5187969924812026E-2</v>
      </c>
      <c r="E23" s="127">
        <v>6.6176470588235295E-2</v>
      </c>
      <c r="F23" s="127">
        <v>2.9411764705882353E-2</v>
      </c>
      <c r="G23" s="127">
        <v>5.2631578947368418E-2</v>
      </c>
      <c r="H23" s="127">
        <v>2.9629629629629631E-2</v>
      </c>
      <c r="I23" s="127">
        <v>2.9411764705882353E-2</v>
      </c>
      <c r="J23" s="127">
        <v>6.8702290076335881E-2</v>
      </c>
      <c r="K23" s="127">
        <v>5.46875E-2</v>
      </c>
      <c r="L23" s="127">
        <v>5.3435114503816793E-2</v>
      </c>
      <c r="M23" s="127">
        <v>0.109375</v>
      </c>
      <c r="N23" s="127">
        <v>3.3898305084745763E-2</v>
      </c>
      <c r="O23" s="127">
        <v>6.1068702290076333E-2</v>
      </c>
      <c r="P23" s="128">
        <v>5.4263565891472867E-2</v>
      </c>
      <c r="Q23" s="129">
        <v>5.5040041802015216E-2</v>
      </c>
      <c r="R23" s="130"/>
    </row>
    <row r="24" spans="1:18" ht="33" customHeight="1" x14ac:dyDescent="0.3">
      <c r="A24" s="125">
        <v>12942</v>
      </c>
      <c r="B24" s="164" t="s">
        <v>65</v>
      </c>
      <c r="C24" s="126">
        <v>45278</v>
      </c>
      <c r="D24" s="127">
        <v>7.281553398058252E-2</v>
      </c>
      <c r="E24" s="127">
        <v>7.7519379844961239E-2</v>
      </c>
      <c r="F24" s="127"/>
      <c r="G24" s="127"/>
      <c r="H24" s="127">
        <v>6.0637204522096609E-2</v>
      </c>
      <c r="I24" s="127">
        <v>6.8012752391073322E-2</v>
      </c>
      <c r="J24" s="127">
        <v>8.1808396124865443E-2</v>
      </c>
      <c r="K24" s="127"/>
      <c r="L24" s="127">
        <v>4.5503791982665222E-2</v>
      </c>
      <c r="M24" s="127">
        <v>6.354515050167224E-2</v>
      </c>
      <c r="N24" s="127"/>
      <c r="O24" s="127">
        <v>6.5265486725663721E-2</v>
      </c>
      <c r="P24" s="128"/>
      <c r="Q24" s="129">
        <v>6.6558791188066888E-2</v>
      </c>
      <c r="R24" s="130"/>
    </row>
    <row r="25" spans="1:18" ht="33" customHeight="1" x14ac:dyDescent="0.3">
      <c r="A25" s="125">
        <v>13464</v>
      </c>
      <c r="B25" s="164" t="s">
        <v>402</v>
      </c>
      <c r="C25" s="126">
        <v>45278</v>
      </c>
      <c r="D25" s="127">
        <v>5.7851239669421489E-2</v>
      </c>
      <c r="E25" s="127">
        <v>4.878048780487805E-2</v>
      </c>
      <c r="F25" s="127">
        <v>4.065040650406504E-2</v>
      </c>
      <c r="G25" s="127">
        <v>4.9180327868852458E-2</v>
      </c>
      <c r="H25" s="127">
        <v>5.8823529411764705E-2</v>
      </c>
      <c r="I25" s="127">
        <v>5.6910569105691054E-2</v>
      </c>
      <c r="J25" s="127">
        <v>4.2372881355932202E-2</v>
      </c>
      <c r="K25" s="127">
        <v>2.6086956521739129E-2</v>
      </c>
      <c r="L25" s="127">
        <v>5.1724137931034482E-2</v>
      </c>
      <c r="M25" s="127">
        <v>6.8376068376068383E-2</v>
      </c>
      <c r="N25" s="127">
        <v>8.4112149532710276E-2</v>
      </c>
      <c r="O25" s="127">
        <v>1.7094017094017096E-2</v>
      </c>
      <c r="P25" s="128">
        <v>4.2372881355932202E-2</v>
      </c>
      <c r="Q25" s="129">
        <v>4.984190355541606E-2</v>
      </c>
      <c r="R25" s="130"/>
    </row>
    <row r="26" spans="1:18" ht="33" customHeight="1" x14ac:dyDescent="0.3">
      <c r="A26" s="125">
        <v>13042</v>
      </c>
      <c r="B26" s="164" t="s">
        <v>403</v>
      </c>
      <c r="C26" s="126">
        <v>45278</v>
      </c>
      <c r="D26" s="127">
        <v>7.0942662779397467E-2</v>
      </c>
      <c r="E26" s="127">
        <v>7.010710808179163E-2</v>
      </c>
      <c r="F26" s="127"/>
      <c r="G26" s="127"/>
      <c r="H26" s="127">
        <v>6.3655030800821355E-2</v>
      </c>
      <c r="I26" s="127">
        <v>5.869797225186766E-2</v>
      </c>
      <c r="J26" s="127">
        <v>7.3513513513513512E-2</v>
      </c>
      <c r="K26" s="127"/>
      <c r="L26" s="127">
        <v>3.614457831325301E-2</v>
      </c>
      <c r="M26" s="127">
        <v>5.0505050505050504E-2</v>
      </c>
      <c r="N26" s="127"/>
      <c r="O26" s="127">
        <v>4.8098434004474271E-2</v>
      </c>
      <c r="P26" s="128"/>
      <c r="Q26" s="129">
        <v>5.8664123315694941E-2</v>
      </c>
      <c r="R26" s="130"/>
    </row>
    <row r="27" spans="1:18" ht="33" customHeight="1" x14ac:dyDescent="0.3">
      <c r="A27" s="125">
        <v>12981</v>
      </c>
      <c r="B27" s="164" t="s">
        <v>127</v>
      </c>
      <c r="C27" s="126">
        <v>45278</v>
      </c>
      <c r="D27" s="127">
        <v>0.12403100775193798</v>
      </c>
      <c r="E27" s="127">
        <v>0.16793893129770993</v>
      </c>
      <c r="F27" s="127">
        <v>0.16793893129770993</v>
      </c>
      <c r="G27" s="127">
        <v>0.14728682170542637</v>
      </c>
      <c r="H27" s="127">
        <v>0.125</v>
      </c>
      <c r="I27" s="127">
        <v>9.9236641221374045E-2</v>
      </c>
      <c r="J27" s="127">
        <v>0.12096774193548387</v>
      </c>
      <c r="K27" s="127">
        <v>0.1487603305785124</v>
      </c>
      <c r="L27" s="127">
        <v>0.125</v>
      </c>
      <c r="M27" s="127">
        <v>0.1889763779527559</v>
      </c>
      <c r="N27" s="127">
        <v>9.8214285714285712E-2</v>
      </c>
      <c r="O27" s="127">
        <v>3.2000000000000001E-2</v>
      </c>
      <c r="P27" s="128">
        <v>0.1328125</v>
      </c>
      <c r="Q27" s="129">
        <v>0.12992614254418855</v>
      </c>
      <c r="R27" s="130"/>
    </row>
    <row r="28" spans="1:18" ht="33" customHeight="1" x14ac:dyDescent="0.3">
      <c r="A28" s="125">
        <v>12982</v>
      </c>
      <c r="B28" s="164" t="s">
        <v>128</v>
      </c>
      <c r="C28" s="126">
        <v>45278</v>
      </c>
      <c r="D28" s="127">
        <v>0.109720885466795</v>
      </c>
      <c r="E28" s="127">
        <v>0.10420650095602295</v>
      </c>
      <c r="F28" s="127"/>
      <c r="G28" s="127"/>
      <c r="H28" s="127">
        <v>8.8888888888888892E-2</v>
      </c>
      <c r="I28" s="127">
        <v>7.9831932773109238E-2</v>
      </c>
      <c r="J28" s="127">
        <v>9.2553191489361697E-2</v>
      </c>
      <c r="K28" s="127"/>
      <c r="L28" s="127">
        <v>7.2432432432432428E-2</v>
      </c>
      <c r="M28" s="127">
        <v>9.6385542168674704E-2</v>
      </c>
      <c r="N28" s="127"/>
      <c r="O28" s="127">
        <v>7.8539823008849555E-2</v>
      </c>
      <c r="P28" s="128"/>
      <c r="Q28" s="129">
        <v>9.0124474464637977E-2</v>
      </c>
      <c r="R28" s="130"/>
    </row>
    <row r="29" spans="1:18" ht="33" customHeight="1" x14ac:dyDescent="0.3">
      <c r="A29" s="125">
        <v>13041</v>
      </c>
      <c r="B29" s="164" t="s">
        <v>112</v>
      </c>
      <c r="C29" s="126">
        <v>45278</v>
      </c>
      <c r="D29" s="127">
        <v>7.3529411764705885E-2</v>
      </c>
      <c r="E29" s="127">
        <v>6.3414634146341464E-2</v>
      </c>
      <c r="F29" s="127">
        <v>6.4039408866995079E-2</v>
      </c>
      <c r="G29" s="127">
        <v>7.0000000000000007E-2</v>
      </c>
      <c r="H29" s="127">
        <v>9.5477386934673364E-2</v>
      </c>
      <c r="I29" s="127">
        <v>7.7669902912621352E-2</v>
      </c>
      <c r="J29" s="127">
        <v>7.179487179487179E-2</v>
      </c>
      <c r="K29" s="127">
        <v>6.2176165803108807E-2</v>
      </c>
      <c r="L29" s="127">
        <v>6.2827225130890049E-2</v>
      </c>
      <c r="M29" s="127">
        <v>8.9473684210526316E-2</v>
      </c>
      <c r="N29" s="127">
        <v>0.1111111111111111</v>
      </c>
      <c r="O29" s="127">
        <v>5.181347150259067E-2</v>
      </c>
      <c r="P29" s="128">
        <v>7.7720207253886009E-2</v>
      </c>
      <c r="Q29" s="129">
        <v>7.4847217709166691E-2</v>
      </c>
      <c r="R29" s="130"/>
    </row>
    <row r="30" spans="1:18" ht="33" customHeight="1" x14ac:dyDescent="0.3">
      <c r="A30" s="125">
        <v>12903</v>
      </c>
      <c r="B30" s="164" t="s">
        <v>430</v>
      </c>
      <c r="C30" s="126">
        <v>45278</v>
      </c>
      <c r="D30" s="127">
        <v>3.5714285714285712E-2</v>
      </c>
      <c r="E30" s="127">
        <v>1.7857142857142856E-2</v>
      </c>
      <c r="F30" s="127">
        <v>1.7857142857142856E-2</v>
      </c>
      <c r="G30" s="127">
        <v>1.7857142857142856E-2</v>
      </c>
      <c r="H30" s="127">
        <v>1.8181818181818181E-2</v>
      </c>
      <c r="I30" s="127">
        <v>1.7857142857142856E-2</v>
      </c>
      <c r="J30" s="127">
        <v>0</v>
      </c>
      <c r="K30" s="127">
        <v>0</v>
      </c>
      <c r="L30" s="127">
        <v>0</v>
      </c>
      <c r="M30" s="127">
        <v>0</v>
      </c>
      <c r="N30" s="127">
        <v>6.0606060606060608E-2</v>
      </c>
      <c r="O30" s="127">
        <v>0</v>
      </c>
      <c r="P30" s="128">
        <v>2.1739130434782608E-2</v>
      </c>
      <c r="Q30" s="129">
        <v>1.6033288569038278E-2</v>
      </c>
      <c r="R30" s="130"/>
    </row>
    <row r="31" spans="1:18" ht="33" customHeight="1" x14ac:dyDescent="0.3">
      <c r="A31" s="125">
        <v>12904</v>
      </c>
      <c r="B31" s="164" t="s">
        <v>431</v>
      </c>
      <c r="C31" s="126">
        <v>45278</v>
      </c>
      <c r="D31" s="127">
        <v>9.9415204678362568E-2</v>
      </c>
      <c r="E31" s="127">
        <v>6.9970845481049565E-2</v>
      </c>
      <c r="F31" s="127">
        <v>7.3099415204678359E-2</v>
      </c>
      <c r="G31" s="127">
        <v>6.5281899109792291E-2</v>
      </c>
      <c r="H31" s="127">
        <v>0.10263929618768329</v>
      </c>
      <c r="I31" s="127">
        <v>5.7636887608069162E-2</v>
      </c>
      <c r="J31" s="127">
        <v>7.1641791044776124E-2</v>
      </c>
      <c r="K31" s="127">
        <v>5.8461538461538461E-2</v>
      </c>
      <c r="L31" s="127">
        <v>5.3097345132743362E-2</v>
      </c>
      <c r="M31" s="127">
        <v>5.7057057057057055E-2</v>
      </c>
      <c r="N31" s="127">
        <v>0.10610932475884244</v>
      </c>
      <c r="O31" s="127">
        <v>4.398826979472141E-2</v>
      </c>
      <c r="P31" s="128">
        <v>5.6547619047619048E-2</v>
      </c>
      <c r="Q31" s="129">
        <v>7.0098868667055517E-2</v>
      </c>
      <c r="R31" s="130"/>
    </row>
    <row r="32" spans="1:18" ht="33" customHeight="1" x14ac:dyDescent="0.3">
      <c r="A32" s="125">
        <v>12905</v>
      </c>
      <c r="B32" s="164" t="s">
        <v>432</v>
      </c>
      <c r="C32" s="126">
        <v>45278</v>
      </c>
      <c r="D32" s="127">
        <v>5.4545454545454543E-2</v>
      </c>
      <c r="E32" s="127">
        <v>6.9408740359897178E-2</v>
      </c>
      <c r="F32" s="127">
        <v>5.7142857142857141E-2</v>
      </c>
      <c r="G32" s="127">
        <v>6.8965517241379309E-2</v>
      </c>
      <c r="H32" s="127">
        <v>5.8201058201058198E-2</v>
      </c>
      <c r="I32" s="127">
        <v>3.3248081841432228E-2</v>
      </c>
      <c r="J32" s="127">
        <v>7.3684210526315783E-2</v>
      </c>
      <c r="K32" s="127">
        <v>6.3492063492063489E-2</v>
      </c>
      <c r="L32" s="127">
        <v>4.712041884816754E-2</v>
      </c>
      <c r="M32" s="127">
        <v>0.10498687664041995</v>
      </c>
      <c r="N32" s="127">
        <v>5.3977272727272728E-2</v>
      </c>
      <c r="O32" s="127">
        <v>2.9100529100529099E-2</v>
      </c>
      <c r="P32" s="128">
        <v>7.4666666666666673E-2</v>
      </c>
      <c r="Q32" s="129">
        <v>6.08856757054477E-2</v>
      </c>
      <c r="R32" s="130"/>
    </row>
    <row r="33" spans="1:18" ht="33" customHeight="1" x14ac:dyDescent="0.3">
      <c r="A33" s="125">
        <v>12906</v>
      </c>
      <c r="B33" s="164" t="s">
        <v>433</v>
      </c>
      <c r="C33" s="126">
        <v>45278</v>
      </c>
      <c r="D33" s="127">
        <v>6.7615658362989328E-2</v>
      </c>
      <c r="E33" s="127">
        <v>7.8291814946619215E-2</v>
      </c>
      <c r="F33" s="127">
        <v>6.3829787234042548E-2</v>
      </c>
      <c r="G33" s="127">
        <v>6.2043795620437957E-2</v>
      </c>
      <c r="H33" s="127">
        <v>5.4545454545454543E-2</v>
      </c>
      <c r="I33" s="127">
        <v>4.9295774647887321E-2</v>
      </c>
      <c r="J33" s="127">
        <v>4.8689138576779027E-2</v>
      </c>
      <c r="K33" s="127">
        <v>7.8431372549019607E-2</v>
      </c>
      <c r="L33" s="127">
        <v>6.2043795620437957E-2</v>
      </c>
      <c r="M33" s="127">
        <v>9.6654275092936809E-2</v>
      </c>
      <c r="N33" s="127">
        <v>4.5643153526970952E-2</v>
      </c>
      <c r="O33" s="127">
        <v>5.1094890510948905E-2</v>
      </c>
      <c r="P33" s="128">
        <v>4.9808429118773943E-2</v>
      </c>
      <c r="Q33" s="129">
        <v>6.2214194985257085E-2</v>
      </c>
      <c r="R33" s="130"/>
    </row>
    <row r="34" spans="1:18" ht="33" customHeight="1" x14ac:dyDescent="0.3">
      <c r="A34" s="125">
        <v>12908</v>
      </c>
      <c r="B34" s="164" t="s">
        <v>30</v>
      </c>
      <c r="C34" s="126">
        <v>45278</v>
      </c>
      <c r="D34" s="127">
        <v>8.8633288227334239E-2</v>
      </c>
      <c r="E34" s="127">
        <v>9.1638795986622071E-2</v>
      </c>
      <c r="F34" s="127">
        <v>0.09</v>
      </c>
      <c r="G34" s="127">
        <v>0.11881188118811881</v>
      </c>
      <c r="H34" s="127">
        <v>7.0754716981132074E-2</v>
      </c>
      <c r="I34" s="127">
        <v>7.8208556149732614E-2</v>
      </c>
      <c r="J34" s="127">
        <v>8.6394557823129256E-2</v>
      </c>
      <c r="K34" s="127">
        <v>0.13636363636363635</v>
      </c>
      <c r="L34" s="127">
        <v>5.4619015509103169E-2</v>
      </c>
      <c r="M34" s="127">
        <v>6.5439672801635998E-2</v>
      </c>
      <c r="N34" s="127">
        <v>0.23529411764705882</v>
      </c>
      <c r="O34" s="127">
        <v>8.2321187584345479E-2</v>
      </c>
      <c r="P34" s="128">
        <v>0.18390804597701149</v>
      </c>
      <c r="Q34" s="129">
        <v>0.10681138030108715</v>
      </c>
      <c r="R34" s="130"/>
    </row>
    <row r="35" spans="1:18" ht="33" customHeight="1" x14ac:dyDescent="0.3">
      <c r="A35" s="125">
        <v>12914</v>
      </c>
      <c r="B35" s="164" t="s">
        <v>435</v>
      </c>
      <c r="C35" s="126">
        <v>45278</v>
      </c>
      <c r="D35" s="127">
        <v>0.11006289308176101</v>
      </c>
      <c r="E35" s="127">
        <v>8.4639498432601878E-2</v>
      </c>
      <c r="F35" s="127">
        <v>8.4745762711864403E-2</v>
      </c>
      <c r="G35" s="127">
        <v>6.8181818181818177E-2</v>
      </c>
      <c r="H35" s="127">
        <v>7.301587301587302E-2</v>
      </c>
      <c r="I35" s="127">
        <v>5.9006211180124224E-2</v>
      </c>
      <c r="J35" s="127">
        <v>0.11</v>
      </c>
      <c r="K35" s="127">
        <v>8.2352941176470587E-2</v>
      </c>
      <c r="L35" s="127">
        <v>6.7741935483870974E-2</v>
      </c>
      <c r="M35" s="127">
        <v>0.11036789297658862</v>
      </c>
      <c r="N35" s="127">
        <v>8.7837837837837843E-2</v>
      </c>
      <c r="O35" s="127">
        <v>5.3333333333333337E-2</v>
      </c>
      <c r="P35" s="128">
        <v>7.3863636363636367E-2</v>
      </c>
      <c r="Q35" s="129">
        <v>8.1564480998404659E-2</v>
      </c>
      <c r="R35" s="130"/>
    </row>
    <row r="36" spans="1:18" ht="33" customHeight="1" x14ac:dyDescent="0.3">
      <c r="A36" s="125">
        <v>13075</v>
      </c>
      <c r="B36" s="164" t="s">
        <v>34</v>
      </c>
      <c r="C36" s="126">
        <v>45278</v>
      </c>
      <c r="D36" s="127">
        <v>6.3291139240506328E-3</v>
      </c>
      <c r="E36" s="127">
        <v>1.8987341772151899E-2</v>
      </c>
      <c r="F36" s="127">
        <v>2.3529411764705882E-2</v>
      </c>
      <c r="G36" s="127">
        <v>3.5714285714285712E-2</v>
      </c>
      <c r="H36" s="127">
        <v>2.564102564102564E-2</v>
      </c>
      <c r="I36" s="127">
        <v>1.2738853503184714E-2</v>
      </c>
      <c r="J36" s="127">
        <v>3.9735099337748346E-2</v>
      </c>
      <c r="K36" s="127">
        <v>0</v>
      </c>
      <c r="L36" s="127">
        <v>1.935483870967742E-2</v>
      </c>
      <c r="M36" s="127">
        <v>1.9736842105263157E-2</v>
      </c>
      <c r="N36" s="127">
        <v>6.3291139240506333E-2</v>
      </c>
      <c r="O36" s="127">
        <v>1.9607843137254902E-2</v>
      </c>
      <c r="P36" s="128">
        <v>3.614457831325301E-2</v>
      </c>
      <c r="Q36" s="129">
        <v>2.4751214980402125E-2</v>
      </c>
      <c r="R36" s="130"/>
    </row>
    <row r="37" spans="1:18" ht="33" customHeight="1" x14ac:dyDescent="0.3">
      <c r="A37" s="125">
        <v>13459</v>
      </c>
      <c r="B37" s="164" t="s">
        <v>437</v>
      </c>
      <c r="C37" s="126">
        <v>45278</v>
      </c>
      <c r="D37" s="127">
        <v>0.11475409836065574</v>
      </c>
      <c r="E37" s="127">
        <v>0.16666666666666666</v>
      </c>
      <c r="F37" s="127">
        <v>0.1891891891891892</v>
      </c>
      <c r="G37" s="127">
        <v>0.10810810810810811</v>
      </c>
      <c r="H37" s="127">
        <v>0.14754098360655737</v>
      </c>
      <c r="I37" s="127">
        <v>0.125</v>
      </c>
      <c r="J37" s="127">
        <v>1.6393442622950821E-2</v>
      </c>
      <c r="K37" s="127">
        <v>0.10810810810810811</v>
      </c>
      <c r="L37" s="127">
        <v>1.6393442622950821E-2</v>
      </c>
      <c r="M37" s="127">
        <v>0.13114754098360656</v>
      </c>
      <c r="N37" s="127">
        <v>6.8965517241379309E-2</v>
      </c>
      <c r="O37" s="127">
        <v>9.8360655737704916E-2</v>
      </c>
      <c r="P37" s="128">
        <v>5.4054054054054057E-2</v>
      </c>
      <c r="Q37" s="129">
        <v>0.10320835619971078</v>
      </c>
      <c r="R37" s="130"/>
    </row>
    <row r="38" spans="1:18" ht="33" customHeight="1" x14ac:dyDescent="0.3">
      <c r="A38" s="125">
        <v>13450</v>
      </c>
      <c r="B38" s="164" t="s">
        <v>36</v>
      </c>
      <c r="C38" s="126">
        <v>45278</v>
      </c>
      <c r="D38" s="127">
        <v>0.08</v>
      </c>
      <c r="E38" s="127">
        <v>7.245867041857193E-2</v>
      </c>
      <c r="F38" s="127">
        <v>4.6979865771812082E-2</v>
      </c>
      <c r="G38" s="127">
        <v>4.3577981651376149E-2</v>
      </c>
      <c r="H38" s="127">
        <v>6.545592130155127E-2</v>
      </c>
      <c r="I38" s="127">
        <v>5.613627564847077E-2</v>
      </c>
      <c r="J38" s="127">
        <v>7.7076677316293932E-2</v>
      </c>
      <c r="K38" s="127">
        <v>5.3268765133171914E-2</v>
      </c>
      <c r="L38" s="127">
        <v>4.9979683055668425E-2</v>
      </c>
      <c r="M38" s="127">
        <v>6.7662930676629304E-2</v>
      </c>
      <c r="N38" s="127">
        <v>3.9215686274509803E-2</v>
      </c>
      <c r="O38" s="127">
        <v>5.3571428571428568E-2</v>
      </c>
      <c r="P38" s="128">
        <v>3.7647058823529408E-2</v>
      </c>
      <c r="Q38" s="129">
        <v>5.6804758401554786E-2</v>
      </c>
      <c r="R38" s="130"/>
    </row>
    <row r="39" spans="1:18" ht="33" customHeight="1" x14ac:dyDescent="0.3">
      <c r="A39" s="125">
        <v>13456</v>
      </c>
      <c r="B39" s="164" t="s">
        <v>38</v>
      </c>
      <c r="C39" s="126">
        <v>45278</v>
      </c>
      <c r="D39" s="127">
        <v>9.1566265060240959E-2</v>
      </c>
      <c r="E39" s="127">
        <v>0.11192214111922141</v>
      </c>
      <c r="F39" s="127">
        <v>3.4482758620689655E-2</v>
      </c>
      <c r="G39" s="127">
        <v>1.7241379310344827E-2</v>
      </c>
      <c r="H39" s="127">
        <v>0.10723860589812333</v>
      </c>
      <c r="I39" s="127">
        <v>4.1935483870967745E-2</v>
      </c>
      <c r="J39" s="127">
        <v>7.6677316293929709E-2</v>
      </c>
      <c r="K39" s="127">
        <v>5.1724137931034482E-2</v>
      </c>
      <c r="L39" s="127">
        <v>3.3444816053511704E-2</v>
      </c>
      <c r="M39" s="127">
        <v>7.2413793103448282E-2</v>
      </c>
      <c r="N39" s="127">
        <v>1.7857142857142856E-2</v>
      </c>
      <c r="O39" s="127">
        <v>4.2105263157894736E-2</v>
      </c>
      <c r="P39" s="128">
        <v>5.1724137931034482E-2</v>
      </c>
      <c r="Q39" s="129">
        <v>5.7526398405832881E-2</v>
      </c>
      <c r="R39" s="130"/>
    </row>
    <row r="40" spans="1:18" ht="33" customHeight="1" x14ac:dyDescent="0.3">
      <c r="A40" s="125">
        <v>12834</v>
      </c>
      <c r="B40" s="164" t="s">
        <v>436</v>
      </c>
      <c r="C40" s="126">
        <v>45278</v>
      </c>
      <c r="D40" s="127">
        <v>4.1379310344827586E-2</v>
      </c>
      <c r="E40" s="127">
        <v>4.6666666666666669E-2</v>
      </c>
      <c r="F40" s="127">
        <v>1.9230769230769232E-2</v>
      </c>
      <c r="G40" s="127">
        <v>0</v>
      </c>
      <c r="H40" s="127">
        <v>2.7027027027027029E-2</v>
      </c>
      <c r="I40" s="127">
        <v>4.6052631578947366E-2</v>
      </c>
      <c r="J40" s="127">
        <v>6.0810810810810814E-2</v>
      </c>
      <c r="K40" s="127">
        <v>0</v>
      </c>
      <c r="L40" s="127">
        <v>3.3783783783783786E-2</v>
      </c>
      <c r="M40" s="127">
        <v>4.0816326530612242E-2</v>
      </c>
      <c r="N40" s="127">
        <v>0</v>
      </c>
      <c r="O40" s="127">
        <v>3.3783783783783786E-2</v>
      </c>
      <c r="P40" s="128">
        <v>2.0408163265306121E-2</v>
      </c>
      <c r="Q40" s="129">
        <v>2.8291688869507232E-2</v>
      </c>
      <c r="R40" s="130"/>
    </row>
    <row r="41" spans="1:18" ht="33" customHeight="1" x14ac:dyDescent="0.3">
      <c r="A41" s="125">
        <v>12909</v>
      </c>
      <c r="B41" s="164" t="s">
        <v>31</v>
      </c>
      <c r="C41" s="126">
        <v>45278</v>
      </c>
      <c r="D41" s="127">
        <v>0.2</v>
      </c>
      <c r="E41" s="127">
        <v>0.16666666666666666</v>
      </c>
      <c r="F41" s="127">
        <v>0.09</v>
      </c>
      <c r="G41" s="127">
        <v>0.11881188118811881</v>
      </c>
      <c r="H41" s="127">
        <v>0.11</v>
      </c>
      <c r="I41" s="127">
        <v>0.11881188118811881</v>
      </c>
      <c r="J41" s="127">
        <v>5.7471264367816091E-2</v>
      </c>
      <c r="K41" s="127">
        <v>0.13636363636363635</v>
      </c>
      <c r="L41" s="127">
        <v>0.12643678160919541</v>
      </c>
      <c r="M41" s="127">
        <v>0.2413793103448276</v>
      </c>
      <c r="N41" s="127">
        <v>0.23529411764705882</v>
      </c>
      <c r="O41" s="127">
        <v>0.11363636363636363</v>
      </c>
      <c r="P41" s="128">
        <v>0.18390804597701149</v>
      </c>
      <c r="Q41" s="129">
        <v>0.14690729570878555</v>
      </c>
      <c r="R41" s="130"/>
    </row>
    <row r="42" spans="1:18" ht="33" customHeight="1" x14ac:dyDescent="0.3">
      <c r="A42" s="125">
        <v>12913</v>
      </c>
      <c r="B42" s="164" t="s">
        <v>32</v>
      </c>
      <c r="C42" s="126">
        <v>45278</v>
      </c>
      <c r="D42" s="127">
        <v>3.7037037037037035E-2</v>
      </c>
      <c r="E42" s="127">
        <v>6.4814814814814811E-2</v>
      </c>
      <c r="F42" s="127">
        <v>8.2568807339449546E-2</v>
      </c>
      <c r="G42" s="127">
        <v>0.14851485148514851</v>
      </c>
      <c r="H42" s="127">
        <v>0.11</v>
      </c>
      <c r="I42" s="127">
        <v>7.3394495412844041E-2</v>
      </c>
      <c r="J42" s="127">
        <v>8.4112149532710276E-2</v>
      </c>
      <c r="K42" s="127">
        <v>8.7912087912087919E-2</v>
      </c>
      <c r="L42" s="127">
        <v>5.4545454545454543E-2</v>
      </c>
      <c r="M42" s="127">
        <v>9.2592592592592587E-2</v>
      </c>
      <c r="N42" s="127">
        <v>9.4117647058823528E-2</v>
      </c>
      <c r="O42" s="127">
        <v>1.8181818181818181E-2</v>
      </c>
      <c r="P42" s="128">
        <v>6.7961165048543687E-2</v>
      </c>
      <c r="Q42" s="129">
        <v>7.8596254075801647E-2</v>
      </c>
      <c r="R42" s="130"/>
    </row>
    <row r="43" spans="1:18" ht="33" customHeight="1" x14ac:dyDescent="0.3">
      <c r="A43" s="125">
        <v>12915</v>
      </c>
      <c r="B43" s="164" t="s">
        <v>33</v>
      </c>
      <c r="C43" s="126">
        <v>45278</v>
      </c>
      <c r="D43" s="127">
        <v>0.13407821229050279</v>
      </c>
      <c r="E43" s="127">
        <v>8.8888888888888892E-2</v>
      </c>
      <c r="F43" s="127">
        <v>8.4745762711864403E-2</v>
      </c>
      <c r="G43" s="127">
        <v>6.8181818181818177E-2</v>
      </c>
      <c r="H43" s="127">
        <v>7.3863636363636367E-2</v>
      </c>
      <c r="I43" s="127">
        <v>5.9782608695652176E-2</v>
      </c>
      <c r="J43" s="127">
        <v>0.11834319526627218</v>
      </c>
      <c r="K43" s="127">
        <v>8.2352941176470587E-2</v>
      </c>
      <c r="L43" s="127">
        <v>5.8823529411764705E-2</v>
      </c>
      <c r="M43" s="127">
        <v>0.13253012048192772</v>
      </c>
      <c r="N43" s="127">
        <v>8.7837837837837843E-2</v>
      </c>
      <c r="O43" s="127">
        <v>2.9069767441860465E-2</v>
      </c>
      <c r="P43" s="128">
        <v>7.3863636363636367E-2</v>
      </c>
      <c r="Q43" s="129">
        <v>8.3641065804697351E-2</v>
      </c>
      <c r="R43" s="130"/>
    </row>
    <row r="44" spans="1:18" ht="33" customHeight="1" x14ac:dyDescent="0.3">
      <c r="A44" s="125">
        <v>13076</v>
      </c>
      <c r="B44" s="164" t="s">
        <v>35</v>
      </c>
      <c r="C44" s="126">
        <v>45278</v>
      </c>
      <c r="D44" s="127">
        <v>0</v>
      </c>
      <c r="E44" s="127">
        <v>2.2727272727272728E-2</v>
      </c>
      <c r="F44" s="127">
        <v>2.3529411764705882E-2</v>
      </c>
      <c r="G44" s="127">
        <v>3.5714285714285712E-2</v>
      </c>
      <c r="H44" s="127">
        <v>3.4482758620689655E-2</v>
      </c>
      <c r="I44" s="127">
        <v>2.2727272727272728E-2</v>
      </c>
      <c r="J44" s="127">
        <v>4.878048780487805E-2</v>
      </c>
      <c r="K44" s="127">
        <v>0</v>
      </c>
      <c r="L44" s="127">
        <v>3.4883720930232558E-2</v>
      </c>
      <c r="M44" s="127">
        <v>3.6585365853658534E-2</v>
      </c>
      <c r="N44" s="127">
        <v>6.3291139240506333E-2</v>
      </c>
      <c r="O44" s="127">
        <v>2.4096385542168676E-2</v>
      </c>
      <c r="P44" s="128">
        <v>3.614457831325301E-2</v>
      </c>
      <c r="Q44" s="129">
        <v>2.9635265013638588E-2</v>
      </c>
      <c r="R44" s="130"/>
    </row>
    <row r="45" spans="1:18" ht="33" customHeight="1" x14ac:dyDescent="0.3">
      <c r="A45" s="125">
        <v>13460</v>
      </c>
      <c r="B45" s="164" t="s">
        <v>451</v>
      </c>
      <c r="C45" s="126">
        <v>45278</v>
      </c>
      <c r="D45" s="127">
        <v>5.4054054054054057E-2</v>
      </c>
      <c r="E45" s="127">
        <v>8.3333333333333329E-2</v>
      </c>
      <c r="F45" s="127">
        <v>0.1891891891891892</v>
      </c>
      <c r="G45" s="127">
        <v>0.10810810810810811</v>
      </c>
      <c r="H45" s="127">
        <v>8.1081081081081086E-2</v>
      </c>
      <c r="I45" s="127">
        <v>5.4054054054054057E-2</v>
      </c>
      <c r="J45" s="127">
        <v>2.7027027027027029E-2</v>
      </c>
      <c r="K45" s="127">
        <v>0.10810810810810811</v>
      </c>
      <c r="L45" s="127">
        <v>2.7027027027027029E-2</v>
      </c>
      <c r="M45" s="127">
        <v>8.1081081081081086E-2</v>
      </c>
      <c r="N45" s="127">
        <v>6.8965517241379309E-2</v>
      </c>
      <c r="O45" s="127">
        <v>2.7027027027027029E-2</v>
      </c>
      <c r="P45" s="128">
        <v>5.4054054054054057E-2</v>
      </c>
      <c r="Q45" s="129">
        <v>7.4073097943885932E-2</v>
      </c>
      <c r="R45" s="130"/>
    </row>
    <row r="46" spans="1:18" ht="33" customHeight="1" x14ac:dyDescent="0.3">
      <c r="A46" s="125">
        <v>13451</v>
      </c>
      <c r="B46" s="164" t="s">
        <v>37</v>
      </c>
      <c r="C46" s="126">
        <v>45278</v>
      </c>
      <c r="D46" s="127">
        <v>5.6433408577878104E-2</v>
      </c>
      <c r="E46" s="127">
        <v>5.6053811659192827E-2</v>
      </c>
      <c r="F46" s="127">
        <v>4.6979865771812082E-2</v>
      </c>
      <c r="G46" s="127">
        <v>4.3577981651376149E-2</v>
      </c>
      <c r="H46" s="127">
        <v>4.9773755656108594E-2</v>
      </c>
      <c r="I46" s="127">
        <v>2.8888888888888888E-2</v>
      </c>
      <c r="J46" s="127">
        <v>6.0185185185185182E-2</v>
      </c>
      <c r="K46" s="127">
        <v>5.3268765133171914E-2</v>
      </c>
      <c r="L46" s="127">
        <v>4.8387096774193547E-2</v>
      </c>
      <c r="M46" s="127">
        <v>5.128205128205128E-2</v>
      </c>
      <c r="N46" s="127">
        <v>3.9215686274509803E-2</v>
      </c>
      <c r="O46" s="127">
        <v>4.3981481481481483E-2</v>
      </c>
      <c r="P46" s="128">
        <v>3.7647058823529408E-2</v>
      </c>
      <c r="Q46" s="129">
        <v>4.712793871033466E-2</v>
      </c>
      <c r="R46" s="130"/>
    </row>
    <row r="47" spans="1:18" ht="33" customHeight="1" x14ac:dyDescent="0.3">
      <c r="A47" s="125">
        <v>13457</v>
      </c>
      <c r="B47" s="164" t="s">
        <v>450</v>
      </c>
      <c r="C47" s="126">
        <v>45278</v>
      </c>
      <c r="D47" s="127">
        <v>0</v>
      </c>
      <c r="E47" s="127">
        <v>5.1724137931034482E-2</v>
      </c>
      <c r="F47" s="127">
        <v>3.4482758620689655E-2</v>
      </c>
      <c r="G47" s="127">
        <v>1.7241379310344827E-2</v>
      </c>
      <c r="H47" s="127">
        <v>0.17241379310344829</v>
      </c>
      <c r="I47" s="127">
        <v>0</v>
      </c>
      <c r="J47" s="127">
        <v>0</v>
      </c>
      <c r="K47" s="127">
        <v>5.1724137931034482E-2</v>
      </c>
      <c r="L47" s="127">
        <v>0</v>
      </c>
      <c r="M47" s="127">
        <v>5.1724137931034482E-2</v>
      </c>
      <c r="N47" s="127">
        <v>1.7857142857142856E-2</v>
      </c>
      <c r="O47" s="127">
        <v>1.7241379310344827E-2</v>
      </c>
      <c r="P47" s="128">
        <v>5.1724137931034482E-2</v>
      </c>
      <c r="Q47" s="129">
        <v>3.6266833992020832E-2</v>
      </c>
      <c r="R47" s="130"/>
    </row>
    <row r="48" spans="1:18" ht="33" customHeight="1" x14ac:dyDescent="0.3">
      <c r="A48" s="125">
        <v>12835</v>
      </c>
      <c r="B48" s="164" t="s">
        <v>449</v>
      </c>
      <c r="C48" s="126">
        <v>45278</v>
      </c>
      <c r="D48" s="127">
        <v>1.9607843137254902E-2</v>
      </c>
      <c r="E48" s="127">
        <v>1.9607843137254902E-2</v>
      </c>
      <c r="F48" s="127">
        <v>1.9230769230769232E-2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0.02</v>
      </c>
      <c r="M48" s="127">
        <v>0.02</v>
      </c>
      <c r="N48" s="127">
        <v>0</v>
      </c>
      <c r="O48" s="127">
        <v>0</v>
      </c>
      <c r="P48" s="128">
        <v>2.0408163265306121E-2</v>
      </c>
      <c r="Q48" s="129">
        <v>9.3669102622037405E-3</v>
      </c>
      <c r="R48" s="130"/>
    </row>
    <row r="49" spans="1:18" ht="33" customHeight="1" x14ac:dyDescent="0.3">
      <c r="A49" s="125">
        <v>12910</v>
      </c>
      <c r="B49" s="164" t="s">
        <v>439</v>
      </c>
      <c r="C49" s="126">
        <v>45278</v>
      </c>
      <c r="D49" s="127">
        <v>8.0551523947750364E-2</v>
      </c>
      <c r="E49" s="127">
        <v>8.6145010768126348E-2</v>
      </c>
      <c r="F49" s="127"/>
      <c r="G49" s="127"/>
      <c r="H49" s="127">
        <v>6.7919075144508664E-2</v>
      </c>
      <c r="I49" s="127">
        <v>7.5268817204301078E-2</v>
      </c>
      <c r="J49" s="127">
        <v>8.8214027476500367E-2</v>
      </c>
      <c r="K49" s="127"/>
      <c r="L49" s="127">
        <v>5.0143266475644696E-2</v>
      </c>
      <c r="M49" s="127">
        <v>5.434782608695652E-2</v>
      </c>
      <c r="N49" s="127"/>
      <c r="O49" s="127">
        <v>8.0344332855093251E-2</v>
      </c>
      <c r="P49" s="128"/>
      <c r="Q49" s="129">
        <v>7.2390880085104636E-2</v>
      </c>
      <c r="R49" s="130"/>
    </row>
    <row r="50" spans="1:18" ht="33" customHeight="1" x14ac:dyDescent="0.3">
      <c r="A50" s="125">
        <v>12912</v>
      </c>
      <c r="B50" s="164" t="s">
        <v>440</v>
      </c>
      <c r="C50" s="126">
        <v>45278</v>
      </c>
      <c r="D50" s="127">
        <v>0.15639810426540285</v>
      </c>
      <c r="E50" s="127">
        <v>0.17452830188679244</v>
      </c>
      <c r="F50" s="127"/>
      <c r="G50" s="127"/>
      <c r="H50" s="127">
        <v>0.12562814070351758</v>
      </c>
      <c r="I50" s="127">
        <v>0.14213197969543148</v>
      </c>
      <c r="J50" s="127">
        <v>0.12698412698412698</v>
      </c>
      <c r="K50" s="127"/>
      <c r="L50" s="127">
        <v>8.9947089947089942E-2</v>
      </c>
      <c r="M50" s="127">
        <v>0.11413043478260869</v>
      </c>
      <c r="N50" s="127"/>
      <c r="O50" s="127">
        <v>8.8888888888888892E-2</v>
      </c>
      <c r="P50" s="128"/>
      <c r="Q50" s="129">
        <v>0.1275571151318757</v>
      </c>
      <c r="R50" s="130"/>
    </row>
    <row r="51" spans="1:18" ht="33" customHeight="1" x14ac:dyDescent="0.3">
      <c r="A51" s="125">
        <v>12911</v>
      </c>
      <c r="B51" s="164" t="s">
        <v>441</v>
      </c>
      <c r="C51" s="126">
        <v>45278</v>
      </c>
      <c r="D51" s="127">
        <v>5.0847457627118647E-2</v>
      </c>
      <c r="E51" s="127">
        <v>7.1120689655172417E-2</v>
      </c>
      <c r="F51" s="127"/>
      <c r="G51" s="127"/>
      <c r="H51" s="127">
        <v>5.2631578947368418E-2</v>
      </c>
      <c r="I51" s="127">
        <v>5.9701492537313432E-2</v>
      </c>
      <c r="J51" s="127">
        <v>4.975124378109453E-2</v>
      </c>
      <c r="K51" s="127"/>
      <c r="L51" s="127">
        <v>4.0506329113924051E-2</v>
      </c>
      <c r="M51" s="127">
        <v>5.4973821989528798E-2</v>
      </c>
      <c r="N51" s="127"/>
      <c r="O51" s="127">
        <v>4.8969072164948453E-2</v>
      </c>
      <c r="P51" s="128"/>
      <c r="Q51" s="129">
        <v>5.3714705680727441E-2</v>
      </c>
      <c r="R51" s="130"/>
    </row>
    <row r="52" spans="1:18" ht="33" customHeight="1" x14ac:dyDescent="0.3">
      <c r="A52" s="125">
        <v>12916</v>
      </c>
      <c r="B52" s="164" t="s">
        <v>443</v>
      </c>
      <c r="C52" s="126">
        <v>45278</v>
      </c>
      <c r="D52" s="127">
        <v>7.9136690647482008E-2</v>
      </c>
      <c r="E52" s="127">
        <v>7.9136690647482008E-2</v>
      </c>
      <c r="F52" s="127"/>
      <c r="G52" s="127"/>
      <c r="H52" s="127">
        <v>7.1942446043165464E-2</v>
      </c>
      <c r="I52" s="127">
        <v>5.7971014492753624E-2</v>
      </c>
      <c r="J52" s="127">
        <v>9.9236641221374045E-2</v>
      </c>
      <c r="K52" s="127"/>
      <c r="L52" s="127">
        <v>7.857142857142857E-2</v>
      </c>
      <c r="M52" s="127">
        <v>8.2706766917293228E-2</v>
      </c>
      <c r="N52" s="127"/>
      <c r="O52" s="127">
        <v>8.59375E-2</v>
      </c>
      <c r="P52" s="128"/>
      <c r="Q52" s="129">
        <v>7.889620403160684E-2</v>
      </c>
      <c r="R52" s="130"/>
    </row>
    <row r="53" spans="1:18" ht="33" customHeight="1" x14ac:dyDescent="0.3">
      <c r="A53" s="125">
        <v>13077</v>
      </c>
      <c r="B53" s="164" t="s">
        <v>444</v>
      </c>
      <c r="C53" s="126">
        <v>45278</v>
      </c>
      <c r="D53" s="127">
        <v>1.4285714285714285E-2</v>
      </c>
      <c r="E53" s="127">
        <v>1.4285714285714285E-2</v>
      </c>
      <c r="F53" s="127"/>
      <c r="G53" s="127"/>
      <c r="H53" s="127">
        <v>1.4492753623188406E-2</v>
      </c>
      <c r="I53" s="127">
        <v>0</v>
      </c>
      <c r="J53" s="127">
        <v>2.8985507246376812E-2</v>
      </c>
      <c r="K53" s="127"/>
      <c r="L53" s="127">
        <v>0</v>
      </c>
      <c r="M53" s="127">
        <v>0</v>
      </c>
      <c r="N53" s="127"/>
      <c r="O53" s="127">
        <v>1.4285714285714285E-2</v>
      </c>
      <c r="P53" s="128"/>
      <c r="Q53" s="129">
        <v>1.0354224311965067E-2</v>
      </c>
      <c r="R53" s="130"/>
    </row>
    <row r="54" spans="1:18" ht="33" customHeight="1" x14ac:dyDescent="0.3">
      <c r="A54" s="125">
        <v>13461</v>
      </c>
      <c r="B54" s="164" t="s">
        <v>448</v>
      </c>
      <c r="C54" s="126">
        <v>45278</v>
      </c>
      <c r="D54" s="127">
        <v>0.20833333333333334</v>
      </c>
      <c r="E54" s="127">
        <v>0.29166666666666669</v>
      </c>
      <c r="F54" s="127"/>
      <c r="G54" s="127"/>
      <c r="H54" s="127">
        <v>0.25</v>
      </c>
      <c r="I54" s="127">
        <v>0.26315789473684209</v>
      </c>
      <c r="J54" s="127">
        <v>0</v>
      </c>
      <c r="K54" s="127"/>
      <c r="L54" s="127">
        <v>0</v>
      </c>
      <c r="M54" s="127">
        <v>0.20833333333333334</v>
      </c>
      <c r="N54" s="127"/>
      <c r="O54" s="127">
        <v>0.20833333333333334</v>
      </c>
      <c r="P54" s="128"/>
      <c r="Q54" s="129">
        <v>0.1796366890747117</v>
      </c>
      <c r="R54" s="130"/>
    </row>
    <row r="55" spans="1:18" ht="33" customHeight="1" x14ac:dyDescent="0.3">
      <c r="A55" s="125">
        <v>13452</v>
      </c>
      <c r="B55" s="164" t="s">
        <v>446</v>
      </c>
      <c r="C55" s="126">
        <v>45278</v>
      </c>
      <c r="D55" s="127">
        <v>8.4337349397590355E-2</v>
      </c>
      <c r="E55" s="127">
        <v>7.5511055486024201E-2</v>
      </c>
      <c r="F55" s="127"/>
      <c r="G55" s="127"/>
      <c r="H55" s="127">
        <v>6.8605179463880048E-2</v>
      </c>
      <c r="I55" s="127">
        <v>6.1884669479606191E-2</v>
      </c>
      <c r="J55" s="127">
        <v>8.0598455598455604E-2</v>
      </c>
      <c r="K55" s="127"/>
      <c r="L55" s="127">
        <v>5.0320670942279232E-2</v>
      </c>
      <c r="M55" s="127">
        <v>7.1212121212121213E-2</v>
      </c>
      <c r="N55" s="127"/>
      <c r="O55" s="127">
        <v>5.5668016194331982E-2</v>
      </c>
      <c r="P55" s="128"/>
      <c r="Q55" s="129">
        <v>6.8234113039433511E-2</v>
      </c>
      <c r="R55" s="130"/>
    </row>
    <row r="56" spans="1:18" ht="33" customHeight="1" x14ac:dyDescent="0.3">
      <c r="A56" s="125">
        <v>13458</v>
      </c>
      <c r="B56" s="164" t="s">
        <v>447</v>
      </c>
      <c r="C56" s="126">
        <v>45278</v>
      </c>
      <c r="D56" s="127">
        <v>0.10644257703081232</v>
      </c>
      <c r="E56" s="127">
        <v>0.12181303116147309</v>
      </c>
      <c r="F56" s="127"/>
      <c r="G56" s="127"/>
      <c r="H56" s="127">
        <v>9.5238095238095233E-2</v>
      </c>
      <c r="I56" s="127">
        <v>5.1383399209486168E-2</v>
      </c>
      <c r="J56" s="127">
        <v>9.3385214007782102E-2</v>
      </c>
      <c r="K56" s="127"/>
      <c r="L56" s="127">
        <v>4.1322314049586778E-2</v>
      </c>
      <c r="M56" s="127">
        <v>7.7586206896551727E-2</v>
      </c>
      <c r="N56" s="127"/>
      <c r="O56" s="127">
        <v>4.8458149779735685E-2</v>
      </c>
      <c r="P56" s="128"/>
      <c r="Q56" s="129">
        <v>7.9165477619090416E-2</v>
      </c>
      <c r="R56" s="130"/>
    </row>
    <row r="57" spans="1:18" ht="33" customHeight="1" x14ac:dyDescent="0.3">
      <c r="A57" s="125">
        <v>12836</v>
      </c>
      <c r="B57" s="164" t="s">
        <v>445</v>
      </c>
      <c r="C57" s="126">
        <v>45278</v>
      </c>
      <c r="D57" s="127">
        <v>5.3191489361702128E-2</v>
      </c>
      <c r="E57" s="127">
        <v>6.0606060606060608E-2</v>
      </c>
      <c r="F57" s="127"/>
      <c r="G57" s="127"/>
      <c r="H57" s="127">
        <v>4.0404040404040407E-2</v>
      </c>
      <c r="I57" s="127">
        <v>7.0000000000000007E-2</v>
      </c>
      <c r="J57" s="127">
        <v>0.09</v>
      </c>
      <c r="K57" s="127"/>
      <c r="L57" s="127">
        <v>4.0816326530612242E-2</v>
      </c>
      <c r="M57" s="127">
        <v>5.1546391752577317E-2</v>
      </c>
      <c r="N57" s="127"/>
      <c r="O57" s="127">
        <v>5.0505050505050504E-2</v>
      </c>
      <c r="P57" s="128"/>
      <c r="Q57" s="129">
        <v>5.6835354120114298E-2</v>
      </c>
      <c r="R57" s="130"/>
    </row>
    <row r="58" spans="1:18" ht="33" customHeight="1" x14ac:dyDescent="0.3">
      <c r="A58" s="125">
        <v>13003</v>
      </c>
      <c r="B58" s="164" t="s">
        <v>42</v>
      </c>
      <c r="C58" s="126">
        <v>45278</v>
      </c>
      <c r="D58" s="127">
        <v>0</v>
      </c>
      <c r="E58" s="127">
        <v>3.7037037037037035E-2</v>
      </c>
      <c r="F58" s="127">
        <v>0</v>
      </c>
      <c r="G58" s="127">
        <v>3.7037037037037035E-2</v>
      </c>
      <c r="H58" s="127">
        <v>3.7037037037037035E-2</v>
      </c>
      <c r="I58" s="127">
        <v>0</v>
      </c>
      <c r="J58" s="127">
        <v>0</v>
      </c>
      <c r="K58" s="127">
        <v>0.04</v>
      </c>
      <c r="L58" s="127">
        <v>0</v>
      </c>
      <c r="M58" s="127">
        <v>0</v>
      </c>
      <c r="N58" s="127">
        <v>0</v>
      </c>
      <c r="O58" s="127">
        <v>0</v>
      </c>
      <c r="P58" s="128">
        <v>0</v>
      </c>
      <c r="Q58" s="129">
        <v>1.1770173215040133E-2</v>
      </c>
      <c r="R58" s="130"/>
    </row>
    <row r="59" spans="1:18" ht="33" customHeight="1" x14ac:dyDescent="0.3">
      <c r="A59" s="125">
        <v>13002</v>
      </c>
      <c r="B59" s="164" t="s">
        <v>41</v>
      </c>
      <c r="C59" s="126">
        <v>45278</v>
      </c>
      <c r="D59" s="127">
        <v>6.6666666666666666E-2</v>
      </c>
      <c r="E59" s="127">
        <v>6.6666666666666666E-2</v>
      </c>
      <c r="F59" s="127">
        <v>6.6666666666666666E-2</v>
      </c>
      <c r="G59" s="127">
        <v>7.6923076923076927E-2</v>
      </c>
      <c r="H59" s="127">
        <v>0.14285714285714285</v>
      </c>
      <c r="I59" s="127">
        <v>0</v>
      </c>
      <c r="J59" s="127">
        <v>0.13333333333333333</v>
      </c>
      <c r="K59" s="127">
        <v>0</v>
      </c>
      <c r="L59" s="127">
        <v>6.6666666666666666E-2</v>
      </c>
      <c r="M59" s="127">
        <v>0</v>
      </c>
      <c r="N59" s="127">
        <v>0</v>
      </c>
      <c r="O59" s="127">
        <v>0.13333333333333333</v>
      </c>
      <c r="P59" s="128">
        <v>0</v>
      </c>
      <c r="Q59" s="129">
        <v>5.6295352302956854E-2</v>
      </c>
      <c r="R59" s="130"/>
    </row>
    <row r="60" spans="1:18" ht="33" customHeight="1" x14ac:dyDescent="0.3">
      <c r="A60" s="125">
        <v>13545</v>
      </c>
      <c r="B60" s="164" t="s">
        <v>43</v>
      </c>
      <c r="C60" s="126">
        <v>45278</v>
      </c>
      <c r="D60" s="127">
        <v>0.05</v>
      </c>
      <c r="E60" s="127">
        <v>7.3170731707317069E-2</v>
      </c>
      <c r="F60" s="127">
        <v>4.878048780487805E-2</v>
      </c>
      <c r="G60" s="127">
        <v>5.2631578947368418E-2</v>
      </c>
      <c r="H60" s="127">
        <v>2.5000000000000001E-2</v>
      </c>
      <c r="I60" s="127">
        <v>2.4390243902439025E-2</v>
      </c>
      <c r="J60" s="127">
        <v>7.8947368421052627E-2</v>
      </c>
      <c r="K60" s="127">
        <v>0</v>
      </c>
      <c r="L60" s="127">
        <v>5.128205128205128E-2</v>
      </c>
      <c r="M60" s="127">
        <v>2.7027027027027029E-2</v>
      </c>
      <c r="N60" s="127">
        <v>0</v>
      </c>
      <c r="O60" s="127">
        <v>0.05</v>
      </c>
      <c r="P60" s="128">
        <v>0</v>
      </c>
      <c r="Q60" s="129">
        <v>3.6512207195013212E-2</v>
      </c>
      <c r="R60" s="130"/>
    </row>
    <row r="61" spans="1:18" ht="33" customHeight="1" x14ac:dyDescent="0.3">
      <c r="A61" s="125">
        <v>12925</v>
      </c>
      <c r="B61" s="164" t="s">
        <v>49</v>
      </c>
      <c r="C61" s="126">
        <v>45278</v>
      </c>
      <c r="D61" s="127">
        <v>9.8039215686274508E-2</v>
      </c>
      <c r="E61" s="127">
        <v>0.15686274509803921</v>
      </c>
      <c r="F61" s="127">
        <v>0.10416666666666667</v>
      </c>
      <c r="G61" s="127">
        <v>6.5217391304347824E-2</v>
      </c>
      <c r="H61" s="127">
        <v>4.1666666666666664E-2</v>
      </c>
      <c r="I61" s="127">
        <v>1.9607843137254902E-2</v>
      </c>
      <c r="J61" s="127">
        <v>8.3333333333333329E-2</v>
      </c>
      <c r="K61" s="127">
        <v>0.04</v>
      </c>
      <c r="L61" s="127">
        <v>0.04</v>
      </c>
      <c r="M61" s="127">
        <v>6.1224489795918366E-2</v>
      </c>
      <c r="N61" s="127">
        <v>4.4444444444444446E-2</v>
      </c>
      <c r="O61" s="127">
        <v>4.1666666666666664E-2</v>
      </c>
      <c r="P61" s="128">
        <v>8.8888888888888892E-2</v>
      </c>
      <c r="Q61" s="129">
        <v>6.8146655614910304E-2</v>
      </c>
      <c r="R61" s="130"/>
    </row>
    <row r="62" spans="1:18" ht="33" customHeight="1" x14ac:dyDescent="0.3">
      <c r="A62" s="125">
        <v>12923</v>
      </c>
      <c r="B62" s="164" t="s">
        <v>47</v>
      </c>
      <c r="C62" s="126">
        <v>45278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0.25</v>
      </c>
      <c r="O62" s="127">
        <v>0</v>
      </c>
      <c r="P62" s="128">
        <v>0</v>
      </c>
      <c r="Q62" s="129">
        <v>1.9011406844106463E-2</v>
      </c>
      <c r="R62" s="130"/>
    </row>
    <row r="63" spans="1:18" ht="33" customHeight="1" x14ac:dyDescent="0.3">
      <c r="A63" s="125">
        <v>12924</v>
      </c>
      <c r="B63" s="164" t="s">
        <v>48</v>
      </c>
      <c r="C63" s="126">
        <v>45278</v>
      </c>
      <c r="D63" s="127">
        <v>5.5555555555555552E-2</v>
      </c>
      <c r="E63" s="127">
        <v>8.3333333333333329E-2</v>
      </c>
      <c r="F63" s="127">
        <v>5.5555555555555552E-2</v>
      </c>
      <c r="G63" s="127">
        <v>2.8571428571428571E-2</v>
      </c>
      <c r="H63" s="127">
        <v>8.3333333333333329E-2</v>
      </c>
      <c r="I63" s="127">
        <v>0</v>
      </c>
      <c r="J63" s="127">
        <v>5.5555555555555552E-2</v>
      </c>
      <c r="K63" s="127">
        <v>5.7142857142857141E-2</v>
      </c>
      <c r="L63" s="127">
        <v>5.5555555555555552E-2</v>
      </c>
      <c r="M63" s="127">
        <v>5.7142857142857141E-2</v>
      </c>
      <c r="N63" s="127">
        <v>0.1111111111111111</v>
      </c>
      <c r="O63" s="127">
        <v>2.7777777777777776E-2</v>
      </c>
      <c r="P63" s="128">
        <v>2.8571428571428571E-2</v>
      </c>
      <c r="Q63" s="129">
        <v>5.355256804876575E-2</v>
      </c>
      <c r="R63" s="130"/>
    </row>
    <row r="64" spans="1:18" ht="33" customHeight="1" x14ac:dyDescent="0.3">
      <c r="A64" s="125">
        <v>12926</v>
      </c>
      <c r="B64" s="164" t="s">
        <v>319</v>
      </c>
      <c r="C64" s="126">
        <v>45278</v>
      </c>
      <c r="D64" s="127">
        <v>2.3809523809523808E-2</v>
      </c>
      <c r="E64" s="127">
        <v>2.3255813953488372E-2</v>
      </c>
      <c r="F64" s="127">
        <v>2.3255813953488372E-2</v>
      </c>
      <c r="G64" s="127">
        <v>0</v>
      </c>
      <c r="H64" s="127">
        <v>2.5000000000000001E-2</v>
      </c>
      <c r="I64" s="127">
        <v>2.3255813953488372E-2</v>
      </c>
      <c r="J64" s="127">
        <v>0</v>
      </c>
      <c r="K64" s="127">
        <v>5.4054054054054057E-2</v>
      </c>
      <c r="L64" s="127">
        <v>0</v>
      </c>
      <c r="M64" s="127">
        <v>0</v>
      </c>
      <c r="N64" s="127">
        <v>5.4054054054054057E-2</v>
      </c>
      <c r="O64" s="127">
        <v>7.1428571428571425E-2</v>
      </c>
      <c r="P64" s="128">
        <v>2.7027027027027029E-2</v>
      </c>
      <c r="Q64" s="129">
        <v>2.4543221375943097E-2</v>
      </c>
      <c r="R64" s="130"/>
    </row>
    <row r="65" spans="1:18" ht="33" customHeight="1" x14ac:dyDescent="0.3">
      <c r="A65" s="125">
        <v>12929</v>
      </c>
      <c r="B65" s="164" t="s">
        <v>50</v>
      </c>
      <c r="C65" s="126">
        <v>45278</v>
      </c>
      <c r="D65" s="127">
        <v>0.14285714285714285</v>
      </c>
      <c r="E65" s="127">
        <v>0.14285714285714285</v>
      </c>
      <c r="F65" s="127">
        <v>0.15384615384615385</v>
      </c>
      <c r="G65" s="127">
        <v>7.6923076923076927E-2</v>
      </c>
      <c r="H65" s="127">
        <v>7.6923076923076927E-2</v>
      </c>
      <c r="I65" s="127">
        <v>7.6923076923076927E-2</v>
      </c>
      <c r="J65" s="127">
        <v>9.0909090909090912E-2</v>
      </c>
      <c r="K65" s="127">
        <v>0.16666666666666666</v>
      </c>
      <c r="L65" s="127">
        <v>0</v>
      </c>
      <c r="M65" s="127">
        <v>9.0909090909090912E-2</v>
      </c>
      <c r="N65" s="127">
        <v>0.16666666666666666</v>
      </c>
      <c r="O65" s="127">
        <v>0.16666666666666666</v>
      </c>
      <c r="P65" s="128">
        <v>0.18181818181818182</v>
      </c>
      <c r="Q65" s="129">
        <v>0.11713223405238612</v>
      </c>
      <c r="R65" s="130"/>
    </row>
    <row r="66" spans="1:18" ht="33" customHeight="1" x14ac:dyDescent="0.3">
      <c r="A66" s="125">
        <v>12931</v>
      </c>
      <c r="B66" s="164" t="s">
        <v>51</v>
      </c>
      <c r="C66" s="126">
        <v>45278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8">
        <v>0</v>
      </c>
      <c r="Q66" s="129">
        <v>0</v>
      </c>
      <c r="R66" s="130"/>
    </row>
    <row r="67" spans="1:18" ht="33" customHeight="1" x14ac:dyDescent="0.3">
      <c r="A67" s="125">
        <v>12935</v>
      </c>
      <c r="B67" s="164" t="s">
        <v>320</v>
      </c>
      <c r="C67" s="126">
        <v>45278</v>
      </c>
      <c r="D67" s="127">
        <v>0.16666666666666666</v>
      </c>
      <c r="E67" s="127">
        <v>0.16666666666666666</v>
      </c>
      <c r="F67" s="127">
        <v>8.6956521739130432E-2</v>
      </c>
      <c r="G67" s="127">
        <v>4.3478260869565216E-2</v>
      </c>
      <c r="H67" s="127">
        <v>8.3333333333333329E-2</v>
      </c>
      <c r="I67" s="127">
        <v>0</v>
      </c>
      <c r="J67" s="127">
        <v>8.6956521739130432E-2</v>
      </c>
      <c r="K67" s="127">
        <v>8.6956521739130432E-2</v>
      </c>
      <c r="L67" s="127">
        <v>4.3478260869565216E-2</v>
      </c>
      <c r="M67" s="127">
        <v>8.6956521739130432E-2</v>
      </c>
      <c r="N67" s="127">
        <v>9.5238095238095233E-2</v>
      </c>
      <c r="O67" s="127">
        <v>4.3478260869565216E-2</v>
      </c>
      <c r="P67" s="128">
        <v>4.3478260869565216E-2</v>
      </c>
      <c r="Q67" s="129">
        <v>7.8641983326641934E-2</v>
      </c>
      <c r="R67" s="130"/>
    </row>
    <row r="68" spans="1:18" ht="33" customHeight="1" x14ac:dyDescent="0.3">
      <c r="A68" s="125">
        <v>13082</v>
      </c>
      <c r="B68" s="164" t="s">
        <v>52</v>
      </c>
      <c r="C68" s="126">
        <v>45278</v>
      </c>
      <c r="D68" s="127">
        <v>0</v>
      </c>
      <c r="E68" s="127">
        <v>8.3333333333333329E-2</v>
      </c>
      <c r="F68" s="127">
        <v>9.0909090909090912E-2</v>
      </c>
      <c r="G68" s="127">
        <v>9.0909090909090912E-2</v>
      </c>
      <c r="H68" s="127">
        <v>9.0909090909090912E-2</v>
      </c>
      <c r="I68" s="127">
        <v>8.3333333333333329E-2</v>
      </c>
      <c r="J68" s="127">
        <v>8.3333333333333329E-2</v>
      </c>
      <c r="K68" s="127">
        <v>0</v>
      </c>
      <c r="L68" s="127">
        <v>8.3333333333333329E-2</v>
      </c>
      <c r="M68" s="127">
        <v>0</v>
      </c>
      <c r="N68" s="127">
        <v>0.18181818181818182</v>
      </c>
      <c r="O68" s="127">
        <v>9.0909090909090912E-2</v>
      </c>
      <c r="P68" s="128">
        <v>9.0909090909090912E-2</v>
      </c>
      <c r="Q68" s="129">
        <v>7.5044648000921754E-2</v>
      </c>
      <c r="R68" s="130"/>
    </row>
    <row r="69" spans="1:18" ht="33" customHeight="1" x14ac:dyDescent="0.3">
      <c r="A69" s="125">
        <v>13469</v>
      </c>
      <c r="B69" s="164" t="s">
        <v>53</v>
      </c>
      <c r="C69" s="126">
        <v>45278</v>
      </c>
      <c r="D69" s="127">
        <v>3.7037037037037035E-2</v>
      </c>
      <c r="E69" s="127">
        <v>7.2727272727272724E-2</v>
      </c>
      <c r="F69" s="127">
        <v>1.8518518518518517E-2</v>
      </c>
      <c r="G69" s="127">
        <v>1.9230769230769232E-2</v>
      </c>
      <c r="H69" s="127">
        <v>3.7735849056603772E-2</v>
      </c>
      <c r="I69" s="127">
        <v>0</v>
      </c>
      <c r="J69" s="127">
        <v>3.9215686274509803E-2</v>
      </c>
      <c r="K69" s="127">
        <v>0.02</v>
      </c>
      <c r="L69" s="127">
        <v>3.7735849056603772E-2</v>
      </c>
      <c r="M69" s="127">
        <v>1.9607843137254902E-2</v>
      </c>
      <c r="N69" s="127">
        <v>3.9215686274509803E-2</v>
      </c>
      <c r="O69" s="127">
        <v>3.7735849056603772E-2</v>
      </c>
      <c r="P69" s="128">
        <v>2.0833333333333332E-2</v>
      </c>
      <c r="Q69" s="129">
        <v>3.0605126137229252E-2</v>
      </c>
      <c r="R69" s="130"/>
    </row>
    <row r="70" spans="1:18" ht="33" customHeight="1" x14ac:dyDescent="0.3">
      <c r="A70" s="125">
        <v>12818</v>
      </c>
      <c r="B70" s="164" t="s">
        <v>321</v>
      </c>
      <c r="C70" s="126">
        <v>45278</v>
      </c>
      <c r="D70" s="127">
        <v>0</v>
      </c>
      <c r="E70" s="127">
        <v>0.14285714285714285</v>
      </c>
      <c r="F70" s="127">
        <v>0.14285714285714285</v>
      </c>
      <c r="G70" s="127">
        <v>0</v>
      </c>
      <c r="H70" s="127">
        <v>0</v>
      </c>
      <c r="I70" s="127">
        <v>0</v>
      </c>
      <c r="J70" s="127">
        <v>0</v>
      </c>
      <c r="K70" s="127">
        <v>0.14285714285714285</v>
      </c>
      <c r="L70" s="127">
        <v>0</v>
      </c>
      <c r="M70" s="127">
        <v>0.14285714285714285</v>
      </c>
      <c r="N70" s="127">
        <v>0.14285714285714285</v>
      </c>
      <c r="O70" s="127">
        <v>0</v>
      </c>
      <c r="P70" s="128">
        <v>0.14285714285714285</v>
      </c>
      <c r="Q70" s="129">
        <v>6.7083107007061368E-2</v>
      </c>
      <c r="R70" s="130"/>
    </row>
    <row r="71" spans="1:18" ht="33" customHeight="1" x14ac:dyDescent="0.3">
      <c r="A71" s="125">
        <v>12809</v>
      </c>
      <c r="B71" s="164" t="s">
        <v>59</v>
      </c>
      <c r="C71" s="126">
        <v>45278</v>
      </c>
      <c r="D71" s="127">
        <v>4.4444444444444446E-2</v>
      </c>
      <c r="E71" s="127">
        <v>4.3478260869565216E-2</v>
      </c>
      <c r="F71" s="127">
        <v>6.5217391304347824E-2</v>
      </c>
      <c r="G71" s="127">
        <v>6.5217391304347824E-2</v>
      </c>
      <c r="H71" s="127">
        <v>4.4444444444444446E-2</v>
      </c>
      <c r="I71" s="127">
        <v>2.1739130434782608E-2</v>
      </c>
      <c r="J71" s="127">
        <v>2.1739130434782608E-2</v>
      </c>
      <c r="K71" s="127">
        <v>0.13333333333333333</v>
      </c>
      <c r="L71" s="127">
        <v>4.3478260869565216E-2</v>
      </c>
      <c r="M71" s="127">
        <v>0.13043478260869565</v>
      </c>
      <c r="N71" s="127">
        <v>4.6511627906976744E-2</v>
      </c>
      <c r="O71" s="127">
        <v>0</v>
      </c>
      <c r="P71" s="128">
        <v>8.6956521739130432E-2</v>
      </c>
      <c r="Q71" s="129">
        <v>5.8121785777904209E-2</v>
      </c>
      <c r="R71" s="130"/>
    </row>
    <row r="72" spans="1:18" ht="33" customHeight="1" x14ac:dyDescent="0.3">
      <c r="A72" s="125">
        <v>12963</v>
      </c>
      <c r="B72" s="164" t="s">
        <v>57</v>
      </c>
      <c r="C72" s="126">
        <v>45278</v>
      </c>
      <c r="D72" s="127">
        <v>0</v>
      </c>
      <c r="E72" s="127">
        <v>0</v>
      </c>
      <c r="F72" s="127">
        <v>0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127">
        <v>0</v>
      </c>
      <c r="P72" s="128">
        <v>0</v>
      </c>
      <c r="Q72" s="129">
        <v>0</v>
      </c>
      <c r="R72" s="130"/>
    </row>
    <row r="73" spans="1:18" ht="33" customHeight="1" x14ac:dyDescent="0.3">
      <c r="A73" s="125">
        <v>12808</v>
      </c>
      <c r="B73" s="164" t="s">
        <v>58</v>
      </c>
      <c r="C73" s="126">
        <v>45278</v>
      </c>
      <c r="D73" s="127">
        <v>2.9411764705882353E-2</v>
      </c>
      <c r="E73" s="127">
        <v>0</v>
      </c>
      <c r="F73" s="127">
        <v>0</v>
      </c>
      <c r="G73" s="127">
        <v>0</v>
      </c>
      <c r="H73" s="127">
        <v>2.8571428571428571E-2</v>
      </c>
      <c r="I73" s="127">
        <v>0</v>
      </c>
      <c r="J73" s="127">
        <v>0</v>
      </c>
      <c r="K73" s="127">
        <v>3.125E-2</v>
      </c>
      <c r="L73" s="127">
        <v>0</v>
      </c>
      <c r="M73" s="127">
        <v>3.0303030303030304E-2</v>
      </c>
      <c r="N73" s="127">
        <v>6.25E-2</v>
      </c>
      <c r="O73" s="127">
        <v>0</v>
      </c>
      <c r="P73" s="128">
        <v>0</v>
      </c>
      <c r="Q73" s="129">
        <v>1.3758333224406248E-2</v>
      </c>
      <c r="R73" s="130"/>
    </row>
    <row r="74" spans="1:18" ht="33" customHeight="1" x14ac:dyDescent="0.3">
      <c r="A74" s="125">
        <v>12810</v>
      </c>
      <c r="B74" s="164" t="s">
        <v>327</v>
      </c>
      <c r="C74" s="126">
        <v>45278</v>
      </c>
      <c r="D74" s="127">
        <v>9.5238095238095233E-2</v>
      </c>
      <c r="E74" s="127">
        <v>7.3170731707317069E-2</v>
      </c>
      <c r="F74" s="127">
        <v>7.3170731707317069E-2</v>
      </c>
      <c r="G74" s="127">
        <v>2.5000000000000001E-2</v>
      </c>
      <c r="H74" s="127">
        <v>0.1</v>
      </c>
      <c r="I74" s="127">
        <v>4.7619047619047616E-2</v>
      </c>
      <c r="J74" s="127">
        <v>0.1</v>
      </c>
      <c r="K74" s="127">
        <v>0.15789473684210525</v>
      </c>
      <c r="L74" s="127">
        <v>9.7560975609756101E-2</v>
      </c>
      <c r="M74" s="127">
        <v>0.125</v>
      </c>
      <c r="N74" s="127">
        <v>2.8571428571428571E-2</v>
      </c>
      <c r="O74" s="127">
        <v>7.6923076923076927E-2</v>
      </c>
      <c r="P74" s="128">
        <v>5.128205128205128E-2</v>
      </c>
      <c r="Q74" s="129">
        <v>8.0247412608201021E-2</v>
      </c>
      <c r="R74" s="130"/>
    </row>
    <row r="75" spans="1:18" ht="33" customHeight="1" x14ac:dyDescent="0.3">
      <c r="A75" s="125">
        <v>12969</v>
      </c>
      <c r="B75" s="164" t="s">
        <v>60</v>
      </c>
      <c r="C75" s="126">
        <v>45278</v>
      </c>
      <c r="D75" s="127">
        <v>0.2857142857142857</v>
      </c>
      <c r="E75" s="127">
        <v>0.21428571428571427</v>
      </c>
      <c r="F75" s="127">
        <v>0.14285714285714285</v>
      </c>
      <c r="G75" s="127">
        <v>7.1428571428571425E-2</v>
      </c>
      <c r="H75" s="127">
        <v>0.21428571428571427</v>
      </c>
      <c r="I75" s="127">
        <v>7.1428571428571425E-2</v>
      </c>
      <c r="J75" s="127">
        <v>7.6923076923076927E-2</v>
      </c>
      <c r="K75" s="127">
        <v>0.30769230769230771</v>
      </c>
      <c r="L75" s="127">
        <v>0.15384615384615385</v>
      </c>
      <c r="M75" s="127">
        <v>0.23076923076923078</v>
      </c>
      <c r="N75" s="127">
        <v>0.25</v>
      </c>
      <c r="O75" s="127">
        <v>0.23076923076923078</v>
      </c>
      <c r="P75" s="128">
        <v>0.23076923076923078</v>
      </c>
      <c r="Q75" s="129">
        <v>0.19017674340868251</v>
      </c>
      <c r="R75" s="130"/>
    </row>
    <row r="76" spans="1:18" ht="33" customHeight="1" x14ac:dyDescent="0.3">
      <c r="A76" s="125">
        <v>12971</v>
      </c>
      <c r="B76" s="164" t="s">
        <v>61</v>
      </c>
      <c r="C76" s="126">
        <v>45278</v>
      </c>
      <c r="D76" s="127">
        <v>8.3333333333333329E-2</v>
      </c>
      <c r="E76" s="127">
        <v>8.3333333333333329E-2</v>
      </c>
      <c r="F76" s="127">
        <v>0.16666666666666666</v>
      </c>
      <c r="G76" s="127">
        <v>0.25</v>
      </c>
      <c r="H76" s="127">
        <v>9.0909090909090912E-2</v>
      </c>
      <c r="I76" s="127">
        <v>8.3333333333333329E-2</v>
      </c>
      <c r="J76" s="127">
        <v>0.16666666666666666</v>
      </c>
      <c r="K76" s="127">
        <v>0.27272727272727271</v>
      </c>
      <c r="L76" s="127">
        <v>0.16666666666666666</v>
      </c>
      <c r="M76" s="127">
        <v>0.25</v>
      </c>
      <c r="N76" s="127">
        <v>0.1111111111111111</v>
      </c>
      <c r="O76" s="127">
        <v>0</v>
      </c>
      <c r="P76" s="128">
        <v>0.16666666666666666</v>
      </c>
      <c r="Q76" s="129">
        <v>0.14667108345815566</v>
      </c>
      <c r="R76" s="130"/>
    </row>
    <row r="77" spans="1:18" ht="33" customHeight="1" x14ac:dyDescent="0.3">
      <c r="A77" s="125">
        <v>12975</v>
      </c>
      <c r="B77" s="164" t="s">
        <v>328</v>
      </c>
      <c r="C77" s="126">
        <v>45278</v>
      </c>
      <c r="D77" s="127">
        <v>0</v>
      </c>
      <c r="E77" s="127">
        <v>0</v>
      </c>
      <c r="F77" s="127">
        <v>0</v>
      </c>
      <c r="G77" s="127">
        <v>0</v>
      </c>
      <c r="H77" s="127">
        <v>0</v>
      </c>
      <c r="I77" s="127">
        <v>0</v>
      </c>
      <c r="J77" s="127">
        <v>0</v>
      </c>
      <c r="K77" s="127">
        <v>0</v>
      </c>
      <c r="L77" s="127">
        <v>0</v>
      </c>
      <c r="M77" s="127">
        <v>0</v>
      </c>
      <c r="N77" s="127">
        <v>5.5555555555555552E-2</v>
      </c>
      <c r="O77" s="127">
        <v>0</v>
      </c>
      <c r="P77" s="128">
        <v>0</v>
      </c>
      <c r="Q77" s="129">
        <v>4.2247570764681027E-3</v>
      </c>
      <c r="R77" s="130"/>
    </row>
    <row r="78" spans="1:18" ht="33" customHeight="1" x14ac:dyDescent="0.3">
      <c r="A78" s="125">
        <v>13489</v>
      </c>
      <c r="B78" s="164" t="s">
        <v>62</v>
      </c>
      <c r="C78" s="126">
        <v>45278</v>
      </c>
      <c r="D78" s="127">
        <v>3.7037037037037035E-2</v>
      </c>
      <c r="E78" s="127">
        <v>1.8181818181818181E-2</v>
      </c>
      <c r="F78" s="127">
        <v>1.8181818181818181E-2</v>
      </c>
      <c r="G78" s="127">
        <v>0</v>
      </c>
      <c r="H78" s="127">
        <v>1.8518518518518517E-2</v>
      </c>
      <c r="I78" s="127">
        <v>0</v>
      </c>
      <c r="J78" s="127">
        <v>3.7037037037037035E-2</v>
      </c>
      <c r="K78" s="127">
        <v>0.08</v>
      </c>
      <c r="L78" s="127">
        <v>1.8518518518518517E-2</v>
      </c>
      <c r="M78" s="127">
        <v>7.5471698113207544E-2</v>
      </c>
      <c r="N78" s="127">
        <v>0</v>
      </c>
      <c r="O78" s="127">
        <v>0</v>
      </c>
      <c r="P78" s="128">
        <v>1.8867924528301886E-2</v>
      </c>
      <c r="Q78" s="129">
        <v>2.4524770386022982E-2</v>
      </c>
      <c r="R78" s="130"/>
    </row>
    <row r="79" spans="1:18" ht="33" customHeight="1" x14ac:dyDescent="0.3">
      <c r="A79" s="125">
        <v>12823</v>
      </c>
      <c r="B79" s="164" t="s">
        <v>330</v>
      </c>
      <c r="C79" s="126">
        <v>45278</v>
      </c>
      <c r="D79" s="127">
        <v>0</v>
      </c>
      <c r="E79" s="127">
        <v>0</v>
      </c>
      <c r="F79" s="127">
        <v>0</v>
      </c>
      <c r="G79" s="127">
        <v>0</v>
      </c>
      <c r="H79" s="127">
        <v>0.16666666666666666</v>
      </c>
      <c r="I79" s="127">
        <v>0</v>
      </c>
      <c r="J79" s="127">
        <v>0</v>
      </c>
      <c r="K79" s="127">
        <v>0.16666666666666666</v>
      </c>
      <c r="L79" s="127">
        <v>0</v>
      </c>
      <c r="M79" s="127">
        <v>0.16666666666666666</v>
      </c>
      <c r="N79" s="127">
        <v>0</v>
      </c>
      <c r="O79" s="127">
        <v>0</v>
      </c>
      <c r="P79" s="128">
        <v>0</v>
      </c>
      <c r="Q79" s="129">
        <v>3.8339670468948026E-2</v>
      </c>
      <c r="R79" s="130"/>
    </row>
    <row r="80" spans="1:18" ht="33" customHeight="1" x14ac:dyDescent="0.3">
      <c r="A80" s="125">
        <v>12945</v>
      </c>
      <c r="B80" s="164" t="s">
        <v>68</v>
      </c>
      <c r="C80" s="126">
        <v>45278</v>
      </c>
      <c r="D80" s="127">
        <v>4.0816326530612242E-2</v>
      </c>
      <c r="E80" s="127">
        <v>5.8823529411764705E-2</v>
      </c>
      <c r="F80" s="127">
        <v>0</v>
      </c>
      <c r="G80" s="127">
        <v>0.04</v>
      </c>
      <c r="H80" s="127">
        <v>1.9607843137254902E-2</v>
      </c>
      <c r="I80" s="127">
        <v>0</v>
      </c>
      <c r="J80" s="127">
        <v>0.08</v>
      </c>
      <c r="K80" s="127">
        <v>0</v>
      </c>
      <c r="L80" s="127">
        <v>0.04</v>
      </c>
      <c r="M80" s="127">
        <v>8.1632653061224483E-2</v>
      </c>
      <c r="N80" s="127">
        <v>2.2222222222222223E-2</v>
      </c>
      <c r="O80" s="127">
        <v>2.0408163265306121E-2</v>
      </c>
      <c r="P80" s="128">
        <v>4.0816326530612242E-2</v>
      </c>
      <c r="Q80" s="129">
        <v>3.422469621562186E-2</v>
      </c>
      <c r="R80" s="130"/>
    </row>
    <row r="81" spans="1:18" ht="33" customHeight="1" x14ac:dyDescent="0.3">
      <c r="A81" s="125">
        <v>12944</v>
      </c>
      <c r="B81" s="164" t="s">
        <v>67</v>
      </c>
      <c r="C81" s="126">
        <v>45278</v>
      </c>
      <c r="D81" s="127">
        <v>0.1388888888888889</v>
      </c>
      <c r="E81" s="127">
        <v>8.3333333333333329E-2</v>
      </c>
      <c r="F81" s="127">
        <v>0.1111111111111111</v>
      </c>
      <c r="G81" s="127">
        <v>0.11428571428571428</v>
      </c>
      <c r="H81" s="127">
        <v>8.5714285714285715E-2</v>
      </c>
      <c r="I81" s="127">
        <v>8.3333333333333329E-2</v>
      </c>
      <c r="J81" s="127">
        <v>0.1111111111111111</v>
      </c>
      <c r="K81" s="127">
        <v>0.14285714285714285</v>
      </c>
      <c r="L81" s="127">
        <v>8.3333333333333329E-2</v>
      </c>
      <c r="M81" s="127">
        <v>0.14285714285714285</v>
      </c>
      <c r="N81" s="127">
        <v>5.8823529411764705E-2</v>
      </c>
      <c r="O81" s="127">
        <v>8.3333333333333329E-2</v>
      </c>
      <c r="P81" s="128">
        <v>0.1111111111111111</v>
      </c>
      <c r="Q81" s="129">
        <v>0.10355514195538795</v>
      </c>
      <c r="R81" s="130"/>
    </row>
    <row r="82" spans="1:18" ht="33" customHeight="1" x14ac:dyDescent="0.3">
      <c r="A82" s="125">
        <v>12946</v>
      </c>
      <c r="B82" s="164" t="s">
        <v>336</v>
      </c>
      <c r="C82" s="126">
        <v>45278</v>
      </c>
      <c r="D82" s="127">
        <v>4.6511627906976744E-2</v>
      </c>
      <c r="E82" s="127">
        <v>6.8181818181818177E-2</v>
      </c>
      <c r="F82" s="127">
        <v>0</v>
      </c>
      <c r="G82" s="127">
        <v>2.3255813953488372E-2</v>
      </c>
      <c r="H82" s="127">
        <v>0</v>
      </c>
      <c r="I82" s="127">
        <v>2.2727272727272728E-2</v>
      </c>
      <c r="J82" s="127">
        <v>2.3809523809523808E-2</v>
      </c>
      <c r="K82" s="127">
        <v>4.878048780487805E-2</v>
      </c>
      <c r="L82" s="127">
        <v>4.7619047619047616E-2</v>
      </c>
      <c r="M82" s="127">
        <v>0.12195121951219512</v>
      </c>
      <c r="N82" s="127">
        <v>2.7777777777777776E-2</v>
      </c>
      <c r="O82" s="127">
        <v>9.3023255813953487E-2</v>
      </c>
      <c r="P82" s="128">
        <v>2.5000000000000001E-2</v>
      </c>
      <c r="Q82" s="129">
        <v>4.1984047258957796E-2</v>
      </c>
      <c r="R82" s="130"/>
    </row>
    <row r="83" spans="1:18" ht="33" customHeight="1" x14ac:dyDescent="0.3">
      <c r="A83" s="125">
        <v>12949</v>
      </c>
      <c r="B83" s="164" t="s">
        <v>70</v>
      </c>
      <c r="C83" s="126">
        <v>45278</v>
      </c>
      <c r="D83" s="127">
        <v>0.30769230769230771</v>
      </c>
      <c r="E83" s="127">
        <v>0.21428571428571427</v>
      </c>
      <c r="F83" s="127">
        <v>0</v>
      </c>
      <c r="G83" s="127">
        <v>0.14285714285714285</v>
      </c>
      <c r="H83" s="127">
        <v>0</v>
      </c>
      <c r="I83" s="127">
        <v>7.1428571428571425E-2</v>
      </c>
      <c r="J83" s="127">
        <v>7.6923076923076927E-2</v>
      </c>
      <c r="K83" s="127">
        <v>7.6923076923076927E-2</v>
      </c>
      <c r="L83" s="127">
        <v>8.3333333333333329E-2</v>
      </c>
      <c r="M83" s="127">
        <v>0.25</v>
      </c>
      <c r="N83" s="127">
        <v>8.3333333333333329E-2</v>
      </c>
      <c r="O83" s="127">
        <v>0.15384615384615385</v>
      </c>
      <c r="P83" s="128">
        <v>0.15384615384615385</v>
      </c>
      <c r="Q83" s="129">
        <v>0.12403289043022882</v>
      </c>
      <c r="R83" s="130"/>
    </row>
    <row r="84" spans="1:18" ht="33" customHeight="1" x14ac:dyDescent="0.3">
      <c r="A84" s="125">
        <v>12951</v>
      </c>
      <c r="B84" s="164" t="s">
        <v>71</v>
      </c>
      <c r="C84" s="126">
        <v>45278</v>
      </c>
      <c r="D84" s="127">
        <v>0</v>
      </c>
      <c r="E84" s="127">
        <v>0</v>
      </c>
      <c r="F84" s="127">
        <v>0</v>
      </c>
      <c r="G84" s="127">
        <v>7.1428571428571425E-2</v>
      </c>
      <c r="H84" s="127">
        <v>0</v>
      </c>
      <c r="I84" s="127">
        <v>0</v>
      </c>
      <c r="J84" s="127">
        <v>0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8">
        <v>0</v>
      </c>
      <c r="Q84" s="129">
        <v>5.6355241716458436E-3</v>
      </c>
      <c r="R84" s="130"/>
    </row>
    <row r="85" spans="1:18" ht="33" customHeight="1" x14ac:dyDescent="0.3">
      <c r="A85" s="125">
        <v>12955</v>
      </c>
      <c r="B85" s="164" t="s">
        <v>337</v>
      </c>
      <c r="C85" s="126">
        <v>45278</v>
      </c>
      <c r="D85" s="127">
        <v>0.13043478260869565</v>
      </c>
      <c r="E85" s="127">
        <v>8.3333333333333329E-2</v>
      </c>
      <c r="F85" s="127">
        <v>8.3333333333333329E-2</v>
      </c>
      <c r="G85" s="127">
        <v>4.1666666666666664E-2</v>
      </c>
      <c r="H85" s="127">
        <v>4.1666666666666664E-2</v>
      </c>
      <c r="I85" s="127">
        <v>4.1666666666666664E-2</v>
      </c>
      <c r="J85" s="127">
        <v>0.17391304347826086</v>
      </c>
      <c r="K85" s="127">
        <v>8.6956521739130432E-2</v>
      </c>
      <c r="L85" s="127">
        <v>0.13043478260869565</v>
      </c>
      <c r="M85" s="127">
        <v>0.21739130434782608</v>
      </c>
      <c r="N85" s="127">
        <v>9.5238095238095233E-2</v>
      </c>
      <c r="O85" s="127">
        <v>8.6956521739130432E-2</v>
      </c>
      <c r="P85" s="128">
        <v>0.125</v>
      </c>
      <c r="Q85" s="129">
        <v>0.10253883955632176</v>
      </c>
      <c r="R85" s="130"/>
    </row>
    <row r="86" spans="1:18" ht="33" customHeight="1" x14ac:dyDescent="0.3">
      <c r="A86" s="125">
        <v>13088</v>
      </c>
      <c r="B86" s="164" t="s">
        <v>69</v>
      </c>
      <c r="C86" s="126">
        <v>45278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8">
        <v>0</v>
      </c>
      <c r="Q86" s="129">
        <v>0</v>
      </c>
      <c r="R86" s="130"/>
    </row>
    <row r="87" spans="1:18" ht="33" customHeight="1" x14ac:dyDescent="0.3">
      <c r="A87" s="125">
        <v>13479</v>
      </c>
      <c r="B87" s="164" t="s">
        <v>72</v>
      </c>
      <c r="C87" s="126">
        <v>45278</v>
      </c>
      <c r="D87" s="127">
        <v>5.5555555555555552E-2</v>
      </c>
      <c r="E87" s="127">
        <v>7.407407407407407E-2</v>
      </c>
      <c r="F87" s="127">
        <v>3.7037037037037035E-2</v>
      </c>
      <c r="G87" s="127">
        <v>5.6603773584905662E-2</v>
      </c>
      <c r="H87" s="127">
        <v>3.7037037037037035E-2</v>
      </c>
      <c r="I87" s="127">
        <v>3.7037037037037035E-2</v>
      </c>
      <c r="J87" s="127">
        <v>7.6923076923076927E-2</v>
      </c>
      <c r="K87" s="127">
        <v>0.08</v>
      </c>
      <c r="L87" s="127">
        <v>5.7692307692307696E-2</v>
      </c>
      <c r="M87" s="127">
        <v>0.1</v>
      </c>
      <c r="N87" s="127">
        <v>2.0833333333333332E-2</v>
      </c>
      <c r="O87" s="127">
        <v>7.8431372549019607E-2</v>
      </c>
      <c r="P87" s="128">
        <v>0.04</v>
      </c>
      <c r="Q87" s="129">
        <v>5.7435179212766849E-2</v>
      </c>
      <c r="R87" s="130"/>
    </row>
    <row r="88" spans="1:18" ht="33" customHeight="1" x14ac:dyDescent="0.3">
      <c r="A88" s="125">
        <v>12824</v>
      </c>
      <c r="B88" s="164" t="s">
        <v>338</v>
      </c>
      <c r="C88" s="126">
        <v>45278</v>
      </c>
      <c r="D88" s="127">
        <v>0</v>
      </c>
      <c r="E88" s="127">
        <v>0</v>
      </c>
      <c r="F88" s="127">
        <v>0</v>
      </c>
      <c r="G88" s="127">
        <v>0</v>
      </c>
      <c r="H88" s="127">
        <v>0.14285714285714285</v>
      </c>
      <c r="I88" s="127">
        <v>0</v>
      </c>
      <c r="J88" s="127">
        <v>0</v>
      </c>
      <c r="K88" s="127">
        <v>0</v>
      </c>
      <c r="L88" s="127">
        <v>0</v>
      </c>
      <c r="M88" s="127">
        <v>0.14285714285714285</v>
      </c>
      <c r="N88" s="127">
        <v>0</v>
      </c>
      <c r="O88" s="127">
        <v>0</v>
      </c>
      <c r="P88" s="128">
        <v>0</v>
      </c>
      <c r="Q88" s="129">
        <v>2.2134709397066805E-2</v>
      </c>
      <c r="R88" s="130"/>
    </row>
    <row r="89" spans="1:18" ht="33" customHeight="1" x14ac:dyDescent="0.3">
      <c r="A89" s="125">
        <v>13114</v>
      </c>
      <c r="B89" s="164" t="s">
        <v>76</v>
      </c>
      <c r="C89" s="126">
        <v>45278</v>
      </c>
      <c r="D89" s="127">
        <v>4.2553191489361701E-2</v>
      </c>
      <c r="E89" s="127">
        <v>2.1276595744680851E-2</v>
      </c>
      <c r="F89" s="127">
        <v>2.1276595744680851E-2</v>
      </c>
      <c r="G89" s="127">
        <v>2.2222222222222223E-2</v>
      </c>
      <c r="H89" s="127">
        <v>0</v>
      </c>
      <c r="I89" s="127">
        <v>0</v>
      </c>
      <c r="J89" s="127">
        <v>6.6666666666666666E-2</v>
      </c>
      <c r="K89" s="127">
        <v>2.2727272727272728E-2</v>
      </c>
      <c r="L89" s="127">
        <v>0</v>
      </c>
      <c r="M89" s="127">
        <v>6.6666666666666666E-2</v>
      </c>
      <c r="N89" s="127">
        <v>2.564102564102564E-2</v>
      </c>
      <c r="O89" s="127">
        <v>0</v>
      </c>
      <c r="P89" s="128">
        <v>2.2727272727272728E-2</v>
      </c>
      <c r="Q89" s="129">
        <v>2.3570541877110919E-2</v>
      </c>
      <c r="R89" s="130"/>
    </row>
    <row r="90" spans="1:18" ht="33" customHeight="1" x14ac:dyDescent="0.3">
      <c r="A90" s="125">
        <v>13021</v>
      </c>
      <c r="B90" s="164" t="s">
        <v>74</v>
      </c>
      <c r="C90" s="126">
        <v>45278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8">
        <v>0</v>
      </c>
      <c r="Q90" s="129">
        <v>0</v>
      </c>
      <c r="R90" s="130"/>
    </row>
    <row r="91" spans="1:18" ht="33" customHeight="1" x14ac:dyDescent="0.3">
      <c r="A91" s="125">
        <v>13022</v>
      </c>
      <c r="B91" s="164" t="s">
        <v>75</v>
      </c>
      <c r="C91" s="126">
        <v>45278</v>
      </c>
      <c r="D91" s="127">
        <v>9.8901098901098897E-2</v>
      </c>
      <c r="E91" s="127">
        <v>4.49438202247191E-2</v>
      </c>
      <c r="F91" s="127">
        <v>4.5454545454545456E-2</v>
      </c>
      <c r="G91" s="127">
        <v>4.49438202247191E-2</v>
      </c>
      <c r="H91" s="127">
        <v>8.8888888888888892E-2</v>
      </c>
      <c r="I91" s="127">
        <v>6.5217391304347824E-2</v>
      </c>
      <c r="J91" s="127">
        <v>4.5977011494252873E-2</v>
      </c>
      <c r="K91" s="127">
        <v>0</v>
      </c>
      <c r="L91" s="127">
        <v>1.1111111111111112E-2</v>
      </c>
      <c r="M91" s="127">
        <v>0</v>
      </c>
      <c r="N91" s="127">
        <v>8.1081081081081086E-2</v>
      </c>
      <c r="O91" s="127">
        <v>1.1111111111111112E-2</v>
      </c>
      <c r="P91" s="128">
        <v>1.1363636363636364E-2</v>
      </c>
      <c r="Q91" s="129">
        <v>4.1774113506868431E-2</v>
      </c>
      <c r="R91" s="130"/>
    </row>
    <row r="92" spans="1:18" ht="33" customHeight="1" x14ac:dyDescent="0.3">
      <c r="A92" s="125">
        <v>13115</v>
      </c>
      <c r="B92" s="164" t="s">
        <v>77</v>
      </c>
      <c r="C92" s="126">
        <v>45278</v>
      </c>
      <c r="D92" s="127">
        <v>0.21428571428571427</v>
      </c>
      <c r="E92" s="127">
        <v>7.1428571428571425E-2</v>
      </c>
      <c r="F92" s="127">
        <v>0</v>
      </c>
      <c r="G92" s="127">
        <v>7.1428571428571425E-2</v>
      </c>
      <c r="H92" s="127">
        <v>0</v>
      </c>
      <c r="I92" s="127">
        <v>0.2857142857142857</v>
      </c>
      <c r="J92" s="127">
        <v>0</v>
      </c>
      <c r="K92" s="127">
        <v>0</v>
      </c>
      <c r="L92" s="127">
        <v>0</v>
      </c>
      <c r="M92" s="127">
        <v>9.0909090909090912E-2</v>
      </c>
      <c r="N92" s="127">
        <v>0.36363636363636365</v>
      </c>
      <c r="O92" s="127">
        <v>0</v>
      </c>
      <c r="P92" s="128">
        <v>9.0909090909090912E-2</v>
      </c>
      <c r="Q92" s="129">
        <v>9.2285566144881703E-2</v>
      </c>
      <c r="R92" s="130"/>
    </row>
    <row r="93" spans="1:18" ht="33" customHeight="1" x14ac:dyDescent="0.3">
      <c r="A93" s="125">
        <v>13116</v>
      </c>
      <c r="B93" s="164" t="s">
        <v>344</v>
      </c>
      <c r="C93" s="126">
        <v>45278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0.125</v>
      </c>
      <c r="O93" s="127">
        <v>0</v>
      </c>
      <c r="P93" s="128">
        <v>0</v>
      </c>
      <c r="Q93" s="129">
        <v>9.5057034220532317E-3</v>
      </c>
      <c r="R93" s="130"/>
    </row>
    <row r="94" spans="1:18" ht="33" customHeight="1" x14ac:dyDescent="0.3">
      <c r="A94" s="125">
        <v>13028</v>
      </c>
      <c r="B94" s="164" t="s">
        <v>78</v>
      </c>
      <c r="C94" s="126">
        <v>45278</v>
      </c>
      <c r="D94" s="127">
        <v>0.17073170731707318</v>
      </c>
      <c r="E94" s="127">
        <v>0.05</v>
      </c>
      <c r="F94" s="127">
        <v>0.10256410256410256</v>
      </c>
      <c r="G94" s="127">
        <v>5.128205128205128E-2</v>
      </c>
      <c r="H94" s="127">
        <v>2.5000000000000001E-2</v>
      </c>
      <c r="I94" s="127">
        <v>4.7619047619047616E-2</v>
      </c>
      <c r="J94" s="127">
        <v>0.13513513513513514</v>
      </c>
      <c r="K94" s="127">
        <v>2.7777777777777776E-2</v>
      </c>
      <c r="L94" s="127">
        <v>0</v>
      </c>
      <c r="M94" s="127">
        <v>2.7777777777777776E-2</v>
      </c>
      <c r="N94" s="127">
        <v>3.8461538461538464E-2</v>
      </c>
      <c r="O94" s="127">
        <v>0</v>
      </c>
      <c r="P94" s="128">
        <v>0</v>
      </c>
      <c r="Q94" s="129">
        <v>5.0316589973341333E-2</v>
      </c>
      <c r="R94" s="130"/>
    </row>
    <row r="95" spans="1:18" ht="33" customHeight="1" x14ac:dyDescent="0.3">
      <c r="A95" s="125">
        <v>13117</v>
      </c>
      <c r="B95" s="164" t="s">
        <v>79</v>
      </c>
      <c r="C95" s="126">
        <v>45278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7.1428571428571425E-2</v>
      </c>
      <c r="N95" s="127">
        <v>0</v>
      </c>
      <c r="O95" s="127">
        <v>0</v>
      </c>
      <c r="P95" s="128">
        <v>0</v>
      </c>
      <c r="Q95" s="129">
        <v>5.5676262900597488E-3</v>
      </c>
      <c r="R95" s="130"/>
    </row>
    <row r="96" spans="1:18" ht="33" customHeight="1" x14ac:dyDescent="0.3">
      <c r="A96" s="125">
        <v>13550</v>
      </c>
      <c r="B96" s="164" t="s">
        <v>80</v>
      </c>
      <c r="C96" s="126">
        <v>45278</v>
      </c>
      <c r="D96" s="127">
        <v>3.2258064516129031E-2</v>
      </c>
      <c r="E96" s="127">
        <v>3.2786885245901641E-2</v>
      </c>
      <c r="F96" s="127">
        <v>3.2258064516129031E-2</v>
      </c>
      <c r="G96" s="127">
        <v>4.9180327868852458E-2</v>
      </c>
      <c r="H96" s="127">
        <v>8.0645161290322578E-2</v>
      </c>
      <c r="I96" s="127">
        <v>1.6129032258064516E-2</v>
      </c>
      <c r="J96" s="127">
        <v>3.2786885245901641E-2</v>
      </c>
      <c r="K96" s="127">
        <v>0</v>
      </c>
      <c r="L96" s="127">
        <v>1.6129032258064516E-2</v>
      </c>
      <c r="M96" s="127">
        <v>1.6393442622950821E-2</v>
      </c>
      <c r="N96" s="127">
        <v>3.5714285714285712E-2</v>
      </c>
      <c r="O96" s="127">
        <v>3.2786885245901641E-2</v>
      </c>
      <c r="P96" s="128">
        <v>1.6393442622950821E-2</v>
      </c>
      <c r="Q96" s="129">
        <v>3.0044938272172327E-2</v>
      </c>
      <c r="R96" s="130"/>
    </row>
    <row r="97" spans="1:18" ht="33" customHeight="1" x14ac:dyDescent="0.3">
      <c r="A97" s="125">
        <v>12825</v>
      </c>
      <c r="B97" s="164" t="s">
        <v>345</v>
      </c>
      <c r="C97" s="126">
        <v>45278</v>
      </c>
      <c r="D97" s="127">
        <v>0</v>
      </c>
      <c r="E97" s="127">
        <v>0.1111111111111111</v>
      </c>
      <c r="F97" s="127">
        <v>0</v>
      </c>
      <c r="G97" s="127">
        <v>0</v>
      </c>
      <c r="H97" s="127">
        <v>0.33333333333333331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8">
        <v>0</v>
      </c>
      <c r="Q97" s="129">
        <v>3.4643008027038444E-2</v>
      </c>
      <c r="R97" s="130"/>
    </row>
    <row r="98" spans="1:18" ht="33" customHeight="1" x14ac:dyDescent="0.3">
      <c r="A98" s="125">
        <v>13119</v>
      </c>
      <c r="B98" s="164" t="s">
        <v>82</v>
      </c>
      <c r="C98" s="126">
        <v>45278</v>
      </c>
      <c r="D98" s="127">
        <v>0</v>
      </c>
      <c r="E98" s="127">
        <v>0</v>
      </c>
      <c r="F98" s="127">
        <v>0</v>
      </c>
      <c r="G98" s="127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7">
        <v>0</v>
      </c>
      <c r="O98" s="127">
        <v>0</v>
      </c>
      <c r="P98" s="128">
        <v>0</v>
      </c>
      <c r="Q98" s="129">
        <v>0</v>
      </c>
      <c r="R98" s="130"/>
    </row>
    <row r="99" spans="1:18" ht="33" customHeight="1" x14ac:dyDescent="0.3">
      <c r="A99" s="125">
        <v>13120</v>
      </c>
      <c r="B99" s="164" t="s">
        <v>83</v>
      </c>
      <c r="C99" s="126">
        <v>45278</v>
      </c>
      <c r="D99" s="127">
        <v>0.10344827586206896</v>
      </c>
      <c r="E99" s="127">
        <v>0</v>
      </c>
      <c r="F99" s="127">
        <v>3.5714285714285712E-2</v>
      </c>
      <c r="G99" s="127">
        <v>3.4482758620689655E-2</v>
      </c>
      <c r="H99" s="127">
        <v>6.8965517241379309E-2</v>
      </c>
      <c r="I99" s="127">
        <v>6.6666666666666666E-2</v>
      </c>
      <c r="J99" s="127">
        <v>3.5714285714285712E-2</v>
      </c>
      <c r="K99" s="127">
        <v>0</v>
      </c>
      <c r="L99" s="127">
        <v>0</v>
      </c>
      <c r="M99" s="127">
        <v>0</v>
      </c>
      <c r="N99" s="127">
        <v>0.08</v>
      </c>
      <c r="O99" s="127">
        <v>0</v>
      </c>
      <c r="P99" s="128">
        <v>0</v>
      </c>
      <c r="Q99" s="129">
        <v>3.2036249664412764E-2</v>
      </c>
      <c r="R99" s="130"/>
    </row>
    <row r="100" spans="1:18" ht="33" customHeight="1" x14ac:dyDescent="0.3">
      <c r="A100" s="125">
        <v>13261</v>
      </c>
      <c r="B100" s="164" t="s">
        <v>86</v>
      </c>
      <c r="C100" s="126">
        <v>45278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8">
        <v>0</v>
      </c>
      <c r="Q100" s="129">
        <v>0</v>
      </c>
      <c r="R100" s="130"/>
    </row>
    <row r="101" spans="1:18" ht="33" customHeight="1" x14ac:dyDescent="0.3">
      <c r="A101" s="125">
        <v>13262</v>
      </c>
      <c r="B101" s="164" t="s">
        <v>87</v>
      </c>
      <c r="C101" s="126">
        <v>45278</v>
      </c>
      <c r="D101" s="127">
        <v>0.11428571428571428</v>
      </c>
      <c r="E101" s="127">
        <v>8.8235294117647065E-2</v>
      </c>
      <c r="F101" s="127">
        <v>6.0606060606060608E-2</v>
      </c>
      <c r="G101" s="127">
        <v>6.0606060606060608E-2</v>
      </c>
      <c r="H101" s="127">
        <v>0.11764705882352941</v>
      </c>
      <c r="I101" s="127">
        <v>2.8571428571428571E-2</v>
      </c>
      <c r="J101" s="127">
        <v>9.0909090909090912E-2</v>
      </c>
      <c r="K101" s="127">
        <v>0</v>
      </c>
      <c r="L101" s="127">
        <v>2.9411764705882353E-2</v>
      </c>
      <c r="M101" s="127">
        <v>0</v>
      </c>
      <c r="N101" s="127">
        <v>3.7037037037037035E-2</v>
      </c>
      <c r="O101" s="127">
        <v>2.9411764705882353E-2</v>
      </c>
      <c r="P101" s="128">
        <v>2.9411764705882353E-2</v>
      </c>
      <c r="Q101" s="129">
        <v>5.2119928126414368E-2</v>
      </c>
      <c r="R101" s="130"/>
    </row>
    <row r="102" spans="1:18" ht="33" customHeight="1" x14ac:dyDescent="0.3">
      <c r="A102" s="125">
        <v>13121</v>
      </c>
      <c r="B102" s="164" t="s">
        <v>84</v>
      </c>
      <c r="C102" s="126">
        <v>45278</v>
      </c>
      <c r="D102" s="127">
        <v>0.22222222222222221</v>
      </c>
      <c r="E102" s="127">
        <v>0</v>
      </c>
      <c r="F102" s="127">
        <v>0.1111111111111111</v>
      </c>
      <c r="G102" s="127">
        <v>0.1111111111111111</v>
      </c>
      <c r="H102" s="127">
        <v>0</v>
      </c>
      <c r="I102" s="127">
        <v>0.1</v>
      </c>
      <c r="J102" s="127">
        <v>0.125</v>
      </c>
      <c r="K102" s="127">
        <v>0</v>
      </c>
      <c r="L102" s="127">
        <v>0</v>
      </c>
      <c r="M102" s="127">
        <v>0</v>
      </c>
      <c r="N102" s="127">
        <v>0</v>
      </c>
      <c r="O102" s="127">
        <v>0</v>
      </c>
      <c r="P102" s="128">
        <v>0</v>
      </c>
      <c r="Q102" s="129">
        <v>4.9720109843683982E-2</v>
      </c>
      <c r="R102" s="130"/>
    </row>
    <row r="103" spans="1:18" ht="33" customHeight="1" x14ac:dyDescent="0.3">
      <c r="A103" s="125">
        <v>13264</v>
      </c>
      <c r="B103" s="164" t="s">
        <v>89</v>
      </c>
      <c r="C103" s="126">
        <v>45278</v>
      </c>
      <c r="D103" s="127">
        <v>0.14285714285714285</v>
      </c>
      <c r="E103" s="127">
        <v>0.14285714285714285</v>
      </c>
      <c r="F103" s="127">
        <v>0</v>
      </c>
      <c r="G103" s="127">
        <v>0.14285714285714285</v>
      </c>
      <c r="H103" s="127">
        <v>0</v>
      </c>
      <c r="I103" s="127">
        <v>0.14285714285714285</v>
      </c>
      <c r="J103" s="127">
        <v>0</v>
      </c>
      <c r="K103" s="127">
        <v>0</v>
      </c>
      <c r="L103" s="127">
        <v>0</v>
      </c>
      <c r="M103" s="127">
        <v>0.16666666666666666</v>
      </c>
      <c r="N103" s="127">
        <v>0.16666666666666666</v>
      </c>
      <c r="O103" s="127">
        <v>0</v>
      </c>
      <c r="P103" s="128">
        <v>0.16666666666666666</v>
      </c>
      <c r="Q103" s="129">
        <v>8.4464964693101552E-2</v>
      </c>
      <c r="R103" s="130"/>
    </row>
    <row r="104" spans="1:18" ht="33" customHeight="1" x14ac:dyDescent="0.3">
      <c r="A104" s="125">
        <v>13265</v>
      </c>
      <c r="B104" s="164" t="s">
        <v>90</v>
      </c>
      <c r="C104" s="126">
        <v>45278</v>
      </c>
      <c r="D104" s="127">
        <v>0</v>
      </c>
      <c r="E104" s="127">
        <v>0</v>
      </c>
      <c r="F104" s="127">
        <v>0</v>
      </c>
      <c r="G104" s="127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8">
        <v>0</v>
      </c>
      <c r="Q104" s="129">
        <v>0</v>
      </c>
      <c r="R104" s="130"/>
    </row>
    <row r="105" spans="1:18" ht="33" customHeight="1" x14ac:dyDescent="0.3">
      <c r="A105" s="125">
        <v>13266</v>
      </c>
      <c r="B105" s="164" t="s">
        <v>91</v>
      </c>
      <c r="C105" s="126">
        <v>45278</v>
      </c>
      <c r="D105" s="127">
        <v>0.22222222222222221</v>
      </c>
      <c r="E105" s="127">
        <v>5.8823529411764705E-2</v>
      </c>
      <c r="F105" s="127">
        <v>0.125</v>
      </c>
      <c r="G105" s="127">
        <v>0</v>
      </c>
      <c r="H105" s="127">
        <v>5.8823529411764705E-2</v>
      </c>
      <c r="I105" s="127">
        <v>0</v>
      </c>
      <c r="J105" s="127">
        <v>0.23529411764705882</v>
      </c>
      <c r="K105" s="127">
        <v>6.25E-2</v>
      </c>
      <c r="L105" s="127">
        <v>0</v>
      </c>
      <c r="M105" s="127">
        <v>6.25E-2</v>
      </c>
      <c r="N105" s="127">
        <v>9.0909090909090912E-2</v>
      </c>
      <c r="O105" s="127">
        <v>0</v>
      </c>
      <c r="P105" s="128">
        <v>0</v>
      </c>
      <c r="Q105" s="129">
        <v>6.7422399741092418E-2</v>
      </c>
      <c r="R105" s="130"/>
    </row>
    <row r="106" spans="1:18" ht="33" customHeight="1" x14ac:dyDescent="0.3">
      <c r="A106" s="125">
        <v>13554</v>
      </c>
      <c r="B106" s="164" t="s">
        <v>92</v>
      </c>
      <c r="C106" s="126">
        <v>45278</v>
      </c>
      <c r="D106" s="127">
        <v>2.8571428571428571E-2</v>
      </c>
      <c r="E106" s="127">
        <v>2.8571428571428571E-2</v>
      </c>
      <c r="F106" s="127">
        <v>2.8571428571428571E-2</v>
      </c>
      <c r="G106" s="127">
        <v>5.7142857142857141E-2</v>
      </c>
      <c r="H106" s="127">
        <v>5.7142857142857141E-2</v>
      </c>
      <c r="I106" s="127">
        <v>0</v>
      </c>
      <c r="J106" s="127">
        <v>5.8823529411764705E-2</v>
      </c>
      <c r="K106" s="127">
        <v>0</v>
      </c>
      <c r="L106" s="127">
        <v>2.8571428571428571E-2</v>
      </c>
      <c r="M106" s="127">
        <v>0</v>
      </c>
      <c r="N106" s="127">
        <v>0</v>
      </c>
      <c r="O106" s="127">
        <v>2.9411764705882353E-2</v>
      </c>
      <c r="P106" s="128">
        <v>2.9411764705882353E-2</v>
      </c>
      <c r="Q106" s="129">
        <v>2.6429849506342452E-2</v>
      </c>
      <c r="R106" s="130"/>
    </row>
    <row r="107" spans="1:18" ht="33" customHeight="1" x14ac:dyDescent="0.3">
      <c r="A107" s="125">
        <v>13263</v>
      </c>
      <c r="B107" s="164" t="s">
        <v>88</v>
      </c>
      <c r="C107" s="126">
        <v>45278</v>
      </c>
      <c r="D107" s="127">
        <v>4.5454545454545456E-2</v>
      </c>
      <c r="E107" s="127">
        <v>2.2727272727272728E-2</v>
      </c>
      <c r="F107" s="127">
        <v>2.2727272727272728E-2</v>
      </c>
      <c r="G107" s="127">
        <v>2.3809523809523808E-2</v>
      </c>
      <c r="H107" s="127">
        <v>0</v>
      </c>
      <c r="I107" s="127">
        <v>0</v>
      </c>
      <c r="J107" s="127">
        <v>7.1428571428571425E-2</v>
      </c>
      <c r="K107" s="127">
        <v>2.4390243902439025E-2</v>
      </c>
      <c r="L107" s="127">
        <v>0</v>
      </c>
      <c r="M107" s="127">
        <v>7.1428571428571425E-2</v>
      </c>
      <c r="N107" s="127">
        <v>2.7777777777777776E-2</v>
      </c>
      <c r="O107" s="127">
        <v>0</v>
      </c>
      <c r="P107" s="128">
        <v>2.4390243902439025E-2</v>
      </c>
      <c r="Q107" s="129">
        <v>2.5263172456671479E-2</v>
      </c>
      <c r="R107" s="130"/>
    </row>
    <row r="108" spans="1:18" ht="33" customHeight="1" x14ac:dyDescent="0.3">
      <c r="A108" s="125">
        <v>13044</v>
      </c>
      <c r="B108" s="164" t="s">
        <v>396</v>
      </c>
      <c r="C108" s="126">
        <v>45278</v>
      </c>
      <c r="D108" s="127">
        <v>0.16216216216216217</v>
      </c>
      <c r="E108" s="127">
        <v>0.1111111111111111</v>
      </c>
      <c r="F108" s="127">
        <v>0.1388888888888889</v>
      </c>
      <c r="G108" s="127">
        <v>0.11428571428571428</v>
      </c>
      <c r="H108" s="127">
        <v>0.22222222222222221</v>
      </c>
      <c r="I108" s="127">
        <v>0.13513513513513514</v>
      </c>
      <c r="J108" s="127">
        <v>0.17647058823529413</v>
      </c>
      <c r="K108" s="127">
        <v>0.17647058823529413</v>
      </c>
      <c r="L108" s="127">
        <v>0.11764705882352941</v>
      </c>
      <c r="M108" s="127">
        <v>0.18181818181818182</v>
      </c>
      <c r="N108" s="127">
        <v>0.24242424242424243</v>
      </c>
      <c r="O108" s="127">
        <v>0.14705882352941177</v>
      </c>
      <c r="P108" s="128">
        <v>0.18181818181818182</v>
      </c>
      <c r="Q108" s="129">
        <v>0.16164391218070484</v>
      </c>
      <c r="R108" s="130"/>
    </row>
    <row r="109" spans="1:18" ht="33" customHeight="1" x14ac:dyDescent="0.3">
      <c r="A109" s="125">
        <v>13498</v>
      </c>
      <c r="B109" s="164" t="s">
        <v>398</v>
      </c>
      <c r="C109" s="126">
        <v>45278</v>
      </c>
      <c r="D109" s="127">
        <v>0</v>
      </c>
      <c r="E109" s="127">
        <v>0.14285714285714285</v>
      </c>
      <c r="F109" s="127">
        <v>0</v>
      </c>
      <c r="G109" s="127">
        <v>0.14285714285714285</v>
      </c>
      <c r="H109" s="127">
        <v>0.14285714285714285</v>
      </c>
      <c r="I109" s="127">
        <v>0</v>
      </c>
      <c r="J109" s="127">
        <v>0</v>
      </c>
      <c r="K109" s="127">
        <v>0</v>
      </c>
      <c r="L109" s="127">
        <v>0</v>
      </c>
      <c r="M109" s="127">
        <v>0.4</v>
      </c>
      <c r="N109" s="127">
        <v>0.2</v>
      </c>
      <c r="O109" s="127">
        <v>0</v>
      </c>
      <c r="P109" s="128">
        <v>0.2</v>
      </c>
      <c r="Q109" s="129">
        <v>9.7311243889190657E-2</v>
      </c>
      <c r="R109" s="130"/>
    </row>
    <row r="110" spans="1:18" ht="33" customHeight="1" x14ac:dyDescent="0.3">
      <c r="A110" s="125">
        <v>13502</v>
      </c>
      <c r="B110" s="164" t="s">
        <v>400</v>
      </c>
      <c r="C110" s="126">
        <v>45278</v>
      </c>
      <c r="D110" s="127">
        <v>0.12121212121212122</v>
      </c>
      <c r="E110" s="127">
        <v>6.0606060606060608E-2</v>
      </c>
      <c r="F110" s="127">
        <v>0.125</v>
      </c>
      <c r="G110" s="127">
        <v>9.375E-2</v>
      </c>
      <c r="H110" s="127">
        <v>0.12121212121212122</v>
      </c>
      <c r="I110" s="127">
        <v>0.12121212121212122</v>
      </c>
      <c r="J110" s="127">
        <v>0.15151515151515152</v>
      </c>
      <c r="K110" s="127">
        <v>0.15151515151515152</v>
      </c>
      <c r="L110" s="127">
        <v>9.6774193548387094E-2</v>
      </c>
      <c r="M110" s="127">
        <v>9.375E-2</v>
      </c>
      <c r="N110" s="127">
        <v>0.12903225806451613</v>
      </c>
      <c r="O110" s="127">
        <v>0.15625</v>
      </c>
      <c r="P110" s="128">
        <v>0.125</v>
      </c>
      <c r="Q110" s="129">
        <v>0.11802508557920674</v>
      </c>
      <c r="R110" s="130"/>
    </row>
    <row r="111" spans="1:18" ht="33" customHeight="1" x14ac:dyDescent="0.3">
      <c r="A111" s="125">
        <v>13504</v>
      </c>
      <c r="B111" s="164" t="s">
        <v>407</v>
      </c>
      <c r="C111" s="126">
        <v>45278</v>
      </c>
      <c r="D111" s="127">
        <v>7.6923076923076927E-2</v>
      </c>
      <c r="E111" s="127">
        <v>0.23076923076923078</v>
      </c>
      <c r="F111" s="127">
        <v>7.6923076923076927E-2</v>
      </c>
      <c r="G111" s="127">
        <v>7.6923076923076927E-2</v>
      </c>
      <c r="H111" s="127">
        <v>0.15384615384615385</v>
      </c>
      <c r="I111" s="127">
        <v>7.6923076923076927E-2</v>
      </c>
      <c r="J111" s="127">
        <v>0</v>
      </c>
      <c r="K111" s="127">
        <v>0</v>
      </c>
      <c r="L111" s="127">
        <v>9.0909090909090912E-2</v>
      </c>
      <c r="M111" s="127">
        <v>0.27272727272727271</v>
      </c>
      <c r="N111" s="127">
        <v>0.1</v>
      </c>
      <c r="O111" s="127">
        <v>0</v>
      </c>
      <c r="P111" s="128">
        <v>9.0909090909090912E-2</v>
      </c>
      <c r="Q111" s="129">
        <v>9.8121460288760648E-2</v>
      </c>
      <c r="R111" s="130"/>
    </row>
    <row r="112" spans="1:18" ht="33" customHeight="1" x14ac:dyDescent="0.3">
      <c r="A112" s="125">
        <v>13508</v>
      </c>
      <c r="B112" s="164" t="s">
        <v>408</v>
      </c>
      <c r="C112" s="126">
        <v>45278</v>
      </c>
      <c r="D112" s="127">
        <v>7.6923076923076927E-2</v>
      </c>
      <c r="E112" s="127">
        <v>7.6923076923076927E-2</v>
      </c>
      <c r="F112" s="127">
        <v>7.6923076923076927E-2</v>
      </c>
      <c r="G112" s="127">
        <v>0.15384615384615385</v>
      </c>
      <c r="H112" s="127">
        <v>0.18181818181818182</v>
      </c>
      <c r="I112" s="127">
        <v>0.15384615384615385</v>
      </c>
      <c r="J112" s="127">
        <v>0.15384615384615385</v>
      </c>
      <c r="K112" s="127">
        <v>8.3333333333333329E-2</v>
      </c>
      <c r="L112" s="127">
        <v>7.6923076923076927E-2</v>
      </c>
      <c r="M112" s="127">
        <v>0.15384615384615385</v>
      </c>
      <c r="N112" s="127">
        <v>0.2</v>
      </c>
      <c r="O112" s="127">
        <v>7.6923076923076927E-2</v>
      </c>
      <c r="P112" s="128">
        <v>7.6923076923076927E-2</v>
      </c>
      <c r="Q112" s="129">
        <v>0.11853157932055269</v>
      </c>
      <c r="R112" s="130"/>
    </row>
    <row r="113" spans="1:18" ht="33" customHeight="1" x14ac:dyDescent="0.3">
      <c r="A113" s="125">
        <v>13510</v>
      </c>
      <c r="B113" s="164" t="s">
        <v>409</v>
      </c>
      <c r="C113" s="126">
        <v>45278</v>
      </c>
      <c r="D113" s="127">
        <v>0.15789473684210525</v>
      </c>
      <c r="E113" s="127">
        <v>0.05</v>
      </c>
      <c r="F113" s="127">
        <v>0</v>
      </c>
      <c r="G113" s="127">
        <v>5.2631578947368418E-2</v>
      </c>
      <c r="H113" s="127">
        <v>5.5555555555555552E-2</v>
      </c>
      <c r="I113" s="127">
        <v>0.15</v>
      </c>
      <c r="J113" s="127">
        <v>5.5555555555555552E-2</v>
      </c>
      <c r="K113" s="127">
        <v>5.2631578947368418E-2</v>
      </c>
      <c r="L113" s="127">
        <v>0.1111111111111111</v>
      </c>
      <c r="M113" s="127">
        <v>0.11764705882352941</v>
      </c>
      <c r="N113" s="127">
        <v>0.17647058823529413</v>
      </c>
      <c r="O113" s="127">
        <v>0</v>
      </c>
      <c r="P113" s="128">
        <v>0.1111111111111111</v>
      </c>
      <c r="Q113" s="129">
        <v>8.4991354289697979E-2</v>
      </c>
      <c r="R113" s="130"/>
    </row>
    <row r="114" spans="1:18" ht="33" customHeight="1" x14ac:dyDescent="0.3">
      <c r="A114" s="125">
        <v>13516</v>
      </c>
      <c r="B114" s="164" t="s">
        <v>411</v>
      </c>
      <c r="C114" s="126">
        <v>45278</v>
      </c>
      <c r="D114" s="127">
        <v>4.1666666666666664E-2</v>
      </c>
      <c r="E114" s="127">
        <v>0</v>
      </c>
      <c r="F114" s="127">
        <v>0.04</v>
      </c>
      <c r="G114" s="127">
        <v>2.0408163265306121E-2</v>
      </c>
      <c r="H114" s="127">
        <v>2.0408163265306121E-2</v>
      </c>
      <c r="I114" s="127">
        <v>0.02</v>
      </c>
      <c r="J114" s="127">
        <v>4.1666666666666664E-2</v>
      </c>
      <c r="K114" s="127">
        <v>2.1739130434782608E-2</v>
      </c>
      <c r="L114" s="127">
        <v>4.3478260869565216E-2</v>
      </c>
      <c r="M114" s="127">
        <v>2.0833333333333332E-2</v>
      </c>
      <c r="N114" s="127">
        <v>4.5454545454545456E-2</v>
      </c>
      <c r="O114" s="127">
        <v>2.1276595744680851E-2</v>
      </c>
      <c r="P114" s="128">
        <v>2.0833333333333332E-2</v>
      </c>
      <c r="Q114" s="129">
        <v>2.723209179458385E-2</v>
      </c>
      <c r="R114" s="130"/>
    </row>
    <row r="115" spans="1:18" ht="33" customHeight="1" x14ac:dyDescent="0.3">
      <c r="A115" s="125">
        <v>12831</v>
      </c>
      <c r="B115" s="164" t="s">
        <v>412</v>
      </c>
      <c r="C115" s="126">
        <v>45278</v>
      </c>
      <c r="D115" s="127">
        <v>0</v>
      </c>
      <c r="E115" s="127">
        <v>0</v>
      </c>
      <c r="F115" s="127">
        <v>0</v>
      </c>
      <c r="G115" s="127">
        <v>0</v>
      </c>
      <c r="H115" s="127">
        <v>0.14285714285714285</v>
      </c>
      <c r="I115" s="127">
        <v>0</v>
      </c>
      <c r="J115" s="127">
        <v>0</v>
      </c>
      <c r="K115" s="127">
        <v>0</v>
      </c>
      <c r="L115" s="127">
        <v>0</v>
      </c>
      <c r="M115" s="127">
        <v>0</v>
      </c>
      <c r="N115" s="127">
        <v>0</v>
      </c>
      <c r="O115" s="127">
        <v>0</v>
      </c>
      <c r="P115" s="128">
        <v>0</v>
      </c>
      <c r="Q115" s="129">
        <v>1.099945681694731E-2</v>
      </c>
      <c r="R115" s="130"/>
    </row>
    <row r="116" spans="1:18" ht="33" customHeight="1" x14ac:dyDescent="0.3">
      <c r="A116" s="125">
        <v>12827</v>
      </c>
      <c r="B116" s="164" t="s">
        <v>392</v>
      </c>
      <c r="C116" s="126">
        <v>45278</v>
      </c>
      <c r="D116" s="127">
        <v>0.05</v>
      </c>
      <c r="E116" s="127">
        <v>0.2</v>
      </c>
      <c r="F116" s="127">
        <v>0.05</v>
      </c>
      <c r="G116" s="127">
        <v>0.1</v>
      </c>
      <c r="H116" s="127">
        <v>0.15</v>
      </c>
      <c r="I116" s="127">
        <v>0.05</v>
      </c>
      <c r="J116" s="127">
        <v>0</v>
      </c>
      <c r="K116" s="127">
        <v>0</v>
      </c>
      <c r="L116" s="127">
        <v>6.25E-2</v>
      </c>
      <c r="M116" s="127">
        <v>0.3125</v>
      </c>
      <c r="N116" s="127">
        <v>0.13333333333333333</v>
      </c>
      <c r="O116" s="127">
        <v>0</v>
      </c>
      <c r="P116" s="128">
        <v>0.125</v>
      </c>
      <c r="Q116" s="129">
        <v>9.7271070975918875E-2</v>
      </c>
      <c r="R116" s="130"/>
    </row>
    <row r="117" spans="1:18" ht="33" customHeight="1" x14ac:dyDescent="0.3">
      <c r="A117" s="125">
        <v>13054</v>
      </c>
      <c r="B117" s="164" t="s">
        <v>118</v>
      </c>
      <c r="C117" s="126">
        <v>45278</v>
      </c>
      <c r="D117" s="127">
        <v>0.15384615384615385</v>
      </c>
      <c r="E117" s="127">
        <v>0.10256410256410256</v>
      </c>
      <c r="F117" s="127">
        <v>7.8947368421052627E-2</v>
      </c>
      <c r="G117" s="127">
        <v>0.10810810810810811</v>
      </c>
      <c r="H117" s="127">
        <v>0.16666666666666666</v>
      </c>
      <c r="I117" s="127">
        <v>0.17499999999999999</v>
      </c>
      <c r="J117" s="127">
        <v>0.11428571428571428</v>
      </c>
      <c r="K117" s="127">
        <v>0.10526315789473684</v>
      </c>
      <c r="L117" s="127">
        <v>0.1111111111111111</v>
      </c>
      <c r="M117" s="127">
        <v>0.15151515151515152</v>
      </c>
      <c r="N117" s="127">
        <v>0.17142857142857143</v>
      </c>
      <c r="O117" s="127">
        <v>5.5555555555555552E-2</v>
      </c>
      <c r="P117" s="128">
        <v>0.16666666666666666</v>
      </c>
      <c r="Q117" s="129">
        <v>0.12870338465570602</v>
      </c>
      <c r="R117" s="130"/>
    </row>
    <row r="118" spans="1:18" ht="33" customHeight="1" x14ac:dyDescent="0.3">
      <c r="A118" s="125">
        <v>13106</v>
      </c>
      <c r="B118" s="164" t="s">
        <v>116</v>
      </c>
      <c r="C118" s="126">
        <v>45278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6.25E-2</v>
      </c>
      <c r="O118" s="127">
        <v>0</v>
      </c>
      <c r="P118" s="128">
        <v>0</v>
      </c>
      <c r="Q118" s="129">
        <v>4.7528517110266158E-3</v>
      </c>
      <c r="R118" s="130"/>
    </row>
    <row r="119" spans="1:18" ht="33" customHeight="1" x14ac:dyDescent="0.3">
      <c r="A119" s="125">
        <v>13525</v>
      </c>
      <c r="B119" s="164" t="s">
        <v>119</v>
      </c>
      <c r="C119" s="126">
        <v>45278</v>
      </c>
      <c r="D119" s="127">
        <v>7.407407407407407E-2</v>
      </c>
      <c r="E119" s="127">
        <v>2.4390243902439025E-2</v>
      </c>
      <c r="F119" s="127">
        <v>7.3170731707317069E-2</v>
      </c>
      <c r="G119" s="127">
        <v>4.9382716049382713E-2</v>
      </c>
      <c r="H119" s="127">
        <v>6.097560975609756E-2</v>
      </c>
      <c r="I119" s="127">
        <v>6.0240963855421686E-2</v>
      </c>
      <c r="J119" s="127">
        <v>8.6419753086419748E-2</v>
      </c>
      <c r="K119" s="127">
        <v>7.5949367088607597E-2</v>
      </c>
      <c r="L119" s="127">
        <v>6.4935064935064929E-2</v>
      </c>
      <c r="M119" s="127">
        <v>0.05</v>
      </c>
      <c r="N119" s="127">
        <v>0.08</v>
      </c>
      <c r="O119" s="127">
        <v>7.5949367088607597E-2</v>
      </c>
      <c r="P119" s="128">
        <v>6.25E-2</v>
      </c>
      <c r="Q119" s="129">
        <v>6.3885961298195029E-2</v>
      </c>
      <c r="R119" s="130"/>
    </row>
    <row r="120" spans="1:18" ht="33" customHeight="1" x14ac:dyDescent="0.3">
      <c r="A120" s="125">
        <v>12829</v>
      </c>
      <c r="B120" s="164" t="s">
        <v>393</v>
      </c>
      <c r="C120" s="126">
        <v>45278</v>
      </c>
      <c r="D120" s="127">
        <v>0</v>
      </c>
      <c r="E120" s="127">
        <v>0</v>
      </c>
      <c r="F120" s="127">
        <v>0</v>
      </c>
      <c r="G120" s="127">
        <v>0</v>
      </c>
      <c r="H120" s="127">
        <v>0.16666666666666666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8">
        <v>0</v>
      </c>
      <c r="Q120" s="129">
        <v>1.2832699619771862E-2</v>
      </c>
      <c r="R120" s="130"/>
    </row>
    <row r="121" spans="1:18" ht="33" customHeight="1" x14ac:dyDescent="0.3">
      <c r="A121" s="125">
        <v>13032</v>
      </c>
      <c r="B121" s="164" t="s">
        <v>122</v>
      </c>
      <c r="C121" s="126">
        <v>45278</v>
      </c>
      <c r="D121" s="127">
        <v>7.1428571428571425E-2</v>
      </c>
      <c r="E121" s="127">
        <v>7.1428571428571425E-2</v>
      </c>
      <c r="F121" s="127">
        <v>6.8965517241379309E-2</v>
      </c>
      <c r="G121" s="127">
        <v>0.10344827586206896</v>
      </c>
      <c r="H121" s="127">
        <v>0.17857142857142858</v>
      </c>
      <c r="I121" s="127">
        <v>3.5714285714285712E-2</v>
      </c>
      <c r="J121" s="127">
        <v>7.407407407407407E-2</v>
      </c>
      <c r="K121" s="127">
        <v>3.8461538461538464E-2</v>
      </c>
      <c r="L121" s="127">
        <v>7.1428571428571425E-2</v>
      </c>
      <c r="M121" s="127">
        <v>3.5714285714285712E-2</v>
      </c>
      <c r="N121" s="127">
        <v>0.13793103448275862</v>
      </c>
      <c r="O121" s="127">
        <v>6.8965517241379309E-2</v>
      </c>
      <c r="P121" s="128">
        <v>6.8965517241379309E-2</v>
      </c>
      <c r="Q121" s="129">
        <v>7.8738356370452844E-2</v>
      </c>
      <c r="R121" s="130"/>
    </row>
    <row r="122" spans="1:18" ht="33" customHeight="1" x14ac:dyDescent="0.3">
      <c r="A122" s="125">
        <v>13036</v>
      </c>
      <c r="B122" s="164" t="s">
        <v>123</v>
      </c>
      <c r="C122" s="126">
        <v>45278</v>
      </c>
      <c r="D122" s="127">
        <v>0.16666666666666666</v>
      </c>
      <c r="E122" s="127">
        <v>7.6923076923076927E-2</v>
      </c>
      <c r="F122" s="127">
        <v>8.3333333333333329E-2</v>
      </c>
      <c r="G122" s="127">
        <v>7.6923076923076927E-2</v>
      </c>
      <c r="H122" s="127">
        <v>0.15384615384615385</v>
      </c>
      <c r="I122" s="127">
        <v>0</v>
      </c>
      <c r="J122" s="127">
        <v>8.3333333333333329E-2</v>
      </c>
      <c r="K122" s="127">
        <v>8.3333333333333329E-2</v>
      </c>
      <c r="L122" s="127">
        <v>0.18181818181818182</v>
      </c>
      <c r="M122" s="127">
        <v>0.25</v>
      </c>
      <c r="N122" s="127">
        <v>0.33333333333333331</v>
      </c>
      <c r="O122" s="127">
        <v>8.3333333333333329E-2</v>
      </c>
      <c r="P122" s="128">
        <v>0.18181818181818182</v>
      </c>
      <c r="Q122" s="129">
        <v>0.13551942354223723</v>
      </c>
      <c r="R122" s="130"/>
    </row>
    <row r="123" spans="1:18" ht="33" customHeight="1" x14ac:dyDescent="0.3">
      <c r="A123" s="125">
        <v>13038</v>
      </c>
      <c r="B123" s="164" t="s">
        <v>124</v>
      </c>
      <c r="C123" s="126">
        <v>45278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7">
        <v>0</v>
      </c>
      <c r="J123" s="127">
        <v>0.14285714285714285</v>
      </c>
      <c r="K123" s="127">
        <v>0.14285714285714285</v>
      </c>
      <c r="L123" s="127">
        <v>0</v>
      </c>
      <c r="M123" s="127">
        <v>0.14285714285714285</v>
      </c>
      <c r="N123" s="127">
        <v>0</v>
      </c>
      <c r="O123" s="127">
        <v>0</v>
      </c>
      <c r="P123" s="128">
        <v>0</v>
      </c>
      <c r="Q123" s="129">
        <v>3.1912004345464415E-2</v>
      </c>
      <c r="R123" s="130"/>
    </row>
    <row r="124" spans="1:18" ht="33" customHeight="1" x14ac:dyDescent="0.3">
      <c r="A124" s="125">
        <v>13548</v>
      </c>
      <c r="B124" s="164" t="s">
        <v>125</v>
      </c>
      <c r="C124" s="126">
        <v>45278</v>
      </c>
      <c r="D124" s="127">
        <v>6.5217391304347824E-2</v>
      </c>
      <c r="E124" s="127">
        <v>4.3478260869565216E-2</v>
      </c>
      <c r="F124" s="127">
        <v>4.2553191489361701E-2</v>
      </c>
      <c r="G124" s="127">
        <v>6.3829787234042548E-2</v>
      </c>
      <c r="H124" s="127">
        <v>6.5217391304347824E-2</v>
      </c>
      <c r="I124" s="127">
        <v>2.1276595744680851E-2</v>
      </c>
      <c r="J124" s="127">
        <v>4.4444444444444446E-2</v>
      </c>
      <c r="K124" s="127">
        <v>2.3809523809523808E-2</v>
      </c>
      <c r="L124" s="127">
        <v>4.3478260869565216E-2</v>
      </c>
      <c r="M124" s="127">
        <v>2.1739130434782608E-2</v>
      </c>
      <c r="N124" s="127">
        <v>4.2553191489361701E-2</v>
      </c>
      <c r="O124" s="127">
        <v>4.2553191489361701E-2</v>
      </c>
      <c r="P124" s="128">
        <v>4.3478260869565216E-2</v>
      </c>
      <c r="Q124" s="129">
        <v>4.3207069933045385E-2</v>
      </c>
      <c r="R124" s="130"/>
    </row>
    <row r="125" spans="1:18" ht="33" customHeight="1" x14ac:dyDescent="0.3">
      <c r="A125" s="125">
        <v>12985</v>
      </c>
      <c r="B125" s="164" t="s">
        <v>131</v>
      </c>
      <c r="C125" s="126">
        <v>45278</v>
      </c>
      <c r="D125" s="127">
        <v>0.1276595744680851</v>
      </c>
      <c r="E125" s="127">
        <v>0.14583333333333334</v>
      </c>
      <c r="F125" s="127">
        <v>0.14583333333333334</v>
      </c>
      <c r="G125" s="127">
        <v>0.16666666666666666</v>
      </c>
      <c r="H125" s="127">
        <v>0.14893617021276595</v>
      </c>
      <c r="I125" s="127">
        <v>0.10416666666666667</v>
      </c>
      <c r="J125" s="127">
        <v>0.1702127659574468</v>
      </c>
      <c r="K125" s="127">
        <v>0.15217391304347827</v>
      </c>
      <c r="L125" s="127">
        <v>0.125</v>
      </c>
      <c r="M125" s="127">
        <v>0.27083333333333331</v>
      </c>
      <c r="N125" s="127">
        <v>0.13953488372093023</v>
      </c>
      <c r="O125" s="127">
        <v>4.3478260869565216E-2</v>
      </c>
      <c r="P125" s="128">
        <v>0.16666666666666666</v>
      </c>
      <c r="Q125" s="129">
        <v>0.1474659240412981</v>
      </c>
      <c r="R125" s="130"/>
    </row>
    <row r="126" spans="1:18" ht="33" customHeight="1" x14ac:dyDescent="0.3">
      <c r="A126" s="125">
        <v>12983</v>
      </c>
      <c r="B126" s="164" t="s">
        <v>129</v>
      </c>
      <c r="C126" s="126">
        <v>45278</v>
      </c>
      <c r="D126" s="127">
        <v>0</v>
      </c>
      <c r="E126" s="127">
        <v>0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8">
        <v>0</v>
      </c>
      <c r="Q126" s="129">
        <v>0</v>
      </c>
      <c r="R126" s="130"/>
    </row>
    <row r="127" spans="1:18" ht="33" customHeight="1" x14ac:dyDescent="0.3">
      <c r="A127" s="125">
        <v>12984</v>
      </c>
      <c r="B127" s="164" t="s">
        <v>130</v>
      </c>
      <c r="C127" s="126">
        <v>45278</v>
      </c>
      <c r="D127" s="127">
        <v>0.15151515151515152</v>
      </c>
      <c r="E127" s="127">
        <v>0.17647058823529413</v>
      </c>
      <c r="F127" s="127">
        <v>0.17647058823529413</v>
      </c>
      <c r="G127" s="127">
        <v>0.12121212121212122</v>
      </c>
      <c r="H127" s="127">
        <v>5.8823529411764705E-2</v>
      </c>
      <c r="I127" s="127">
        <v>8.8235294117647065E-2</v>
      </c>
      <c r="J127" s="127">
        <v>6.0606060606060608E-2</v>
      </c>
      <c r="K127" s="127">
        <v>9.0909090909090912E-2</v>
      </c>
      <c r="L127" s="127">
        <v>0.11764705882352941</v>
      </c>
      <c r="M127" s="127">
        <v>6.0606060606060608E-2</v>
      </c>
      <c r="N127" s="127">
        <v>6.8965517241379309E-2</v>
      </c>
      <c r="O127" s="127">
        <v>2.9411764705882353E-2</v>
      </c>
      <c r="P127" s="128">
        <v>8.8235294117647065E-2</v>
      </c>
      <c r="Q127" s="129">
        <v>9.9744095642953404E-2</v>
      </c>
      <c r="R127" s="130"/>
    </row>
    <row r="128" spans="1:18" ht="33" customHeight="1" x14ac:dyDescent="0.3">
      <c r="A128" s="125">
        <v>12986</v>
      </c>
      <c r="B128" s="164" t="s">
        <v>421</v>
      </c>
      <c r="C128" s="126">
        <v>45278</v>
      </c>
      <c r="D128" s="127">
        <v>0.11627906976744186</v>
      </c>
      <c r="E128" s="127">
        <v>0.20930232558139536</v>
      </c>
      <c r="F128" s="127">
        <v>0.20930232558139536</v>
      </c>
      <c r="G128" s="127">
        <v>0.16666666666666666</v>
      </c>
      <c r="H128" s="127">
        <v>0.16666666666666666</v>
      </c>
      <c r="I128" s="127">
        <v>0.11627906976744186</v>
      </c>
      <c r="J128" s="127">
        <v>0.125</v>
      </c>
      <c r="K128" s="127">
        <v>0.20512820512820512</v>
      </c>
      <c r="L128" s="127">
        <v>0.14285714285714285</v>
      </c>
      <c r="M128" s="127">
        <v>0.21428571428571427</v>
      </c>
      <c r="N128" s="127">
        <v>8.3333333333333329E-2</v>
      </c>
      <c r="O128" s="127">
        <v>2.4390243902439025E-2</v>
      </c>
      <c r="P128" s="128">
        <v>0.14634146341463414</v>
      </c>
      <c r="Q128" s="129">
        <v>0.14936053037060973</v>
      </c>
      <c r="R128" s="130"/>
    </row>
    <row r="129" spans="1:18" ht="33" customHeight="1" x14ac:dyDescent="0.3">
      <c r="A129" s="125">
        <v>12989</v>
      </c>
      <c r="B129" s="164" t="s">
        <v>132</v>
      </c>
      <c r="C129" s="126">
        <v>45278</v>
      </c>
      <c r="D129" s="127">
        <v>0.30769230769230771</v>
      </c>
      <c r="E129" s="127">
        <v>0.23076923076923078</v>
      </c>
      <c r="F129" s="127">
        <v>0.23076923076923078</v>
      </c>
      <c r="G129" s="127">
        <v>0.30769230769230771</v>
      </c>
      <c r="H129" s="127">
        <v>0.15384615384615385</v>
      </c>
      <c r="I129" s="127">
        <v>0.30769230769230771</v>
      </c>
      <c r="J129" s="127">
        <v>8.3333333333333329E-2</v>
      </c>
      <c r="K129" s="127">
        <v>0.33333333333333331</v>
      </c>
      <c r="L129" s="127">
        <v>0.41666666666666669</v>
      </c>
      <c r="M129" s="127">
        <v>0.41666666666666669</v>
      </c>
      <c r="N129" s="127">
        <v>0.36363636363636365</v>
      </c>
      <c r="O129" s="127">
        <v>0.18181818181818182</v>
      </c>
      <c r="P129" s="128">
        <v>0.33333333333333331</v>
      </c>
      <c r="Q129" s="129">
        <v>0.28529130881792475</v>
      </c>
      <c r="R129" s="130"/>
    </row>
    <row r="130" spans="1:18" ht="33" customHeight="1" x14ac:dyDescent="0.3">
      <c r="A130" s="125">
        <v>13556</v>
      </c>
      <c r="B130" s="164" t="s">
        <v>133</v>
      </c>
      <c r="C130" s="126">
        <v>45278</v>
      </c>
      <c r="D130" s="127">
        <v>8.3333333333333329E-2</v>
      </c>
      <c r="E130" s="127">
        <v>0.33333333333333331</v>
      </c>
      <c r="F130" s="127">
        <v>0.41666666666666669</v>
      </c>
      <c r="G130" s="127">
        <v>0.41666666666666669</v>
      </c>
      <c r="H130" s="127">
        <v>0.45454545454545453</v>
      </c>
      <c r="I130" s="127">
        <v>0.33333333333333331</v>
      </c>
      <c r="J130" s="127">
        <v>0.25</v>
      </c>
      <c r="K130" s="127">
        <v>0.3</v>
      </c>
      <c r="L130" s="127">
        <v>0.16666666666666666</v>
      </c>
      <c r="M130" s="127">
        <v>0.25</v>
      </c>
      <c r="N130" s="127">
        <v>0.22222222222222221</v>
      </c>
      <c r="O130" s="127">
        <v>0</v>
      </c>
      <c r="P130" s="128">
        <v>0.16666666666666666</v>
      </c>
      <c r="Q130" s="129">
        <v>0.2631140300341821</v>
      </c>
      <c r="R130" s="130"/>
    </row>
    <row r="131" spans="1:18" ht="33" customHeight="1" x14ac:dyDescent="0.3">
      <c r="A131" s="125">
        <v>12995</v>
      </c>
      <c r="B131" s="164" t="s">
        <v>134</v>
      </c>
      <c r="C131" s="126">
        <v>45278</v>
      </c>
      <c r="D131" s="127">
        <v>0.16666666666666666</v>
      </c>
      <c r="E131" s="127">
        <v>0.16</v>
      </c>
      <c r="F131" s="127">
        <v>0.16</v>
      </c>
      <c r="G131" s="127">
        <v>0.16</v>
      </c>
      <c r="H131" s="127">
        <v>0.125</v>
      </c>
      <c r="I131" s="127">
        <v>0.04</v>
      </c>
      <c r="J131" s="127">
        <v>0.17391304347826086</v>
      </c>
      <c r="K131" s="127">
        <v>0.17391304347826086</v>
      </c>
      <c r="L131" s="127">
        <v>8.3333333333333329E-2</v>
      </c>
      <c r="M131" s="127">
        <v>0.33333333333333331</v>
      </c>
      <c r="N131" s="127">
        <v>0.05</v>
      </c>
      <c r="O131" s="127">
        <v>0</v>
      </c>
      <c r="P131" s="128">
        <v>0.12</v>
      </c>
      <c r="Q131" s="129">
        <v>0.13438881082272552</v>
      </c>
      <c r="R131" s="130"/>
    </row>
    <row r="132" spans="1:18" ht="33" customHeight="1" x14ac:dyDescent="0.3">
      <c r="A132" s="125">
        <v>13536</v>
      </c>
      <c r="B132" s="164" t="s">
        <v>135</v>
      </c>
      <c r="C132" s="126">
        <v>45278</v>
      </c>
      <c r="D132" s="127">
        <v>9.6153846153846159E-2</v>
      </c>
      <c r="E132" s="127">
        <v>0.13461538461538461</v>
      </c>
      <c r="F132" s="127">
        <v>9.6153846153846159E-2</v>
      </c>
      <c r="G132" s="127">
        <v>0.06</v>
      </c>
      <c r="H132" s="127">
        <v>5.8823529411764705E-2</v>
      </c>
      <c r="I132" s="127">
        <v>5.7692307692307696E-2</v>
      </c>
      <c r="J132" s="127">
        <v>0.08</v>
      </c>
      <c r="K132" s="127">
        <v>0.125</v>
      </c>
      <c r="L132" s="127">
        <v>9.8039215686274508E-2</v>
      </c>
      <c r="M132" s="127">
        <v>9.8039215686274508E-2</v>
      </c>
      <c r="N132" s="127">
        <v>6.5217391304347824E-2</v>
      </c>
      <c r="O132" s="127">
        <v>2.0408163265306121E-2</v>
      </c>
      <c r="P132" s="128">
        <v>0.08</v>
      </c>
      <c r="Q132" s="129">
        <v>8.2769213748803055E-2</v>
      </c>
      <c r="R132" s="130"/>
    </row>
    <row r="133" spans="1:18" ht="33" customHeight="1" x14ac:dyDescent="0.3">
      <c r="A133" s="125">
        <v>13542</v>
      </c>
      <c r="B133" s="164" t="s">
        <v>136</v>
      </c>
      <c r="C133" s="126">
        <v>45278</v>
      </c>
      <c r="D133" s="127">
        <v>0</v>
      </c>
      <c r="E133" s="127">
        <v>0.16666666666666666</v>
      </c>
      <c r="F133" s="127">
        <v>0.16666666666666666</v>
      </c>
      <c r="G133" s="127">
        <v>0.16666666666666666</v>
      </c>
      <c r="H133" s="127">
        <v>0.16666666666666666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0.16666666666666666</v>
      </c>
      <c r="P133" s="128">
        <v>0.33333333333333331</v>
      </c>
      <c r="Q133" s="129">
        <v>9.1888466413181227E-2</v>
      </c>
      <c r="R133" s="130"/>
    </row>
    <row r="134" spans="1:18" ht="33" customHeight="1" x14ac:dyDescent="0.3">
      <c r="A134" s="125">
        <v>13557</v>
      </c>
      <c r="B134" s="164" t="s">
        <v>114</v>
      </c>
      <c r="C134" s="126">
        <v>45278</v>
      </c>
      <c r="D134" s="127">
        <v>0.13043478260869565</v>
      </c>
      <c r="E134" s="127">
        <v>7.1428571428571425E-2</v>
      </c>
      <c r="F134" s="127">
        <v>8.6956521739130432E-2</v>
      </c>
      <c r="G134" s="127">
        <v>7.3529411764705885E-2</v>
      </c>
      <c r="H134" s="127">
        <v>0.15942028985507245</v>
      </c>
      <c r="I134" s="127">
        <v>0.1</v>
      </c>
      <c r="J134" s="127">
        <v>0.12121212121212122</v>
      </c>
      <c r="K134" s="127">
        <v>0.10606060606060606</v>
      </c>
      <c r="L134" s="127">
        <v>7.575757575757576E-2</v>
      </c>
      <c r="M134" s="127">
        <v>0.12307692307692308</v>
      </c>
      <c r="N134" s="127">
        <v>0.20634920634920634</v>
      </c>
      <c r="O134" s="127">
        <v>7.575757575757576E-2</v>
      </c>
      <c r="P134" s="128">
        <v>0.12307692307692308</v>
      </c>
      <c r="Q134" s="129">
        <v>0.111501420973696</v>
      </c>
      <c r="R134" s="130"/>
    </row>
    <row r="135" spans="1:18" ht="33" customHeight="1" x14ac:dyDescent="0.3">
      <c r="A135" s="125">
        <v>13558</v>
      </c>
      <c r="B135" s="164" t="s">
        <v>404</v>
      </c>
      <c r="C135" s="126">
        <v>45278</v>
      </c>
      <c r="D135" s="127">
        <v>9.375E-2</v>
      </c>
      <c r="E135" s="127">
        <v>2.9411764705882353E-2</v>
      </c>
      <c r="F135" s="127">
        <v>3.0303030303030304E-2</v>
      </c>
      <c r="G135" s="127">
        <v>3.0303030303030304E-2</v>
      </c>
      <c r="H135" s="127">
        <v>9.0909090909090912E-2</v>
      </c>
      <c r="I135" s="127">
        <v>6.0606060606060608E-2</v>
      </c>
      <c r="J135" s="127">
        <v>6.25E-2</v>
      </c>
      <c r="K135" s="127">
        <v>3.125E-2</v>
      </c>
      <c r="L135" s="127">
        <v>3.125E-2</v>
      </c>
      <c r="M135" s="127">
        <v>6.25E-2</v>
      </c>
      <c r="N135" s="127">
        <v>0.16666666666666666</v>
      </c>
      <c r="O135" s="127">
        <v>0</v>
      </c>
      <c r="P135" s="128">
        <v>6.25E-2</v>
      </c>
      <c r="Q135" s="129">
        <v>5.7814660387141399E-2</v>
      </c>
      <c r="R135" s="130"/>
    </row>
    <row r="136" spans="1:18" ht="33" customHeight="1" x14ac:dyDescent="0.3">
      <c r="A136" s="125">
        <v>13559</v>
      </c>
      <c r="B136" s="164" t="s">
        <v>115</v>
      </c>
      <c r="C136" s="126">
        <v>45278</v>
      </c>
      <c r="D136" s="127">
        <v>3.614457831325301E-2</v>
      </c>
      <c r="E136" s="127">
        <v>4.7619047619047616E-2</v>
      </c>
      <c r="F136" s="127">
        <v>6.097560975609756E-2</v>
      </c>
      <c r="G136" s="127">
        <v>7.4999999999999997E-2</v>
      </c>
      <c r="H136" s="127">
        <v>7.4999999999999997E-2</v>
      </c>
      <c r="I136" s="127">
        <v>7.1428571428571425E-2</v>
      </c>
      <c r="J136" s="127">
        <v>6.0240963855421686E-2</v>
      </c>
      <c r="K136" s="127">
        <v>5.9523809523809521E-2</v>
      </c>
      <c r="L136" s="127">
        <v>6.25E-2</v>
      </c>
      <c r="M136" s="127">
        <v>8.6419753086419748E-2</v>
      </c>
      <c r="N136" s="127">
        <v>6.4935064935064929E-2</v>
      </c>
      <c r="O136" s="127">
        <v>6.1728395061728392E-2</v>
      </c>
      <c r="P136" s="128">
        <v>7.407407407407407E-2</v>
      </c>
      <c r="Q136" s="129">
        <v>6.4579624795878102E-2</v>
      </c>
      <c r="R136" s="130"/>
    </row>
    <row r="137" spans="1:18" ht="33" customHeight="1" x14ac:dyDescent="0.3">
      <c r="A137" s="125">
        <v>13561</v>
      </c>
      <c r="B137" s="164" t="s">
        <v>347</v>
      </c>
      <c r="C137" s="126">
        <v>45278</v>
      </c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8"/>
      <c r="Q137" s="129"/>
      <c r="R137" s="130"/>
    </row>
    <row r="138" spans="1:18" ht="33" customHeight="1" x14ac:dyDescent="0.3">
      <c r="A138" s="125">
        <v>13011</v>
      </c>
      <c r="B138" s="164" t="s">
        <v>348</v>
      </c>
      <c r="C138" s="126">
        <v>45278</v>
      </c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8"/>
      <c r="Q138" s="129"/>
      <c r="R138" s="130"/>
    </row>
    <row r="139" spans="1:18" ht="33" customHeight="1" x14ac:dyDescent="0.3">
      <c r="A139" s="125">
        <v>13012</v>
      </c>
      <c r="B139" s="164" t="s">
        <v>349</v>
      </c>
      <c r="C139" s="126">
        <v>45278</v>
      </c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8"/>
      <c r="Q139" s="129"/>
      <c r="R139" s="130"/>
    </row>
    <row r="140" spans="1:18" ht="33" customHeight="1" x14ac:dyDescent="0.3">
      <c r="A140" s="125">
        <v>13578</v>
      </c>
      <c r="B140" s="164" t="s">
        <v>351</v>
      </c>
      <c r="C140" s="126">
        <v>45278</v>
      </c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8"/>
      <c r="Q140" s="129"/>
      <c r="R140" s="130"/>
    </row>
    <row r="141" spans="1:18" ht="33" customHeight="1" x14ac:dyDescent="0.3">
      <c r="A141" s="125">
        <v>13560</v>
      </c>
      <c r="B141" s="164" t="s">
        <v>405</v>
      </c>
      <c r="C141" s="126">
        <v>45278</v>
      </c>
      <c r="D141" s="127">
        <v>4.7619047619047616E-2</v>
      </c>
      <c r="E141" s="127">
        <v>4.6511627906976744E-2</v>
      </c>
      <c r="F141" s="127">
        <v>6.9767441860465115E-2</v>
      </c>
      <c r="G141" s="127">
        <v>7.1428571428571425E-2</v>
      </c>
      <c r="H141" s="127">
        <v>7.3170731707317069E-2</v>
      </c>
      <c r="I141" s="127">
        <v>6.9767441860465115E-2</v>
      </c>
      <c r="J141" s="127">
        <v>4.6511627906976744E-2</v>
      </c>
      <c r="K141" s="127">
        <v>4.6511627906976744E-2</v>
      </c>
      <c r="L141" s="127">
        <v>7.1428571428571425E-2</v>
      </c>
      <c r="M141" s="127">
        <v>9.3023255813953487E-2</v>
      </c>
      <c r="N141" s="127">
        <v>7.4999999999999997E-2</v>
      </c>
      <c r="O141" s="127">
        <v>4.7619047619047616E-2</v>
      </c>
      <c r="P141" s="128">
        <v>6.9767441860465115E-2</v>
      </c>
      <c r="Q141" s="129">
        <v>6.4131314323261607E-2</v>
      </c>
      <c r="R141" s="130"/>
    </row>
    <row r="142" spans="1:18" ht="33" customHeight="1" x14ac:dyDescent="0.3">
      <c r="A142" s="125">
        <v>12930</v>
      </c>
      <c r="B142" s="164" t="s">
        <v>263</v>
      </c>
      <c r="C142" s="126">
        <v>45278</v>
      </c>
      <c r="D142" s="127">
        <v>6.83453237410072E-2</v>
      </c>
      <c r="E142" s="127">
        <v>7.857142857142857E-2</v>
      </c>
      <c r="F142" s="127"/>
      <c r="G142" s="127"/>
      <c r="H142" s="127">
        <v>5.7347670250896057E-2</v>
      </c>
      <c r="I142" s="127">
        <v>7.4733096085409248E-2</v>
      </c>
      <c r="J142" s="127">
        <v>7.9710144927536225E-2</v>
      </c>
      <c r="K142" s="127"/>
      <c r="L142" s="127">
        <v>4.642857142857143E-2</v>
      </c>
      <c r="M142" s="127">
        <v>3.6231884057971016E-2</v>
      </c>
      <c r="N142" s="127"/>
      <c r="O142" s="127">
        <v>7.857142857142857E-2</v>
      </c>
      <c r="P142" s="128"/>
      <c r="Q142" s="129">
        <v>6.455842738959601E-2</v>
      </c>
      <c r="R142" s="130"/>
    </row>
    <row r="143" spans="1:18" ht="33" customHeight="1" x14ac:dyDescent="0.3">
      <c r="A143" s="125">
        <v>12933</v>
      </c>
      <c r="B143" s="164" t="s">
        <v>264</v>
      </c>
      <c r="C143" s="126">
        <v>45278</v>
      </c>
      <c r="D143" s="127">
        <v>6.9767441860465115E-2</v>
      </c>
      <c r="E143" s="127">
        <v>0.13953488372093023</v>
      </c>
      <c r="F143" s="127"/>
      <c r="G143" s="127"/>
      <c r="H143" s="127">
        <v>0.05</v>
      </c>
      <c r="I143" s="127">
        <v>0.10256410256410256</v>
      </c>
      <c r="J143" s="127">
        <v>7.8947368421052627E-2</v>
      </c>
      <c r="K143" s="127"/>
      <c r="L143" s="127">
        <v>5.2631578947368418E-2</v>
      </c>
      <c r="M143" s="127">
        <v>5.4054054054054057E-2</v>
      </c>
      <c r="N143" s="127"/>
      <c r="O143" s="127">
        <v>8.3333333333333329E-2</v>
      </c>
      <c r="P143" s="128"/>
      <c r="Q143" s="129">
        <v>7.9124284067145445E-2</v>
      </c>
      <c r="R143" s="130"/>
    </row>
    <row r="144" spans="1:18" ht="33" customHeight="1" x14ac:dyDescent="0.3">
      <c r="A144" s="125">
        <v>12932</v>
      </c>
      <c r="B144" s="164" t="s">
        <v>265</v>
      </c>
      <c r="C144" s="126">
        <v>45278</v>
      </c>
      <c r="D144" s="127">
        <v>3.1578947368421054E-2</v>
      </c>
      <c r="E144" s="127">
        <v>5.3763440860215055E-2</v>
      </c>
      <c r="F144" s="127"/>
      <c r="G144" s="127"/>
      <c r="H144" s="127">
        <v>2.2727272727272728E-2</v>
      </c>
      <c r="I144" s="127">
        <v>3.7499999999999999E-2</v>
      </c>
      <c r="J144" s="127">
        <v>2.4691358024691357E-2</v>
      </c>
      <c r="K144" s="127"/>
      <c r="L144" s="127">
        <v>1.2658227848101266E-2</v>
      </c>
      <c r="M144" s="127">
        <v>1.3157894736842105E-2</v>
      </c>
      <c r="N144" s="127"/>
      <c r="O144" s="127">
        <v>1.2987012987012988E-2</v>
      </c>
      <c r="P144" s="128"/>
      <c r="Q144" s="129">
        <v>2.6358486370317635E-2</v>
      </c>
      <c r="R144" s="130"/>
    </row>
    <row r="145" spans="1:18" ht="33" customHeight="1" x14ac:dyDescent="0.3">
      <c r="A145" s="125">
        <v>12936</v>
      </c>
      <c r="B145" s="164" t="s">
        <v>323</v>
      </c>
      <c r="C145" s="126">
        <v>45278</v>
      </c>
      <c r="D145" s="127">
        <v>0.13793103448275862</v>
      </c>
      <c r="E145" s="127">
        <v>0.10344827586206896</v>
      </c>
      <c r="F145" s="127"/>
      <c r="G145" s="127"/>
      <c r="H145" s="127">
        <v>6.8965517241379309E-2</v>
      </c>
      <c r="I145" s="127">
        <v>0.10344827586206896</v>
      </c>
      <c r="J145" s="127">
        <v>0.12</v>
      </c>
      <c r="K145" s="127"/>
      <c r="L145" s="127">
        <v>6.8965517241379309E-2</v>
      </c>
      <c r="M145" s="127">
        <v>3.8461538461538464E-2</v>
      </c>
      <c r="N145" s="127"/>
      <c r="O145" s="127">
        <v>0.11538461538461539</v>
      </c>
      <c r="P145" s="128"/>
      <c r="Q145" s="129">
        <v>9.3417701645223394E-2</v>
      </c>
      <c r="R145" s="130"/>
    </row>
    <row r="146" spans="1:18" ht="33" customHeight="1" x14ac:dyDescent="0.3">
      <c r="A146" s="125">
        <v>13083</v>
      </c>
      <c r="B146" s="164" t="s">
        <v>324</v>
      </c>
      <c r="C146" s="126">
        <v>45278</v>
      </c>
      <c r="D146" s="127">
        <v>0</v>
      </c>
      <c r="E146" s="127">
        <v>0</v>
      </c>
      <c r="F146" s="127"/>
      <c r="G146" s="127"/>
      <c r="H146" s="127">
        <v>0</v>
      </c>
      <c r="I146" s="127">
        <v>0</v>
      </c>
      <c r="J146" s="127">
        <v>0</v>
      </c>
      <c r="K146" s="127"/>
      <c r="L146" s="127">
        <v>0</v>
      </c>
      <c r="M146" s="127">
        <v>0</v>
      </c>
      <c r="N146" s="127"/>
      <c r="O146" s="127">
        <v>0</v>
      </c>
      <c r="P146" s="128"/>
      <c r="Q146" s="129">
        <v>0</v>
      </c>
      <c r="R146" s="130"/>
    </row>
    <row r="147" spans="1:18" ht="33" customHeight="1" x14ac:dyDescent="0.3">
      <c r="A147" s="125">
        <v>12848</v>
      </c>
      <c r="B147" s="164" t="s">
        <v>326</v>
      </c>
      <c r="C147" s="126">
        <v>45278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29"/>
      <c r="R147" s="130"/>
    </row>
    <row r="148" spans="1:18" ht="33" customHeight="1" x14ac:dyDescent="0.3">
      <c r="A148" s="125">
        <v>12847</v>
      </c>
      <c r="B148" s="164" t="s">
        <v>325</v>
      </c>
      <c r="C148" s="126">
        <v>45278</v>
      </c>
      <c r="D148" s="127">
        <v>0</v>
      </c>
      <c r="E148" s="127">
        <v>0</v>
      </c>
      <c r="F148" s="127"/>
      <c r="G148" s="127"/>
      <c r="H148" s="127">
        <v>0</v>
      </c>
      <c r="I148" s="127">
        <v>0</v>
      </c>
      <c r="J148" s="127">
        <v>0.05</v>
      </c>
      <c r="K148" s="127"/>
      <c r="L148" s="127">
        <v>0</v>
      </c>
      <c r="M148" s="127">
        <v>5.5555555555555552E-2</v>
      </c>
      <c r="N148" s="127"/>
      <c r="O148" s="127">
        <v>5.2631578947368418E-2</v>
      </c>
      <c r="P148" s="128"/>
      <c r="Q148" s="129">
        <v>1.8843708440363628E-2</v>
      </c>
      <c r="R148" s="130"/>
    </row>
    <row r="149" spans="1:18" ht="33" customHeight="1" thickBot="1" x14ac:dyDescent="0.35">
      <c r="A149" s="125">
        <v>13470</v>
      </c>
      <c r="B149" s="164" t="s">
        <v>270</v>
      </c>
      <c r="C149" s="131">
        <v>45278</v>
      </c>
      <c r="D149" s="132">
        <v>6.903765690376569E-2</v>
      </c>
      <c r="E149" s="132">
        <v>6.9473684210526312E-2</v>
      </c>
      <c r="F149" s="132"/>
      <c r="G149" s="132"/>
      <c r="H149" s="132">
        <v>7.3394495412844041E-2</v>
      </c>
      <c r="I149" s="132">
        <v>5.8962264150943397E-2</v>
      </c>
      <c r="J149" s="132">
        <v>7.9518072289156624E-2</v>
      </c>
      <c r="K149" s="132"/>
      <c r="L149" s="132">
        <v>4.2500000000000003E-2</v>
      </c>
      <c r="M149" s="132">
        <v>4.810126582278481E-2</v>
      </c>
      <c r="N149" s="132"/>
      <c r="O149" s="132">
        <v>4.0920716112531973E-2</v>
      </c>
      <c r="P149" s="133"/>
      <c r="Q149" s="129">
        <v>6.0051693816243763E-2</v>
      </c>
      <c r="R149" s="130"/>
    </row>
    <row r="150" spans="1:18" ht="33" customHeight="1" x14ac:dyDescent="0.3">
      <c r="A150" s="125">
        <v>13476</v>
      </c>
      <c r="B150" s="164" t="s">
        <v>271</v>
      </c>
      <c r="C150" s="134">
        <v>45278</v>
      </c>
      <c r="D150" s="135">
        <v>9.7222222222222224E-2</v>
      </c>
      <c r="E150" s="135">
        <v>0.12676056338028169</v>
      </c>
      <c r="F150" s="135"/>
      <c r="G150" s="135"/>
      <c r="H150" s="135">
        <v>0.109375</v>
      </c>
      <c r="I150" s="135">
        <v>1.9607843137254902E-2</v>
      </c>
      <c r="J150" s="135">
        <v>7.6923076923076927E-2</v>
      </c>
      <c r="K150" s="135"/>
      <c r="L150" s="135">
        <v>4.0816326530612242E-2</v>
      </c>
      <c r="M150" s="135">
        <v>6.3829787234042548E-2</v>
      </c>
      <c r="N150" s="135"/>
      <c r="O150" s="135">
        <v>6.6666666666666666E-2</v>
      </c>
      <c r="P150" s="136"/>
      <c r="Q150" s="129">
        <v>7.4667279658857305E-2</v>
      </c>
      <c r="R150" s="130"/>
    </row>
    <row r="151" spans="1:18" ht="33" customHeight="1" x14ac:dyDescent="0.3">
      <c r="A151" s="125">
        <v>12970</v>
      </c>
      <c r="B151" s="164" t="s">
        <v>272</v>
      </c>
      <c r="C151" s="137">
        <v>45278</v>
      </c>
      <c r="D151" s="138">
        <v>9.4545454545454544E-2</v>
      </c>
      <c r="E151" s="138">
        <v>0.10909090909090909</v>
      </c>
      <c r="F151" s="138"/>
      <c r="G151" s="138"/>
      <c r="H151" s="138">
        <v>7.0370370370370375E-2</v>
      </c>
      <c r="I151" s="138">
        <v>9.0252707581227443E-2</v>
      </c>
      <c r="J151" s="138">
        <v>9.4890510948905105E-2</v>
      </c>
      <c r="K151" s="138"/>
      <c r="L151" s="138">
        <v>5.7347670250896057E-2</v>
      </c>
      <c r="M151" s="138">
        <v>6.95970695970696E-2</v>
      </c>
      <c r="N151" s="138"/>
      <c r="O151" s="138">
        <v>9.4545454545454544E-2</v>
      </c>
      <c r="P151" s="139"/>
      <c r="Q151" s="129">
        <v>8.4665170590133204E-2</v>
      </c>
      <c r="R151" s="130"/>
    </row>
    <row r="152" spans="1:18" ht="33" customHeight="1" x14ac:dyDescent="0.3">
      <c r="A152" s="125">
        <v>12973</v>
      </c>
      <c r="B152" s="164" t="s">
        <v>273</v>
      </c>
      <c r="C152" s="137">
        <v>45278</v>
      </c>
      <c r="D152" s="138">
        <v>0.22500000000000001</v>
      </c>
      <c r="E152" s="138">
        <v>0.21951219512195122</v>
      </c>
      <c r="F152" s="138"/>
      <c r="G152" s="138"/>
      <c r="H152" s="138">
        <v>0.17499999999999999</v>
      </c>
      <c r="I152" s="138">
        <v>0.17948717948717949</v>
      </c>
      <c r="J152" s="138">
        <v>0.1891891891891892</v>
      </c>
      <c r="K152" s="138"/>
      <c r="L152" s="138">
        <v>0.10526315789473684</v>
      </c>
      <c r="M152" s="138">
        <v>0.19444444444444445</v>
      </c>
      <c r="N152" s="138"/>
      <c r="O152" s="138">
        <v>0.1111111111111111</v>
      </c>
      <c r="P152" s="139"/>
      <c r="Q152" s="129">
        <v>0.17473270581647007</v>
      </c>
      <c r="R152" s="130"/>
    </row>
    <row r="153" spans="1:18" ht="33" customHeight="1" x14ac:dyDescent="0.3">
      <c r="A153" s="125">
        <v>12972</v>
      </c>
      <c r="B153" s="164" t="s">
        <v>274</v>
      </c>
      <c r="C153" s="137">
        <v>45278</v>
      </c>
      <c r="D153" s="138">
        <v>4.2553191489361701E-2</v>
      </c>
      <c r="E153" s="138">
        <v>6.4516129032258063E-2</v>
      </c>
      <c r="F153" s="138"/>
      <c r="G153" s="138"/>
      <c r="H153" s="138">
        <v>5.8139534883720929E-2</v>
      </c>
      <c r="I153" s="138">
        <v>5.0632911392405063E-2</v>
      </c>
      <c r="J153" s="138">
        <v>3.7974683544303799E-2</v>
      </c>
      <c r="K153" s="138"/>
      <c r="L153" s="138">
        <v>2.5974025974025976E-2</v>
      </c>
      <c r="M153" s="138">
        <v>5.128205128205128E-2</v>
      </c>
      <c r="N153" s="138"/>
      <c r="O153" s="138">
        <v>3.8461538461538464E-2</v>
      </c>
      <c r="P153" s="139"/>
      <c r="Q153" s="129">
        <v>4.6372503860154429E-2</v>
      </c>
      <c r="R153" s="130"/>
    </row>
    <row r="154" spans="1:18" ht="33" customHeight="1" x14ac:dyDescent="0.3">
      <c r="A154" s="125">
        <v>12976</v>
      </c>
      <c r="B154" s="164" t="s">
        <v>332</v>
      </c>
      <c r="C154" s="137">
        <v>45278</v>
      </c>
      <c r="D154" s="138">
        <v>0</v>
      </c>
      <c r="E154" s="138">
        <v>3.7037037037037035E-2</v>
      </c>
      <c r="F154" s="138"/>
      <c r="G154" s="138"/>
      <c r="H154" s="138">
        <v>0.10714285714285714</v>
      </c>
      <c r="I154" s="138">
        <v>3.5714285714285712E-2</v>
      </c>
      <c r="J154" s="138">
        <v>3.8461538461538464E-2</v>
      </c>
      <c r="K154" s="138"/>
      <c r="L154" s="138">
        <v>7.1428571428571425E-2</v>
      </c>
      <c r="M154" s="138">
        <v>3.7037037037037035E-2</v>
      </c>
      <c r="N154" s="138"/>
      <c r="O154" s="138">
        <v>0.04</v>
      </c>
      <c r="P154" s="139"/>
      <c r="Q154" s="129">
        <v>4.6541916604221904E-2</v>
      </c>
      <c r="R154" s="130"/>
    </row>
    <row r="155" spans="1:18" ht="33" customHeight="1" x14ac:dyDescent="0.3">
      <c r="A155" s="125">
        <v>13095</v>
      </c>
      <c r="B155" s="164" t="s">
        <v>333</v>
      </c>
      <c r="C155" s="137">
        <v>45278</v>
      </c>
      <c r="D155" s="138">
        <v>0</v>
      </c>
      <c r="E155" s="138">
        <v>0</v>
      </c>
      <c r="F155" s="138"/>
      <c r="G155" s="138"/>
      <c r="H155" s="138">
        <v>0</v>
      </c>
      <c r="I155" s="138">
        <v>0</v>
      </c>
      <c r="J155" s="138">
        <v>7.6923076923076927E-2</v>
      </c>
      <c r="K155" s="138"/>
      <c r="L155" s="138">
        <v>0</v>
      </c>
      <c r="M155" s="138">
        <v>0</v>
      </c>
      <c r="N155" s="138"/>
      <c r="O155" s="138">
        <v>0</v>
      </c>
      <c r="P155" s="139"/>
      <c r="Q155" s="129">
        <v>8.8665228852144746E-3</v>
      </c>
      <c r="R155" s="130"/>
    </row>
    <row r="156" spans="1:18" ht="33" customHeight="1" x14ac:dyDescent="0.3">
      <c r="A156" s="125">
        <v>12853</v>
      </c>
      <c r="B156" s="164" t="s">
        <v>335</v>
      </c>
      <c r="C156" s="137">
        <v>45278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29"/>
      <c r="R156" s="130"/>
    </row>
    <row r="157" spans="1:18" ht="33" customHeight="1" x14ac:dyDescent="0.3">
      <c r="A157" s="125">
        <v>12852</v>
      </c>
      <c r="B157" s="164" t="s">
        <v>334</v>
      </c>
      <c r="C157" s="137">
        <v>45278</v>
      </c>
      <c r="D157" s="138">
        <v>0.15789473684210525</v>
      </c>
      <c r="E157" s="138">
        <v>0.2</v>
      </c>
      <c r="F157" s="138"/>
      <c r="G157" s="138"/>
      <c r="H157" s="138">
        <v>0.15</v>
      </c>
      <c r="I157" s="138">
        <v>0.15</v>
      </c>
      <c r="J157" s="138">
        <v>0.2</v>
      </c>
      <c r="K157" s="138"/>
      <c r="L157" s="138">
        <v>0.15</v>
      </c>
      <c r="M157" s="138">
        <v>0.1</v>
      </c>
      <c r="N157" s="138"/>
      <c r="O157" s="138">
        <v>0.15</v>
      </c>
      <c r="P157" s="139"/>
      <c r="Q157" s="129">
        <v>0.15691916707656994</v>
      </c>
      <c r="R157" s="130"/>
    </row>
    <row r="158" spans="1:18" ht="33" customHeight="1" x14ac:dyDescent="0.3">
      <c r="A158" s="125">
        <v>13490</v>
      </c>
      <c r="B158" s="164" t="s">
        <v>279</v>
      </c>
      <c r="C158" s="137">
        <v>45278</v>
      </c>
      <c r="D158" s="138">
        <v>9.6234309623430964E-2</v>
      </c>
      <c r="E158" s="138">
        <v>8.2105263157894737E-2</v>
      </c>
      <c r="F158" s="138"/>
      <c r="G158" s="138"/>
      <c r="H158" s="138">
        <v>6.6974595842956119E-2</v>
      </c>
      <c r="I158" s="138">
        <v>6.1465721040189124E-2</v>
      </c>
      <c r="J158" s="138">
        <v>8.4158415841584164E-2</v>
      </c>
      <c r="K158" s="138"/>
      <c r="L158" s="138">
        <v>5.7500000000000002E-2</v>
      </c>
      <c r="M158" s="138">
        <v>7.6923076923076927E-2</v>
      </c>
      <c r="N158" s="138"/>
      <c r="O158" s="138">
        <v>6.3613231552162849E-2</v>
      </c>
      <c r="P158" s="139"/>
      <c r="Q158" s="129">
        <v>7.3251916082790219E-2</v>
      </c>
      <c r="R158" s="130"/>
    </row>
    <row r="159" spans="1:18" ht="33" customHeight="1" x14ac:dyDescent="0.3">
      <c r="A159" s="125">
        <v>13496</v>
      </c>
      <c r="B159" s="164" t="s">
        <v>280</v>
      </c>
      <c r="C159" s="137">
        <v>45278</v>
      </c>
      <c r="D159" s="138">
        <v>0.14285714285714285</v>
      </c>
      <c r="E159" s="138">
        <v>0.11764705882352941</v>
      </c>
      <c r="F159" s="138"/>
      <c r="G159" s="138"/>
      <c r="H159" s="138">
        <v>9.8360655737704916E-2</v>
      </c>
      <c r="I159" s="138">
        <v>0.04</v>
      </c>
      <c r="J159" s="138">
        <v>0.12244897959183673</v>
      </c>
      <c r="K159" s="138"/>
      <c r="L159" s="138">
        <v>2.1276595744680851E-2</v>
      </c>
      <c r="M159" s="138">
        <v>0.1111111111111111</v>
      </c>
      <c r="N159" s="138"/>
      <c r="O159" s="138">
        <v>6.6666666666666666E-2</v>
      </c>
      <c r="P159" s="139"/>
      <c r="Q159" s="129">
        <v>8.8740755337072805E-2</v>
      </c>
      <c r="R159" s="130"/>
    </row>
    <row r="160" spans="1:18" ht="33" customHeight="1" x14ac:dyDescent="0.3">
      <c r="A160" s="125">
        <v>12950</v>
      </c>
      <c r="B160" s="164" t="s">
        <v>281</v>
      </c>
      <c r="C160" s="137">
        <v>45278</v>
      </c>
      <c r="D160" s="138">
        <v>5.8608058608058608E-2</v>
      </c>
      <c r="E160" s="138">
        <v>6.7857142857142852E-2</v>
      </c>
      <c r="F160" s="138"/>
      <c r="G160" s="138"/>
      <c r="H160" s="138">
        <v>5.434782608695652E-2</v>
      </c>
      <c r="I160" s="138">
        <v>6.83453237410072E-2</v>
      </c>
      <c r="J160" s="138">
        <v>9.0252707581227443E-2</v>
      </c>
      <c r="K160" s="138"/>
      <c r="L160" s="138">
        <v>3.9285714285714285E-2</v>
      </c>
      <c r="M160" s="138">
        <v>5.0724637681159424E-2</v>
      </c>
      <c r="N160" s="138"/>
      <c r="O160" s="138">
        <v>7.0921985815602842E-2</v>
      </c>
      <c r="P160" s="139"/>
      <c r="Q160" s="129">
        <v>6.2006652223913841E-2</v>
      </c>
      <c r="R160" s="130"/>
    </row>
    <row r="161" spans="1:18" ht="33" customHeight="1" x14ac:dyDescent="0.3">
      <c r="A161" s="125">
        <v>12953</v>
      </c>
      <c r="B161" s="164" t="s">
        <v>282</v>
      </c>
      <c r="C161" s="137">
        <v>45278</v>
      </c>
      <c r="D161" s="138">
        <v>7.1428571428571425E-2</v>
      </c>
      <c r="E161" s="138">
        <v>0.14285714285714285</v>
      </c>
      <c r="F161" s="138"/>
      <c r="G161" s="138"/>
      <c r="H161" s="138">
        <v>0.10256410256410256</v>
      </c>
      <c r="I161" s="138">
        <v>0.125</v>
      </c>
      <c r="J161" s="138">
        <v>7.8947368421052627E-2</v>
      </c>
      <c r="K161" s="138"/>
      <c r="L161" s="138">
        <v>2.6315789473684209E-2</v>
      </c>
      <c r="M161" s="138">
        <v>2.7777777777777776E-2</v>
      </c>
      <c r="N161" s="138"/>
      <c r="O161" s="138">
        <v>5.5555555555555552E-2</v>
      </c>
      <c r="P161" s="139"/>
      <c r="Q161" s="129">
        <v>7.9279757925847433E-2</v>
      </c>
      <c r="R161" s="130"/>
    </row>
    <row r="162" spans="1:18" ht="33" customHeight="1" x14ac:dyDescent="0.3">
      <c r="A162" s="125">
        <v>12952</v>
      </c>
      <c r="B162" s="164" t="s">
        <v>283</v>
      </c>
      <c r="C162" s="137">
        <v>45278</v>
      </c>
      <c r="D162" s="138">
        <v>2.1505376344086023E-2</v>
      </c>
      <c r="E162" s="138">
        <v>3.2608695652173912E-2</v>
      </c>
      <c r="F162" s="138"/>
      <c r="G162" s="138"/>
      <c r="H162" s="138">
        <v>1.1494252873563218E-2</v>
      </c>
      <c r="I162" s="138">
        <v>4.9382716049382713E-2</v>
      </c>
      <c r="J162" s="138">
        <v>3.7499999999999999E-2</v>
      </c>
      <c r="K162" s="138"/>
      <c r="L162" s="138">
        <v>2.5316455696202531E-2</v>
      </c>
      <c r="M162" s="138">
        <v>0.04</v>
      </c>
      <c r="N162" s="138"/>
      <c r="O162" s="138">
        <v>5.128205128205128E-2</v>
      </c>
      <c r="P162" s="139"/>
      <c r="Q162" s="129">
        <v>3.3511416031708326E-2</v>
      </c>
      <c r="R162" s="130"/>
    </row>
    <row r="163" spans="1:18" ht="33" customHeight="1" x14ac:dyDescent="0.3">
      <c r="A163" s="125">
        <v>12956</v>
      </c>
      <c r="B163" s="164" t="s">
        <v>340</v>
      </c>
      <c r="C163" s="137">
        <v>45278</v>
      </c>
      <c r="D163" s="138">
        <v>7.1428571428571425E-2</v>
      </c>
      <c r="E163" s="138">
        <v>0.10714285714285714</v>
      </c>
      <c r="F163" s="138"/>
      <c r="G163" s="138"/>
      <c r="H163" s="138">
        <v>3.5714285714285712E-2</v>
      </c>
      <c r="I163" s="138">
        <v>7.1428571428571425E-2</v>
      </c>
      <c r="J163" s="138">
        <v>0.14814814814814814</v>
      </c>
      <c r="K163" s="138"/>
      <c r="L163" s="138">
        <v>7.1428571428571425E-2</v>
      </c>
      <c r="M163" s="138">
        <v>0.1111111111111111</v>
      </c>
      <c r="N163" s="138"/>
      <c r="O163" s="138">
        <v>0.11538461538461539</v>
      </c>
      <c r="P163" s="139"/>
      <c r="Q163" s="129">
        <v>9.056076034269181E-2</v>
      </c>
      <c r="R163" s="130"/>
    </row>
    <row r="164" spans="1:18" ht="33" customHeight="1" x14ac:dyDescent="0.3">
      <c r="A164" s="125">
        <v>13089</v>
      </c>
      <c r="B164" s="164" t="s">
        <v>341</v>
      </c>
      <c r="C164" s="137">
        <v>45278</v>
      </c>
      <c r="D164" s="138">
        <v>0</v>
      </c>
      <c r="E164" s="138">
        <v>0</v>
      </c>
      <c r="F164" s="138"/>
      <c r="G164" s="138"/>
      <c r="H164" s="138">
        <v>0</v>
      </c>
      <c r="I164" s="138">
        <v>0</v>
      </c>
      <c r="J164" s="138">
        <v>0</v>
      </c>
      <c r="K164" s="138"/>
      <c r="L164" s="138">
        <v>0</v>
      </c>
      <c r="M164" s="138">
        <v>0</v>
      </c>
      <c r="N164" s="138"/>
      <c r="O164" s="138">
        <v>0</v>
      </c>
      <c r="P164" s="139"/>
      <c r="Q164" s="129">
        <v>0</v>
      </c>
      <c r="R164" s="130"/>
    </row>
    <row r="165" spans="1:18" ht="33" customHeight="1" x14ac:dyDescent="0.3">
      <c r="A165" s="125">
        <v>12857</v>
      </c>
      <c r="B165" s="164" t="s">
        <v>343</v>
      </c>
      <c r="C165" s="137">
        <v>45278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29"/>
      <c r="R165" s="130"/>
    </row>
    <row r="166" spans="1:18" ht="33" customHeight="1" x14ac:dyDescent="0.3">
      <c r="A166" s="125">
        <v>12856</v>
      </c>
      <c r="B166" s="164" t="s">
        <v>342</v>
      </c>
      <c r="C166" s="137">
        <v>45278</v>
      </c>
      <c r="D166" s="138">
        <v>0</v>
      </c>
      <c r="E166" s="138">
        <v>0</v>
      </c>
      <c r="F166" s="138"/>
      <c r="G166" s="138"/>
      <c r="H166" s="138">
        <v>0</v>
      </c>
      <c r="I166" s="138">
        <v>0.05</v>
      </c>
      <c r="J166" s="138">
        <v>0.05</v>
      </c>
      <c r="K166" s="138"/>
      <c r="L166" s="138">
        <v>0</v>
      </c>
      <c r="M166" s="138">
        <v>0</v>
      </c>
      <c r="N166" s="138"/>
      <c r="O166" s="138">
        <v>0</v>
      </c>
      <c r="P166" s="139"/>
      <c r="Q166" s="129">
        <v>1.2383177570093457E-2</v>
      </c>
      <c r="R166" s="130"/>
    </row>
    <row r="167" spans="1:18" ht="33" customHeight="1" x14ac:dyDescent="0.3">
      <c r="A167" s="125">
        <v>13480</v>
      </c>
      <c r="B167" s="164" t="s">
        <v>288</v>
      </c>
      <c r="C167" s="137">
        <v>45278</v>
      </c>
      <c r="D167" s="138">
        <v>8.6776859504132234E-2</v>
      </c>
      <c r="E167" s="138">
        <v>7.9166666666666663E-2</v>
      </c>
      <c r="F167" s="138"/>
      <c r="G167" s="138"/>
      <c r="H167" s="138">
        <v>6.8027210884353748E-2</v>
      </c>
      <c r="I167" s="138">
        <v>6.5573770491803282E-2</v>
      </c>
      <c r="J167" s="138">
        <v>8.6538461538461536E-2</v>
      </c>
      <c r="K167" s="138"/>
      <c r="L167" s="138">
        <v>5.8536585365853662E-2</v>
      </c>
      <c r="M167" s="138">
        <v>7.7889447236180909E-2</v>
      </c>
      <c r="N167" s="138"/>
      <c r="O167" s="138">
        <v>6.78391959798995E-2</v>
      </c>
      <c r="P167" s="139"/>
      <c r="Q167" s="129">
        <v>7.3453474709481992E-2</v>
      </c>
      <c r="R167" s="130"/>
    </row>
    <row r="168" spans="1:18" ht="33" customHeight="1" x14ac:dyDescent="0.3">
      <c r="A168" s="125">
        <v>13486</v>
      </c>
      <c r="B168" s="164" t="s">
        <v>289</v>
      </c>
      <c r="C168" s="137">
        <v>45278</v>
      </c>
      <c r="D168" s="138">
        <v>0.125</v>
      </c>
      <c r="E168" s="138">
        <v>0.14084507042253522</v>
      </c>
      <c r="F168" s="138"/>
      <c r="G168" s="138"/>
      <c r="H168" s="138">
        <v>0.1111111111111111</v>
      </c>
      <c r="I168" s="138">
        <v>0.08</v>
      </c>
      <c r="J168" s="138">
        <v>7.6923076923076927E-2</v>
      </c>
      <c r="K168" s="138"/>
      <c r="L168" s="138">
        <v>4.0816326530612242E-2</v>
      </c>
      <c r="M168" s="138">
        <v>8.5106382978723402E-2</v>
      </c>
      <c r="N168" s="138"/>
      <c r="O168" s="138">
        <v>4.4444444444444446E-2</v>
      </c>
      <c r="P168" s="139"/>
      <c r="Q168" s="129">
        <v>8.8182752235336795E-2</v>
      </c>
      <c r="R168" s="130"/>
    </row>
    <row r="169" spans="1:18" ht="33" customHeight="1" x14ac:dyDescent="0.3">
      <c r="A169" s="125">
        <v>13049</v>
      </c>
      <c r="B169" s="164" t="s">
        <v>290</v>
      </c>
      <c r="C169" s="137">
        <v>45278</v>
      </c>
      <c r="D169" s="138">
        <v>8.7591240875912413E-2</v>
      </c>
      <c r="E169" s="138">
        <v>8.727272727272728E-2</v>
      </c>
      <c r="F169" s="138"/>
      <c r="G169" s="138"/>
      <c r="H169" s="138">
        <v>7.5539568345323743E-2</v>
      </c>
      <c r="I169" s="138">
        <v>6.8592057761732855E-2</v>
      </c>
      <c r="J169" s="138">
        <v>8.3032490974729242E-2</v>
      </c>
      <c r="K169" s="138"/>
      <c r="L169" s="138">
        <v>4.3321299638989168E-2</v>
      </c>
      <c r="M169" s="138">
        <v>4.7272727272727272E-2</v>
      </c>
      <c r="N169" s="138"/>
      <c r="O169" s="138">
        <v>7.1942446043165464E-2</v>
      </c>
      <c r="P169" s="139"/>
      <c r="Q169" s="129">
        <v>7.0059305962352811E-2</v>
      </c>
      <c r="R169" s="130"/>
    </row>
    <row r="170" spans="1:18" ht="33" customHeight="1" x14ac:dyDescent="0.3">
      <c r="A170" s="125">
        <v>13506</v>
      </c>
      <c r="B170" s="164" t="s">
        <v>291</v>
      </c>
      <c r="C170" s="137">
        <v>45278</v>
      </c>
      <c r="D170" s="138">
        <v>0.18604651162790697</v>
      </c>
      <c r="E170" s="138">
        <v>0.16279069767441862</v>
      </c>
      <c r="F170" s="138"/>
      <c r="G170" s="138"/>
      <c r="H170" s="138">
        <v>0.2</v>
      </c>
      <c r="I170" s="138">
        <v>0.15384615384615385</v>
      </c>
      <c r="J170" s="138">
        <v>0.15789473684210525</v>
      </c>
      <c r="K170" s="138"/>
      <c r="L170" s="138">
        <v>0.10810810810810811</v>
      </c>
      <c r="M170" s="138">
        <v>0.10810810810810811</v>
      </c>
      <c r="N170" s="138"/>
      <c r="O170" s="138">
        <v>0.1111111111111111</v>
      </c>
      <c r="P170" s="139"/>
      <c r="Q170" s="129">
        <v>0.14818257423526301</v>
      </c>
      <c r="R170" s="130"/>
    </row>
    <row r="171" spans="1:18" ht="33" customHeight="1" x14ac:dyDescent="0.3">
      <c r="A171" s="125">
        <v>13507</v>
      </c>
      <c r="B171" s="164" t="s">
        <v>292</v>
      </c>
      <c r="C171" s="137">
        <v>45278</v>
      </c>
      <c r="D171" s="138">
        <v>1.0526315789473684E-2</v>
      </c>
      <c r="E171" s="138">
        <v>3.2258064516129031E-2</v>
      </c>
      <c r="F171" s="138"/>
      <c r="G171" s="138"/>
      <c r="H171" s="138">
        <v>3.4090909090909088E-2</v>
      </c>
      <c r="I171" s="138">
        <v>3.7037037037037035E-2</v>
      </c>
      <c r="J171" s="138">
        <v>2.4691358024691357E-2</v>
      </c>
      <c r="K171" s="138"/>
      <c r="L171" s="138">
        <v>2.5000000000000001E-2</v>
      </c>
      <c r="M171" s="138">
        <v>2.6666666666666668E-2</v>
      </c>
      <c r="N171" s="138"/>
      <c r="O171" s="138">
        <v>2.5974025974025976E-2</v>
      </c>
      <c r="P171" s="139"/>
      <c r="Q171" s="129">
        <v>2.729883490528193E-2</v>
      </c>
      <c r="R171" s="130"/>
    </row>
    <row r="172" spans="1:18" ht="33" customHeight="1" x14ac:dyDescent="0.3">
      <c r="A172" s="125">
        <v>13055</v>
      </c>
      <c r="B172" s="164" t="s">
        <v>414</v>
      </c>
      <c r="C172" s="137">
        <v>45278</v>
      </c>
      <c r="D172" s="138">
        <v>0</v>
      </c>
      <c r="E172" s="138">
        <v>3.8461538461538464E-2</v>
      </c>
      <c r="F172" s="138"/>
      <c r="G172" s="138"/>
      <c r="H172" s="138">
        <v>0.04</v>
      </c>
      <c r="I172" s="138">
        <v>0</v>
      </c>
      <c r="J172" s="138">
        <v>0.04</v>
      </c>
      <c r="K172" s="138"/>
      <c r="L172" s="138">
        <v>3.8461538461538464E-2</v>
      </c>
      <c r="M172" s="138">
        <v>4.1666666666666664E-2</v>
      </c>
      <c r="N172" s="138"/>
      <c r="O172" s="138">
        <v>4.1666666666666664E-2</v>
      </c>
      <c r="P172" s="139"/>
      <c r="Q172" s="129">
        <v>3.0021367521367519E-2</v>
      </c>
      <c r="R172" s="130"/>
    </row>
    <row r="173" spans="1:18" ht="33" customHeight="1" x14ac:dyDescent="0.3">
      <c r="A173" s="125">
        <v>13107</v>
      </c>
      <c r="B173" s="164" t="s">
        <v>415</v>
      </c>
      <c r="C173" s="137">
        <v>45278</v>
      </c>
      <c r="D173" s="138">
        <v>0</v>
      </c>
      <c r="E173" s="138">
        <v>0</v>
      </c>
      <c r="F173" s="138"/>
      <c r="G173" s="138"/>
      <c r="H173" s="138">
        <v>0</v>
      </c>
      <c r="I173" s="138">
        <v>0</v>
      </c>
      <c r="J173" s="138">
        <v>0</v>
      </c>
      <c r="K173" s="138"/>
      <c r="L173" s="138">
        <v>0</v>
      </c>
      <c r="M173" s="138">
        <v>0</v>
      </c>
      <c r="N173" s="138"/>
      <c r="O173" s="138">
        <v>0</v>
      </c>
      <c r="P173" s="139"/>
      <c r="Q173" s="129">
        <v>0</v>
      </c>
      <c r="R173" s="130"/>
    </row>
    <row r="174" spans="1:18" ht="33" customHeight="1" x14ac:dyDescent="0.3">
      <c r="A174" s="125">
        <v>12890</v>
      </c>
      <c r="B174" s="164" t="s">
        <v>417</v>
      </c>
      <c r="C174" s="137">
        <v>45278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29"/>
      <c r="R174" s="130"/>
    </row>
    <row r="175" spans="1:18" ht="33" customHeight="1" x14ac:dyDescent="0.3">
      <c r="A175" s="125">
        <v>12830</v>
      </c>
      <c r="B175" s="164" t="s">
        <v>416</v>
      </c>
      <c r="C175" s="137">
        <v>45278</v>
      </c>
      <c r="D175" s="138">
        <v>5.2631578947368418E-2</v>
      </c>
      <c r="E175" s="138">
        <v>0.05</v>
      </c>
      <c r="F175" s="138"/>
      <c r="G175" s="138"/>
      <c r="H175" s="138">
        <v>0</v>
      </c>
      <c r="I175" s="138">
        <v>0.05</v>
      </c>
      <c r="J175" s="138">
        <v>0.05</v>
      </c>
      <c r="K175" s="138"/>
      <c r="L175" s="138">
        <v>0</v>
      </c>
      <c r="M175" s="138">
        <v>0</v>
      </c>
      <c r="N175" s="138"/>
      <c r="O175" s="138">
        <v>0</v>
      </c>
      <c r="P175" s="139"/>
      <c r="Q175" s="129">
        <v>2.5151664207247088E-2</v>
      </c>
      <c r="R175" s="130"/>
    </row>
    <row r="176" spans="1:18" ht="33" customHeight="1" x14ac:dyDescent="0.3">
      <c r="A176" s="125">
        <v>13517</v>
      </c>
      <c r="B176" s="164" t="s">
        <v>297</v>
      </c>
      <c r="C176" s="137">
        <v>45278</v>
      </c>
      <c r="D176" s="138">
        <v>6.8464730290456438E-2</v>
      </c>
      <c r="E176" s="138">
        <v>5.8333333333333334E-2</v>
      </c>
      <c r="F176" s="138"/>
      <c r="G176" s="138"/>
      <c r="H176" s="138">
        <v>5.2036199095022627E-2</v>
      </c>
      <c r="I176" s="138">
        <v>5.1522248243559721E-2</v>
      </c>
      <c r="J176" s="138">
        <v>7.0217917675544791E-2</v>
      </c>
      <c r="K176" s="138"/>
      <c r="L176" s="138">
        <v>2.9556650246305417E-2</v>
      </c>
      <c r="M176" s="138">
        <v>5.5696202531645568E-2</v>
      </c>
      <c r="N176" s="138"/>
      <c r="O176" s="138">
        <v>3.553299492385787E-2</v>
      </c>
      <c r="P176" s="139"/>
      <c r="Q176" s="129">
        <v>5.2361468923633053E-2</v>
      </c>
      <c r="R176" s="130"/>
    </row>
    <row r="177" spans="1:18" ht="33" customHeight="1" x14ac:dyDescent="0.3">
      <c r="A177" s="125">
        <v>13522</v>
      </c>
      <c r="B177" s="164" t="s">
        <v>298</v>
      </c>
      <c r="C177" s="137">
        <v>45278</v>
      </c>
      <c r="D177" s="138">
        <v>7.0422535211267609E-2</v>
      </c>
      <c r="E177" s="138">
        <v>9.8591549295774641E-2</v>
      </c>
      <c r="F177" s="138"/>
      <c r="G177" s="138"/>
      <c r="H177" s="138">
        <v>8.0645161290322578E-2</v>
      </c>
      <c r="I177" s="138">
        <v>5.8823529411764705E-2</v>
      </c>
      <c r="J177" s="138">
        <v>0.11538461538461539</v>
      </c>
      <c r="K177" s="138"/>
      <c r="L177" s="138">
        <v>4.1666666666666664E-2</v>
      </c>
      <c r="M177" s="138">
        <v>4.3478260869565216E-2</v>
      </c>
      <c r="N177" s="138"/>
      <c r="O177" s="138">
        <v>4.3478260869565216E-2</v>
      </c>
      <c r="P177" s="139"/>
      <c r="Q177" s="129">
        <v>6.8686638424838312E-2</v>
      </c>
      <c r="R177" s="130"/>
    </row>
    <row r="178" spans="1:18" ht="33" customHeight="1" x14ac:dyDescent="0.3">
      <c r="A178" s="125">
        <v>13599</v>
      </c>
      <c r="B178" s="164" t="s">
        <v>299</v>
      </c>
      <c r="C178" s="137">
        <v>45278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29"/>
      <c r="R178" s="130"/>
    </row>
    <row r="179" spans="1:18" ht="33" customHeight="1" x14ac:dyDescent="0.3">
      <c r="A179" s="125">
        <v>13600</v>
      </c>
      <c r="B179" s="164" t="s">
        <v>300</v>
      </c>
      <c r="C179" s="137">
        <v>45278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29"/>
      <c r="R179" s="130"/>
    </row>
    <row r="180" spans="1:18" ht="33" customHeight="1" x14ac:dyDescent="0.3">
      <c r="A180" s="125">
        <v>13601</v>
      </c>
      <c r="B180" s="164" t="s">
        <v>301</v>
      </c>
      <c r="C180" s="137">
        <v>45278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29"/>
      <c r="R180" s="130"/>
    </row>
    <row r="181" spans="1:18" ht="33" customHeight="1" x14ac:dyDescent="0.3">
      <c r="A181" s="125">
        <v>13602</v>
      </c>
      <c r="B181" s="164" t="s">
        <v>386</v>
      </c>
      <c r="C181" s="137">
        <v>45278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29"/>
      <c r="R181" s="130"/>
    </row>
    <row r="182" spans="1:18" ht="33" customHeight="1" x14ac:dyDescent="0.3">
      <c r="A182" s="125">
        <v>13603</v>
      </c>
      <c r="B182" s="164" t="s">
        <v>387</v>
      </c>
      <c r="C182" s="137">
        <v>45278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29"/>
      <c r="R182" s="130"/>
    </row>
    <row r="183" spans="1:18" ht="33" customHeight="1" x14ac:dyDescent="0.3">
      <c r="A183" s="125">
        <v>12884</v>
      </c>
      <c r="B183" s="164" t="s">
        <v>389</v>
      </c>
      <c r="C183" s="137">
        <v>45278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29"/>
      <c r="R183" s="130"/>
    </row>
    <row r="184" spans="1:18" ht="33" customHeight="1" x14ac:dyDescent="0.3">
      <c r="A184" s="125">
        <v>12883</v>
      </c>
      <c r="B184" s="164" t="s">
        <v>388</v>
      </c>
      <c r="C184" s="137">
        <v>45278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29"/>
      <c r="R184" s="130"/>
    </row>
    <row r="185" spans="1:18" ht="33" customHeight="1" x14ac:dyDescent="0.3">
      <c r="A185" s="125">
        <v>13606</v>
      </c>
      <c r="B185" s="164" t="s">
        <v>306</v>
      </c>
      <c r="C185" s="137">
        <v>45278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29"/>
      <c r="R185" s="130"/>
    </row>
    <row r="186" spans="1:18" ht="33" customHeight="1" x14ac:dyDescent="0.3">
      <c r="A186" s="125">
        <v>13607</v>
      </c>
      <c r="B186" s="164" t="s">
        <v>307</v>
      </c>
      <c r="C186" s="137">
        <v>45278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29"/>
      <c r="R186" s="130"/>
    </row>
    <row r="187" spans="1:18" ht="33" customHeight="1" x14ac:dyDescent="0.3">
      <c r="A187" s="125">
        <v>12990</v>
      </c>
      <c r="B187" s="164" t="s">
        <v>308</v>
      </c>
      <c r="C187" s="137">
        <v>45278</v>
      </c>
      <c r="D187" s="138">
        <v>9.3525179856115109E-2</v>
      </c>
      <c r="E187" s="138">
        <v>8.8339222614840993E-2</v>
      </c>
      <c r="F187" s="138"/>
      <c r="G187" s="138"/>
      <c r="H187" s="138">
        <v>8.1850533807829182E-2</v>
      </c>
      <c r="I187" s="138">
        <v>7.4468085106382975E-2</v>
      </c>
      <c r="J187" s="138">
        <v>9.3189964157706098E-2</v>
      </c>
      <c r="K187" s="138"/>
      <c r="L187" s="138">
        <v>6.4285714285714279E-2</v>
      </c>
      <c r="M187" s="138">
        <v>6.7857142857142852E-2</v>
      </c>
      <c r="N187" s="138"/>
      <c r="O187" s="138">
        <v>8.6021505376344093E-2</v>
      </c>
      <c r="P187" s="139"/>
      <c r="Q187" s="129">
        <v>8.07097709988054E-2</v>
      </c>
      <c r="R187" s="130"/>
    </row>
    <row r="188" spans="1:18" ht="33" customHeight="1" x14ac:dyDescent="0.3">
      <c r="A188" s="125">
        <v>12993</v>
      </c>
      <c r="B188" s="164" t="s">
        <v>309</v>
      </c>
      <c r="C188" s="137">
        <v>45278</v>
      </c>
      <c r="D188" s="138">
        <v>0.23255813953488372</v>
      </c>
      <c r="E188" s="138">
        <v>0.20930232558139536</v>
      </c>
      <c r="F188" s="138"/>
      <c r="G188" s="138"/>
      <c r="H188" s="138">
        <v>0.1</v>
      </c>
      <c r="I188" s="138">
        <v>0.15</v>
      </c>
      <c r="J188" s="138">
        <v>0.13157894736842105</v>
      </c>
      <c r="K188" s="138"/>
      <c r="L188" s="138">
        <v>0.15789473684210525</v>
      </c>
      <c r="M188" s="138">
        <v>0.18421052631578946</v>
      </c>
      <c r="N188" s="138"/>
      <c r="O188" s="138">
        <v>8.3333333333333329E-2</v>
      </c>
      <c r="P188" s="139"/>
      <c r="Q188" s="129">
        <v>0.15692342498643189</v>
      </c>
      <c r="R188" s="130"/>
    </row>
    <row r="189" spans="1:18" ht="33" customHeight="1" x14ac:dyDescent="0.3">
      <c r="A189" s="125">
        <v>12992</v>
      </c>
      <c r="B189" s="164" t="s">
        <v>310</v>
      </c>
      <c r="C189" s="137">
        <v>45278</v>
      </c>
      <c r="D189" s="138">
        <v>0.14736842105263157</v>
      </c>
      <c r="E189" s="138">
        <v>0.17204301075268819</v>
      </c>
      <c r="F189" s="138"/>
      <c r="G189" s="138"/>
      <c r="H189" s="138">
        <v>0.13636363636363635</v>
      </c>
      <c r="I189" s="138">
        <v>0.12345679012345678</v>
      </c>
      <c r="J189" s="138">
        <v>0.12345679012345678</v>
      </c>
      <c r="K189" s="138"/>
      <c r="L189" s="138">
        <v>0.1125</v>
      </c>
      <c r="M189" s="138">
        <v>0.14102564102564102</v>
      </c>
      <c r="N189" s="138"/>
      <c r="O189" s="138">
        <v>0.11538461538461539</v>
      </c>
      <c r="P189" s="139"/>
      <c r="Q189" s="129">
        <v>0.13415272765605846</v>
      </c>
      <c r="R189" s="130"/>
    </row>
    <row r="190" spans="1:18" ht="33" customHeight="1" x14ac:dyDescent="0.3">
      <c r="A190" s="125">
        <v>12996</v>
      </c>
      <c r="B190" s="164" t="s">
        <v>424</v>
      </c>
      <c r="C190" s="137">
        <v>45278</v>
      </c>
      <c r="D190" s="138">
        <v>0.17241379310344829</v>
      </c>
      <c r="E190" s="138">
        <v>0.10344827586206896</v>
      </c>
      <c r="F190" s="138"/>
      <c r="G190" s="138"/>
      <c r="H190" s="138">
        <v>0.10344827586206896</v>
      </c>
      <c r="I190" s="138">
        <v>6.8965517241379309E-2</v>
      </c>
      <c r="J190" s="138">
        <v>0.14285714285714285</v>
      </c>
      <c r="K190" s="138"/>
      <c r="L190" s="138">
        <v>0.13793103448275862</v>
      </c>
      <c r="M190" s="138">
        <v>0.17241379310344829</v>
      </c>
      <c r="N190" s="138"/>
      <c r="O190" s="138">
        <v>0.1111111111111111</v>
      </c>
      <c r="P190" s="139"/>
      <c r="Q190" s="129">
        <v>0.12583487220934853</v>
      </c>
      <c r="R190" s="130"/>
    </row>
    <row r="191" spans="1:18" ht="33" customHeight="1" x14ac:dyDescent="0.3">
      <c r="A191" s="125">
        <v>13101</v>
      </c>
      <c r="B191" s="164" t="s">
        <v>425</v>
      </c>
      <c r="C191" s="137">
        <v>45278</v>
      </c>
      <c r="D191" s="138">
        <v>7.1428571428571425E-2</v>
      </c>
      <c r="E191" s="138">
        <v>7.1428571428571425E-2</v>
      </c>
      <c r="F191" s="138"/>
      <c r="G191" s="138"/>
      <c r="H191" s="138">
        <v>7.1428571428571425E-2</v>
      </c>
      <c r="I191" s="138">
        <v>0</v>
      </c>
      <c r="J191" s="138">
        <v>7.1428571428571425E-2</v>
      </c>
      <c r="K191" s="138"/>
      <c r="L191" s="138">
        <v>0</v>
      </c>
      <c r="M191" s="138">
        <v>0</v>
      </c>
      <c r="N191" s="138"/>
      <c r="O191" s="138">
        <v>7.1428571428571425E-2</v>
      </c>
      <c r="P191" s="139"/>
      <c r="Q191" s="129">
        <v>4.3168669336893631E-2</v>
      </c>
      <c r="R191" s="130"/>
    </row>
    <row r="192" spans="1:18" ht="33" customHeight="1" x14ac:dyDescent="0.3">
      <c r="A192" s="125">
        <v>12898</v>
      </c>
      <c r="B192" s="164" t="s">
        <v>427</v>
      </c>
      <c r="C192" s="137">
        <v>45278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29"/>
      <c r="R192" s="130"/>
    </row>
    <row r="193" spans="1:18" ht="33" customHeight="1" x14ac:dyDescent="0.3">
      <c r="A193" s="125">
        <v>12897</v>
      </c>
      <c r="B193" s="164" t="s">
        <v>426</v>
      </c>
      <c r="C193" s="137">
        <v>45278</v>
      </c>
      <c r="D193" s="138">
        <v>5.2631578947368418E-2</v>
      </c>
      <c r="E193" s="138">
        <v>0.05</v>
      </c>
      <c r="F193" s="138"/>
      <c r="G193" s="138"/>
      <c r="H193" s="138">
        <v>0.05</v>
      </c>
      <c r="I193" s="138">
        <v>0.1</v>
      </c>
      <c r="J193" s="138">
        <v>0.1</v>
      </c>
      <c r="K193" s="138"/>
      <c r="L193" s="138">
        <v>0.05</v>
      </c>
      <c r="M193" s="138">
        <v>0.1</v>
      </c>
      <c r="N193" s="138"/>
      <c r="O193" s="138">
        <v>0.05</v>
      </c>
      <c r="P193" s="139"/>
      <c r="Q193" s="129">
        <v>6.9076897852106897E-2</v>
      </c>
      <c r="R193" s="130"/>
    </row>
    <row r="194" spans="1:18" ht="33" customHeight="1" x14ac:dyDescent="0.3">
      <c r="A194" s="125">
        <v>13537</v>
      </c>
      <c r="B194" s="164" t="s">
        <v>315</v>
      </c>
      <c r="C194" s="137">
        <v>45278</v>
      </c>
      <c r="D194" s="138">
        <v>0.1012396694214876</v>
      </c>
      <c r="E194" s="138">
        <v>8.8295687885010271E-2</v>
      </c>
      <c r="F194" s="138"/>
      <c r="G194" s="138"/>
      <c r="H194" s="138">
        <v>8.2589285714285712E-2</v>
      </c>
      <c r="I194" s="138">
        <v>7.1925754060324823E-2</v>
      </c>
      <c r="J194" s="138">
        <v>8.2742316784869971E-2</v>
      </c>
      <c r="K194" s="138"/>
      <c r="L194" s="138">
        <v>6.3414634146341464E-2</v>
      </c>
      <c r="M194" s="138">
        <v>9.7014925373134331E-2</v>
      </c>
      <c r="N194" s="138"/>
      <c r="O194" s="138">
        <v>7.0175438596491224E-2</v>
      </c>
      <c r="P194" s="139"/>
      <c r="Q194" s="129">
        <v>8.1961939915537629E-2</v>
      </c>
      <c r="R194" s="130"/>
    </row>
    <row r="195" spans="1:18" ht="33" customHeight="1" x14ac:dyDescent="0.3">
      <c r="A195" s="125">
        <v>13543</v>
      </c>
      <c r="B195" s="164" t="s">
        <v>316</v>
      </c>
      <c r="C195" s="137">
        <v>45278</v>
      </c>
      <c r="D195" s="138">
        <v>9.7222222222222224E-2</v>
      </c>
      <c r="E195" s="138">
        <v>0.125</v>
      </c>
      <c r="F195" s="138"/>
      <c r="G195" s="138"/>
      <c r="H195" s="138">
        <v>7.6923076923076927E-2</v>
      </c>
      <c r="I195" s="138">
        <v>5.8823529411764705E-2</v>
      </c>
      <c r="J195" s="138">
        <v>7.6923076923076927E-2</v>
      </c>
      <c r="K195" s="138"/>
      <c r="L195" s="138">
        <v>6.1224489795918366E-2</v>
      </c>
      <c r="M195" s="138">
        <v>8.5106382978723402E-2</v>
      </c>
      <c r="N195" s="138"/>
      <c r="O195" s="138">
        <v>2.1739130434782608E-2</v>
      </c>
      <c r="P195" s="139"/>
      <c r="Q195" s="129">
        <v>7.5906470604334808E-2</v>
      </c>
      <c r="R195" s="130"/>
    </row>
    <row r="196" spans="1:18" ht="33" customHeight="1" x14ac:dyDescent="0.3">
      <c r="A196" s="125">
        <v>12817</v>
      </c>
      <c r="B196" s="164" t="s">
        <v>318</v>
      </c>
      <c r="C196" s="137">
        <v>45278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29"/>
      <c r="R196" s="130"/>
    </row>
    <row r="197" spans="1:18" ht="33" customHeight="1" x14ac:dyDescent="0.3">
      <c r="A197" s="125">
        <v>12846</v>
      </c>
      <c r="B197" s="164" t="s">
        <v>322</v>
      </c>
      <c r="C197" s="137">
        <v>45278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29"/>
      <c r="R197" s="130"/>
    </row>
    <row r="198" spans="1:18" ht="33" customHeight="1" x14ac:dyDescent="0.3">
      <c r="A198" s="125">
        <v>12849</v>
      </c>
      <c r="B198" s="164" t="s">
        <v>329</v>
      </c>
      <c r="C198" s="137">
        <v>45278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29"/>
      <c r="R198" s="130"/>
    </row>
    <row r="199" spans="1:18" ht="33" customHeight="1" x14ac:dyDescent="0.3">
      <c r="A199" s="125">
        <v>12851</v>
      </c>
      <c r="B199" s="164" t="s">
        <v>331</v>
      </c>
      <c r="C199" s="137">
        <v>45278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29"/>
      <c r="R199" s="130"/>
    </row>
    <row r="200" spans="1:18" ht="33" customHeight="1" x14ac:dyDescent="0.3">
      <c r="A200" s="125">
        <v>13565</v>
      </c>
      <c r="B200" s="164" t="s">
        <v>66</v>
      </c>
      <c r="C200" s="137">
        <v>45278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29"/>
      <c r="R200" s="130"/>
    </row>
    <row r="201" spans="1:18" ht="33" customHeight="1" x14ac:dyDescent="0.3">
      <c r="A201" s="125">
        <v>12855</v>
      </c>
      <c r="B201" s="164" t="s">
        <v>339</v>
      </c>
      <c r="C201" s="137">
        <v>45278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29"/>
      <c r="R201" s="130"/>
    </row>
    <row r="202" spans="1:18" ht="33" customHeight="1" x14ac:dyDescent="0.3">
      <c r="A202" s="125">
        <v>12859</v>
      </c>
      <c r="B202" s="164" t="s">
        <v>346</v>
      </c>
      <c r="C202" s="137">
        <v>45278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29"/>
      <c r="R202" s="130"/>
    </row>
    <row r="203" spans="1:18" ht="33" customHeight="1" x14ac:dyDescent="0.3">
      <c r="A203" s="125">
        <v>13591</v>
      </c>
      <c r="B203" s="164" t="s">
        <v>93</v>
      </c>
      <c r="C203" s="137">
        <v>45278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29"/>
      <c r="R203" s="130"/>
    </row>
    <row r="204" spans="1:18" ht="33" customHeight="1" x14ac:dyDescent="0.3">
      <c r="A204" s="125">
        <v>13013</v>
      </c>
      <c r="B204" s="164" t="s">
        <v>350</v>
      </c>
      <c r="C204" s="137">
        <v>45278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29"/>
      <c r="R204" s="130"/>
    </row>
    <row r="205" spans="1:18" ht="33" customHeight="1" x14ac:dyDescent="0.3">
      <c r="A205" s="125">
        <v>13017</v>
      </c>
      <c r="B205" s="164" t="s">
        <v>352</v>
      </c>
      <c r="C205" s="137">
        <v>45278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29"/>
      <c r="R205" s="130"/>
    </row>
    <row r="206" spans="1:18" ht="33" customHeight="1" x14ac:dyDescent="0.3">
      <c r="A206" s="125">
        <v>12819</v>
      </c>
      <c r="B206" s="164" t="s">
        <v>353</v>
      </c>
      <c r="C206" s="137">
        <v>45278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29"/>
      <c r="R206" s="130"/>
    </row>
    <row r="207" spans="1:18" ht="33" customHeight="1" x14ac:dyDescent="0.3">
      <c r="A207" s="125">
        <v>13579</v>
      </c>
      <c r="B207" s="164" t="s">
        <v>354</v>
      </c>
      <c r="C207" s="137">
        <v>45278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29"/>
      <c r="R207" s="130"/>
    </row>
    <row r="208" spans="1:18" ht="33" customHeight="1" x14ac:dyDescent="0.3">
      <c r="A208" s="125">
        <v>13110</v>
      </c>
      <c r="B208" s="164" t="s">
        <v>355</v>
      </c>
      <c r="C208" s="137">
        <v>45278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29"/>
      <c r="R208" s="130"/>
    </row>
    <row r="209" spans="1:18" ht="33" customHeight="1" x14ac:dyDescent="0.3">
      <c r="A209" s="125">
        <v>12820</v>
      </c>
      <c r="B209" s="164" t="s">
        <v>356</v>
      </c>
      <c r="C209" s="137">
        <v>45278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29"/>
      <c r="R209" s="130"/>
    </row>
    <row r="210" spans="1:18" ht="33" customHeight="1" x14ac:dyDescent="0.3">
      <c r="A210" s="125">
        <v>13580</v>
      </c>
      <c r="B210" s="164" t="s">
        <v>357</v>
      </c>
      <c r="C210" s="137">
        <v>45278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29"/>
      <c r="R210" s="130"/>
    </row>
    <row r="211" spans="1:18" ht="33" customHeight="1" x14ac:dyDescent="0.3">
      <c r="A211" s="125">
        <v>12821</v>
      </c>
      <c r="B211" s="164" t="s">
        <v>358</v>
      </c>
      <c r="C211" s="137">
        <v>45278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29"/>
      <c r="R211" s="130"/>
    </row>
    <row r="212" spans="1:18" ht="33" customHeight="1" x14ac:dyDescent="0.3">
      <c r="A212" s="125">
        <v>12822</v>
      </c>
      <c r="B212" s="164" t="s">
        <v>359</v>
      </c>
      <c r="C212" s="137">
        <v>45278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29"/>
      <c r="R212" s="130"/>
    </row>
    <row r="213" spans="1:18" ht="33" customHeight="1" x14ac:dyDescent="0.3">
      <c r="A213" s="125">
        <v>12838</v>
      </c>
      <c r="B213" s="164" t="s">
        <v>360</v>
      </c>
      <c r="C213" s="137">
        <v>45278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29"/>
      <c r="R213" s="130"/>
    </row>
    <row r="214" spans="1:18" ht="33" customHeight="1" x14ac:dyDescent="0.3">
      <c r="A214" s="125">
        <v>12811</v>
      </c>
      <c r="B214" s="164" t="s">
        <v>361</v>
      </c>
      <c r="C214" s="137">
        <v>45278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29"/>
      <c r="R214" s="130"/>
    </row>
    <row r="215" spans="1:18" ht="33" customHeight="1" x14ac:dyDescent="0.3">
      <c r="A215" s="125">
        <v>12860</v>
      </c>
      <c r="B215" s="164" t="s">
        <v>362</v>
      </c>
      <c r="C215" s="137">
        <v>45278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29"/>
      <c r="R215" s="130"/>
    </row>
    <row r="216" spans="1:18" ht="33" customHeight="1" x14ac:dyDescent="0.3">
      <c r="A216" s="125">
        <v>12861</v>
      </c>
      <c r="B216" s="164" t="s">
        <v>363</v>
      </c>
      <c r="C216" s="137">
        <v>45278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29"/>
      <c r="R216" s="130"/>
    </row>
    <row r="217" spans="1:18" ht="33" customHeight="1" x14ac:dyDescent="0.3">
      <c r="A217" s="125">
        <v>12865</v>
      </c>
      <c r="B217" s="164" t="s">
        <v>364</v>
      </c>
      <c r="C217" s="137">
        <v>45278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29"/>
      <c r="R217" s="130"/>
    </row>
    <row r="218" spans="1:18" ht="33" customHeight="1" x14ac:dyDescent="0.3">
      <c r="A218" s="125">
        <v>12863</v>
      </c>
      <c r="B218" s="164" t="s">
        <v>365</v>
      </c>
      <c r="C218" s="137">
        <v>45278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29"/>
      <c r="R218" s="130"/>
    </row>
    <row r="219" spans="1:18" ht="33" customHeight="1" x14ac:dyDescent="0.3">
      <c r="A219" s="125">
        <v>12862</v>
      </c>
      <c r="B219" s="164" t="s">
        <v>366</v>
      </c>
      <c r="C219" s="137">
        <v>45278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29"/>
      <c r="R219" s="130"/>
    </row>
    <row r="220" spans="1:18" ht="33" customHeight="1" x14ac:dyDescent="0.3">
      <c r="A220" s="125">
        <v>12864</v>
      </c>
      <c r="B220" s="164" t="s">
        <v>367</v>
      </c>
      <c r="C220" s="137">
        <v>45278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29"/>
      <c r="R220" s="130"/>
    </row>
    <row r="221" spans="1:18" ht="33" customHeight="1" x14ac:dyDescent="0.3">
      <c r="A221" s="125">
        <v>12839</v>
      </c>
      <c r="B221" s="164" t="s">
        <v>368</v>
      </c>
      <c r="C221" s="137">
        <v>45278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29"/>
      <c r="R221" s="130"/>
    </row>
    <row r="222" spans="1:18" ht="33" customHeight="1" x14ac:dyDescent="0.3">
      <c r="A222" s="125">
        <v>12812</v>
      </c>
      <c r="B222" s="164" t="s">
        <v>369</v>
      </c>
      <c r="C222" s="137">
        <v>45278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29"/>
      <c r="R222" s="130"/>
    </row>
    <row r="223" spans="1:18" ht="33" customHeight="1" x14ac:dyDescent="0.3">
      <c r="A223" s="125">
        <v>12867</v>
      </c>
      <c r="B223" s="164" t="s">
        <v>370</v>
      </c>
      <c r="C223" s="137">
        <v>45278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29"/>
      <c r="R223" s="130"/>
    </row>
    <row r="224" spans="1:18" ht="33" customHeight="1" x14ac:dyDescent="0.3">
      <c r="A224" s="125">
        <v>12868</v>
      </c>
      <c r="B224" s="164" t="s">
        <v>371</v>
      </c>
      <c r="C224" s="137">
        <v>45278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29"/>
      <c r="R224" s="130"/>
    </row>
    <row r="225" spans="1:18" ht="33" customHeight="1" x14ac:dyDescent="0.3">
      <c r="A225" s="125">
        <v>12870</v>
      </c>
      <c r="B225" s="164" t="s">
        <v>372</v>
      </c>
      <c r="C225" s="137">
        <v>45278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29"/>
      <c r="R225" s="130"/>
    </row>
    <row r="226" spans="1:18" ht="33" customHeight="1" x14ac:dyDescent="0.3">
      <c r="A226" s="125">
        <v>12869</v>
      </c>
      <c r="B226" s="164" t="s">
        <v>373</v>
      </c>
      <c r="C226" s="137">
        <v>45278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29"/>
      <c r="R226" s="130"/>
    </row>
    <row r="227" spans="1:18" ht="33" customHeight="1" x14ac:dyDescent="0.3">
      <c r="A227" s="125">
        <v>12871</v>
      </c>
      <c r="B227" s="164" t="s">
        <v>374</v>
      </c>
      <c r="C227" s="137">
        <v>45278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29"/>
      <c r="R227" s="130"/>
    </row>
    <row r="228" spans="1:18" ht="33" customHeight="1" x14ac:dyDescent="0.3">
      <c r="A228" s="125">
        <v>12840</v>
      </c>
      <c r="B228" s="164" t="s">
        <v>375</v>
      </c>
      <c r="C228" s="137">
        <v>45278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29"/>
      <c r="R228" s="130"/>
    </row>
    <row r="229" spans="1:18" ht="33" customHeight="1" x14ac:dyDescent="0.3">
      <c r="A229" s="125">
        <v>12813</v>
      </c>
      <c r="B229" s="164" t="s">
        <v>376</v>
      </c>
      <c r="C229" s="137">
        <v>45278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29"/>
      <c r="R229" s="130"/>
    </row>
    <row r="230" spans="1:18" ht="33" customHeight="1" x14ac:dyDescent="0.3">
      <c r="A230" s="125">
        <v>12873</v>
      </c>
      <c r="B230" s="164" t="s">
        <v>377</v>
      </c>
      <c r="C230" s="137">
        <v>45278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29"/>
      <c r="R230" s="130"/>
    </row>
    <row r="231" spans="1:18" ht="33" customHeight="1" x14ac:dyDescent="0.3">
      <c r="A231" s="125">
        <v>12874</v>
      </c>
      <c r="B231" s="164" t="s">
        <v>378</v>
      </c>
      <c r="C231" s="137">
        <v>45278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29"/>
      <c r="R231" s="130"/>
    </row>
    <row r="232" spans="1:18" ht="33" customHeight="1" x14ac:dyDescent="0.3">
      <c r="A232" s="125">
        <v>12878</v>
      </c>
      <c r="B232" s="164" t="s">
        <v>379</v>
      </c>
      <c r="C232" s="137">
        <v>45278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29"/>
      <c r="R232" s="130"/>
    </row>
    <row r="233" spans="1:18" ht="33" customHeight="1" x14ac:dyDescent="0.3">
      <c r="A233" s="125">
        <v>12876</v>
      </c>
      <c r="B233" s="164" t="s">
        <v>380</v>
      </c>
      <c r="C233" s="137">
        <v>45278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29"/>
      <c r="R233" s="130"/>
    </row>
    <row r="234" spans="1:18" ht="33" customHeight="1" x14ac:dyDescent="0.3">
      <c r="A234" s="125">
        <v>12875</v>
      </c>
      <c r="B234" s="164" t="s">
        <v>381</v>
      </c>
      <c r="C234" s="137">
        <v>45278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29"/>
      <c r="R234" s="130"/>
    </row>
    <row r="235" spans="1:18" ht="33" customHeight="1" x14ac:dyDescent="0.3">
      <c r="A235" s="125">
        <v>12877</v>
      </c>
      <c r="B235" s="164" t="s">
        <v>382</v>
      </c>
      <c r="C235" s="137">
        <v>45278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29"/>
      <c r="R235" s="130"/>
    </row>
    <row r="236" spans="1:18" ht="33" customHeight="1" x14ac:dyDescent="0.3">
      <c r="A236" s="125">
        <v>13562</v>
      </c>
      <c r="B236" s="164" t="s">
        <v>95</v>
      </c>
      <c r="C236" s="137">
        <v>45278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29"/>
      <c r="R236" s="130"/>
    </row>
    <row r="237" spans="1:18" ht="33" customHeight="1" x14ac:dyDescent="0.3">
      <c r="A237" s="125">
        <v>13566</v>
      </c>
      <c r="B237" s="164" t="s">
        <v>96</v>
      </c>
      <c r="C237" s="137">
        <v>45278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29"/>
      <c r="R237" s="130"/>
    </row>
    <row r="238" spans="1:18" ht="33" customHeight="1" x14ac:dyDescent="0.3">
      <c r="A238" s="125">
        <v>13573</v>
      </c>
      <c r="B238" s="164" t="s">
        <v>97</v>
      </c>
      <c r="C238" s="137">
        <v>45278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29"/>
      <c r="R238" s="130"/>
    </row>
    <row r="239" spans="1:18" ht="33" customHeight="1" x14ac:dyDescent="0.3">
      <c r="A239" s="125">
        <v>13581</v>
      </c>
      <c r="B239" s="164" t="s">
        <v>98</v>
      </c>
      <c r="C239" s="137">
        <v>45278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29"/>
      <c r="R239" s="130"/>
    </row>
    <row r="240" spans="1:18" ht="33" customHeight="1" x14ac:dyDescent="0.3">
      <c r="A240" s="125">
        <v>13582</v>
      </c>
      <c r="B240" s="164" t="s">
        <v>99</v>
      </c>
      <c r="C240" s="137">
        <v>45278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29"/>
      <c r="R240" s="130"/>
    </row>
    <row r="241" spans="1:18" ht="33" customHeight="1" x14ac:dyDescent="0.3">
      <c r="A241" s="125">
        <v>13583</v>
      </c>
      <c r="B241" s="164" t="s">
        <v>100</v>
      </c>
      <c r="C241" s="137">
        <v>45278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29"/>
      <c r="R241" s="130"/>
    </row>
    <row r="242" spans="1:18" ht="33" customHeight="1" x14ac:dyDescent="0.3">
      <c r="A242" s="125">
        <v>13594</v>
      </c>
      <c r="B242" s="164" t="s">
        <v>101</v>
      </c>
      <c r="C242" s="137">
        <v>45278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29"/>
      <c r="R242" s="130"/>
    </row>
    <row r="243" spans="1:18" ht="33" customHeight="1" x14ac:dyDescent="0.3">
      <c r="A243" s="125">
        <v>13563</v>
      </c>
      <c r="B243" s="164" t="s">
        <v>102</v>
      </c>
      <c r="C243" s="137">
        <v>45278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29"/>
      <c r="R243" s="130"/>
    </row>
    <row r="244" spans="1:18" ht="33" customHeight="1" x14ac:dyDescent="0.3">
      <c r="A244" s="125">
        <v>13279</v>
      </c>
      <c r="B244" s="164" t="s">
        <v>103</v>
      </c>
      <c r="C244" s="137">
        <v>45278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29"/>
      <c r="R244" s="130"/>
    </row>
    <row r="245" spans="1:18" ht="33" customHeight="1" x14ac:dyDescent="0.3">
      <c r="A245" s="125">
        <v>13570</v>
      </c>
      <c r="B245" s="164" t="s">
        <v>104</v>
      </c>
      <c r="C245" s="137">
        <v>45278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29"/>
      <c r="R245" s="130"/>
    </row>
    <row r="246" spans="1:18" ht="33" customHeight="1" x14ac:dyDescent="0.3">
      <c r="A246" s="125">
        <v>13574</v>
      </c>
      <c r="B246" s="164" t="s">
        <v>105</v>
      </c>
      <c r="C246" s="137">
        <v>45278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29"/>
      <c r="R246" s="130"/>
    </row>
    <row r="247" spans="1:18" ht="33" customHeight="1" x14ac:dyDescent="0.3">
      <c r="A247" s="125">
        <v>13575</v>
      </c>
      <c r="B247" s="164" t="s">
        <v>106</v>
      </c>
      <c r="C247" s="137">
        <v>45278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29"/>
      <c r="R247" s="130"/>
    </row>
    <row r="248" spans="1:18" ht="33" customHeight="1" x14ac:dyDescent="0.3">
      <c r="A248" s="125">
        <v>12814</v>
      </c>
      <c r="B248" s="164" t="s">
        <v>383</v>
      </c>
      <c r="C248" s="137">
        <v>45278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29"/>
      <c r="R248" s="130"/>
    </row>
    <row r="249" spans="1:18" ht="33" customHeight="1" x14ac:dyDescent="0.3">
      <c r="A249" s="125">
        <v>13584</v>
      </c>
      <c r="B249" s="164" t="s">
        <v>107</v>
      </c>
      <c r="C249" s="137">
        <v>45278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29"/>
      <c r="R249" s="130"/>
    </row>
    <row r="250" spans="1:18" ht="33" customHeight="1" x14ac:dyDescent="0.3">
      <c r="A250" s="125">
        <v>13588</v>
      </c>
      <c r="B250" s="164" t="s">
        <v>111</v>
      </c>
      <c r="C250" s="137">
        <v>45278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29"/>
      <c r="R250" s="130"/>
    </row>
    <row r="251" spans="1:18" ht="33" customHeight="1" x14ac:dyDescent="0.3">
      <c r="A251" s="125">
        <v>13585</v>
      </c>
      <c r="B251" s="164" t="s">
        <v>108</v>
      </c>
      <c r="C251" s="137">
        <v>45278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29"/>
      <c r="R251" s="130"/>
    </row>
    <row r="252" spans="1:18" ht="33" customHeight="1" x14ac:dyDescent="0.3">
      <c r="A252" s="125">
        <v>13586</v>
      </c>
      <c r="B252" s="164" t="s">
        <v>109</v>
      </c>
      <c r="C252" s="137">
        <v>45278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29"/>
      <c r="R252" s="130"/>
    </row>
    <row r="253" spans="1:18" ht="33" customHeight="1" x14ac:dyDescent="0.3">
      <c r="A253" s="125">
        <v>12880</v>
      </c>
      <c r="B253" s="164" t="s">
        <v>384</v>
      </c>
      <c r="C253" s="137">
        <v>45278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29"/>
      <c r="R253" s="130"/>
    </row>
    <row r="254" spans="1:18" ht="33" customHeight="1" x14ac:dyDescent="0.3">
      <c r="A254" s="125">
        <v>13587</v>
      </c>
      <c r="B254" s="164" t="s">
        <v>110</v>
      </c>
      <c r="C254" s="137">
        <v>45278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29"/>
      <c r="R254" s="130"/>
    </row>
    <row r="255" spans="1:18" ht="33" customHeight="1" x14ac:dyDescent="0.3">
      <c r="A255" s="125">
        <v>12882</v>
      </c>
      <c r="B255" s="164" t="s">
        <v>385</v>
      </c>
      <c r="C255" s="137">
        <v>45278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29"/>
      <c r="R255" s="130"/>
    </row>
    <row r="256" spans="1:18" ht="33" customHeight="1" x14ac:dyDescent="0.3">
      <c r="A256" s="125">
        <v>13567</v>
      </c>
      <c r="B256" s="164" t="s">
        <v>113</v>
      </c>
      <c r="C256" s="137">
        <v>45278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29"/>
      <c r="R256" s="130"/>
    </row>
    <row r="257" spans="1:18" ht="33" customHeight="1" x14ac:dyDescent="0.3">
      <c r="A257" s="125">
        <v>12815</v>
      </c>
      <c r="B257" s="164" t="s">
        <v>391</v>
      </c>
      <c r="C257" s="137">
        <v>45278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29"/>
      <c r="R257" s="130"/>
    </row>
    <row r="258" spans="1:18" ht="33" customHeight="1" x14ac:dyDescent="0.3">
      <c r="A258" s="125">
        <v>12828</v>
      </c>
      <c r="B258" s="164" t="s">
        <v>117</v>
      </c>
      <c r="C258" s="137">
        <v>45278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29"/>
      <c r="R258" s="130"/>
    </row>
    <row r="259" spans="1:18" ht="33" customHeight="1" x14ac:dyDescent="0.3">
      <c r="A259" s="125">
        <v>13043</v>
      </c>
      <c r="B259" s="164" t="s">
        <v>395</v>
      </c>
      <c r="C259" s="137">
        <v>45278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29"/>
      <c r="R259" s="130"/>
    </row>
    <row r="260" spans="1:18" ht="33" customHeight="1" x14ac:dyDescent="0.3">
      <c r="A260" s="125">
        <v>12885</v>
      </c>
      <c r="B260" s="164" t="s">
        <v>397</v>
      </c>
      <c r="C260" s="137">
        <v>45278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29"/>
      <c r="R260" s="130"/>
    </row>
    <row r="261" spans="1:18" ht="33" customHeight="1" x14ac:dyDescent="0.3">
      <c r="A261" s="125">
        <v>13590</v>
      </c>
      <c r="B261" s="164" t="s">
        <v>399</v>
      </c>
      <c r="C261" s="137">
        <v>45278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29"/>
      <c r="R261" s="130"/>
    </row>
    <row r="262" spans="1:18" ht="33" customHeight="1" x14ac:dyDescent="0.3">
      <c r="A262" s="125">
        <v>12816</v>
      </c>
      <c r="B262" s="164" t="s">
        <v>406</v>
      </c>
      <c r="C262" s="137">
        <v>45278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29"/>
      <c r="R262" s="130"/>
    </row>
    <row r="263" spans="1:18" ht="33" customHeight="1" x14ac:dyDescent="0.3">
      <c r="A263" s="125">
        <v>12886</v>
      </c>
      <c r="B263" s="164" t="s">
        <v>410</v>
      </c>
      <c r="C263" s="137">
        <v>45278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29"/>
      <c r="R263" s="130"/>
    </row>
    <row r="264" spans="1:18" ht="33" customHeight="1" x14ac:dyDescent="0.3">
      <c r="A264" s="125">
        <v>12888</v>
      </c>
      <c r="B264" s="164" t="s">
        <v>413</v>
      </c>
      <c r="C264" s="137">
        <v>45278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29"/>
      <c r="R264" s="130"/>
    </row>
    <row r="265" spans="1:18" ht="33" customHeight="1" x14ac:dyDescent="0.3">
      <c r="A265" s="125">
        <v>13031</v>
      </c>
      <c r="B265" s="164" t="s">
        <v>121</v>
      </c>
      <c r="C265" s="137">
        <v>45278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29"/>
      <c r="R265" s="130"/>
    </row>
    <row r="266" spans="1:18" ht="33" customHeight="1" x14ac:dyDescent="0.3">
      <c r="A266" s="125">
        <v>12891</v>
      </c>
      <c r="B266" s="164" t="s">
        <v>418</v>
      </c>
      <c r="C266" s="137">
        <v>45278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29"/>
      <c r="R266" s="130"/>
    </row>
    <row r="267" spans="1:18" ht="33" customHeight="1" x14ac:dyDescent="0.3">
      <c r="A267" s="125">
        <v>12892</v>
      </c>
      <c r="B267" s="164" t="s">
        <v>419</v>
      </c>
      <c r="C267" s="137">
        <v>45278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29"/>
      <c r="R267" s="130"/>
    </row>
    <row r="268" spans="1:18" ht="33" customHeight="1" x14ac:dyDescent="0.3">
      <c r="A268" s="125">
        <v>13112</v>
      </c>
      <c r="B268" s="164" t="s">
        <v>420</v>
      </c>
      <c r="C268" s="137">
        <v>45278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29"/>
      <c r="R268" s="130"/>
    </row>
    <row r="269" spans="1:18" ht="33" customHeight="1" x14ac:dyDescent="0.3">
      <c r="A269" s="125">
        <v>12894</v>
      </c>
      <c r="B269" s="164" t="s">
        <v>422</v>
      </c>
      <c r="C269" s="137">
        <v>45278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29"/>
      <c r="R269" s="130"/>
    </row>
    <row r="270" spans="1:18" ht="33" customHeight="1" x14ac:dyDescent="0.3">
      <c r="A270" s="125">
        <v>12896</v>
      </c>
      <c r="B270" s="164" t="s">
        <v>423</v>
      </c>
      <c r="C270" s="137">
        <v>45278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29"/>
      <c r="R270" s="130"/>
    </row>
    <row r="271" spans="1:18" ht="33" customHeight="1" x14ac:dyDescent="0.3">
      <c r="A271" s="125">
        <v>12832</v>
      </c>
      <c r="B271" s="164" t="s">
        <v>434</v>
      </c>
      <c r="C271" s="137">
        <v>45278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29"/>
      <c r="R271" s="130"/>
    </row>
    <row r="272" spans="1:18" ht="33" customHeight="1" x14ac:dyDescent="0.3">
      <c r="A272" s="125">
        <v>12841</v>
      </c>
      <c r="B272" s="164" t="s">
        <v>438</v>
      </c>
      <c r="C272" s="137">
        <v>45278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29"/>
      <c r="R272" s="130"/>
    </row>
    <row r="273" spans="1:18" ht="33" customHeight="1" x14ac:dyDescent="0.3">
      <c r="A273" s="125">
        <v>12833</v>
      </c>
      <c r="B273" s="164" t="s">
        <v>442</v>
      </c>
      <c r="C273" s="137">
        <v>45278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29"/>
      <c r="R273" s="130"/>
    </row>
    <row r="274" spans="1:18" ht="33" customHeight="1" x14ac:dyDescent="0.3"/>
    <row r="275" spans="1:18" ht="33" customHeight="1" x14ac:dyDescent="0.3"/>
    <row r="276" spans="1:18" ht="33" customHeight="1" x14ac:dyDescent="0.3"/>
    <row r="277" spans="1:18" ht="33" customHeight="1" x14ac:dyDescent="0.3"/>
    <row r="278" spans="1:18" ht="33" customHeight="1" x14ac:dyDescent="0.3"/>
    <row r="279" spans="1:18" ht="33" customHeight="1" x14ac:dyDescent="0.3"/>
    <row r="280" spans="1:18" ht="33" customHeight="1" x14ac:dyDescent="0.3"/>
    <row r="281" spans="1:18" ht="33" customHeight="1" x14ac:dyDescent="0.3"/>
    <row r="282" spans="1:18" ht="33" customHeight="1" x14ac:dyDescent="0.3"/>
    <row r="283" spans="1:18" ht="33" customHeight="1" x14ac:dyDescent="0.3"/>
    <row r="284" spans="1:18" ht="33" customHeight="1" x14ac:dyDescent="0.3"/>
    <row r="285" spans="1:18" ht="33" customHeight="1" x14ac:dyDescent="0.3"/>
    <row r="286" spans="1:18" ht="33" customHeight="1" x14ac:dyDescent="0.3"/>
    <row r="287" spans="1:18" ht="33" customHeight="1" x14ac:dyDescent="0.3"/>
    <row r="288" spans="1:18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</sheetData>
  <autoFilter ref="A1:R195" xr:uid="{C7F86EC4-5DDE-4D01-9D55-A48E89EBFFB9}"/>
  <conditionalFormatting sqref="A1:A1048576">
    <cfRule type="duplicateValues" dxfId="17" priority="4"/>
  </conditionalFormatting>
  <pageMargins left="0.511811024" right="0.511811024" top="0.78740157499999996" bottom="0.78740157499999996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848"/>
  <sheetViews>
    <sheetView showGridLines="0" zoomScale="70" zoomScaleNormal="70" workbookViewId="0">
      <pane xSplit="2" topLeftCell="C1" activePane="topRight" state="frozen"/>
      <selection activeCell="D2" sqref="D2"/>
      <selection pane="top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36" ht="33" customHeight="1" x14ac:dyDescent="0.3">
      <c r="A2" s="119">
        <v>2900</v>
      </c>
      <c r="B2" s="163" t="s">
        <v>28</v>
      </c>
      <c r="C2" s="120">
        <v>44912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23">
        <v>0.09</v>
      </c>
      <c r="R2" s="124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25">
        <v>12900</v>
      </c>
      <c r="B3" s="164" t="s">
        <v>428</v>
      </c>
      <c r="C3" s="126">
        <v>44912</v>
      </c>
      <c r="D3" s="127">
        <v>8.3241089218507855E-2</v>
      </c>
      <c r="E3" s="127">
        <v>8.2890070921985817E-2</v>
      </c>
      <c r="F3" s="127">
        <v>8.4816753926701571E-2</v>
      </c>
      <c r="G3" s="127">
        <v>7.7991452991452992E-2</v>
      </c>
      <c r="H3" s="127">
        <v>8.1238779174147221E-2</v>
      </c>
      <c r="I3" s="127">
        <v>7.6940182343784747E-2</v>
      </c>
      <c r="J3" s="127">
        <v>8.5082374181900247E-2</v>
      </c>
      <c r="K3" s="127">
        <v>9.602649006622517E-2</v>
      </c>
      <c r="L3" s="127">
        <v>7.2800357302367127E-2</v>
      </c>
      <c r="M3" s="127">
        <v>8.1851345189238492E-2</v>
      </c>
      <c r="N3" s="127">
        <v>6.5789473684210523E-2</v>
      </c>
      <c r="O3" s="127">
        <v>6.2958843159065622E-2</v>
      </c>
      <c r="P3" s="128">
        <v>6.8057080131723374E-2</v>
      </c>
      <c r="Q3" s="129">
        <v>7.8517810473255803E-2</v>
      </c>
      <c r="R3" s="130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25">
        <v>12901</v>
      </c>
      <c r="B4" s="164" t="s">
        <v>29</v>
      </c>
      <c r="C4" s="126">
        <v>44912</v>
      </c>
      <c r="D4" s="127">
        <v>9.3617021276595741E-2</v>
      </c>
      <c r="E4" s="127">
        <v>7.4105621805792166E-2</v>
      </c>
      <c r="F4" s="127">
        <v>8.4816753926701571E-2</v>
      </c>
      <c r="G4" s="127">
        <v>7.7991452991452992E-2</v>
      </c>
      <c r="H4" s="127">
        <v>9.9826388888888895E-2</v>
      </c>
      <c r="I4" s="127">
        <v>8.3898305084745758E-2</v>
      </c>
      <c r="J4" s="127">
        <v>9.3167701863354033E-2</v>
      </c>
      <c r="K4" s="127">
        <v>9.602649006622517E-2</v>
      </c>
      <c r="L4" s="127">
        <v>7.4847693646649255E-2</v>
      </c>
      <c r="M4" s="127">
        <v>8.9618456078083414E-2</v>
      </c>
      <c r="N4" s="127">
        <v>6.5789473684210523E-2</v>
      </c>
      <c r="O4" s="127">
        <v>5.7659208261617897E-2</v>
      </c>
      <c r="P4" s="128">
        <v>6.8057080131723374E-2</v>
      </c>
      <c r="Q4" s="129">
        <v>8.1449985425752297E-2</v>
      </c>
      <c r="R4" s="130"/>
    </row>
    <row r="5" spans="1:36" ht="33" customHeight="1" x14ac:dyDescent="0.3">
      <c r="A5" s="125">
        <v>12902</v>
      </c>
      <c r="B5" s="164" t="s">
        <v>429</v>
      </c>
      <c r="C5" s="126">
        <v>44912</v>
      </c>
      <c r="D5" s="127">
        <v>7.9593058049072407E-2</v>
      </c>
      <c r="E5" s="127">
        <v>8.5979628520071905E-2</v>
      </c>
      <c r="F5" s="127" t="s">
        <v>224</v>
      </c>
      <c r="G5" s="127" t="s">
        <v>224</v>
      </c>
      <c r="H5" s="127">
        <v>7.4757869249394676E-2</v>
      </c>
      <c r="I5" s="127">
        <v>7.4464877901718421E-2</v>
      </c>
      <c r="J5" s="127">
        <v>8.2324455205811137E-2</v>
      </c>
      <c r="K5" s="127" t="s">
        <v>224</v>
      </c>
      <c r="L5" s="127">
        <v>7.2093721838389913E-2</v>
      </c>
      <c r="M5" s="127">
        <v>7.9165388155876038E-2</v>
      </c>
      <c r="N5" s="127" t="s">
        <v>224</v>
      </c>
      <c r="O5" s="127">
        <v>6.480648064806481E-2</v>
      </c>
      <c r="P5" s="128" t="s">
        <v>224</v>
      </c>
      <c r="Q5" s="129">
        <v>7.6603642500700259E-2</v>
      </c>
      <c r="R5" s="130"/>
    </row>
    <row r="6" spans="1:36" ht="33" customHeight="1" x14ac:dyDescent="0.3">
      <c r="A6" s="125">
        <v>13000</v>
      </c>
      <c r="B6" s="164" t="s">
        <v>40</v>
      </c>
      <c r="C6" s="126">
        <v>44912</v>
      </c>
      <c r="D6" s="127">
        <v>2.9411764705882353E-2</v>
      </c>
      <c r="E6" s="127">
        <v>4.3478260869565216E-2</v>
      </c>
      <c r="F6" s="127">
        <v>4.4117647058823532E-2</v>
      </c>
      <c r="G6" s="127">
        <v>0.11940298507462686</v>
      </c>
      <c r="H6" s="127">
        <v>9.2307692307692313E-2</v>
      </c>
      <c r="I6" s="127">
        <v>4.3478260869565216E-2</v>
      </c>
      <c r="J6" s="127">
        <v>9.0909090909090912E-2</v>
      </c>
      <c r="K6" s="127">
        <v>6.0606060606060608E-2</v>
      </c>
      <c r="L6" s="127">
        <v>4.5454545454545456E-2</v>
      </c>
      <c r="M6" s="127">
        <v>2.9850746268656716E-2</v>
      </c>
      <c r="N6" s="127">
        <v>3.3333333333333333E-2</v>
      </c>
      <c r="O6" s="127">
        <v>4.3478260869565216E-2</v>
      </c>
      <c r="P6" s="128">
        <v>4.6875E-2</v>
      </c>
      <c r="Q6" s="129">
        <v>5.5059743633669188E-2</v>
      </c>
      <c r="R6" s="130"/>
    </row>
    <row r="7" spans="1:36" ht="33" customHeight="1" x14ac:dyDescent="0.3">
      <c r="A7" s="125">
        <v>12920</v>
      </c>
      <c r="B7" s="164" t="s">
        <v>44</v>
      </c>
      <c r="C7" s="126">
        <v>44912</v>
      </c>
      <c r="D7" s="127">
        <v>5.0909090909090911E-2</v>
      </c>
      <c r="E7" s="127">
        <v>7.2660098522167482E-2</v>
      </c>
      <c r="F7" s="127">
        <v>1.8181818181818181E-2</v>
      </c>
      <c r="G7" s="127">
        <v>2.7522935779816515E-2</v>
      </c>
      <c r="H7" s="127">
        <v>5.5487053020961775E-2</v>
      </c>
      <c r="I7" s="127">
        <v>6.0753341433778855E-2</v>
      </c>
      <c r="J7" s="127">
        <v>6.9392812887236685E-2</v>
      </c>
      <c r="K7" s="127">
        <v>4.807692307692308E-2</v>
      </c>
      <c r="L7" s="127">
        <v>5.7598039215686271E-2</v>
      </c>
      <c r="M7" s="127">
        <v>4.804045512010114E-2</v>
      </c>
      <c r="N7" s="127">
        <v>5.2083333333333336E-2</v>
      </c>
      <c r="O7" s="127">
        <v>5.1344743276283619E-2</v>
      </c>
      <c r="P7" s="128">
        <v>9.433962264150943E-3</v>
      </c>
      <c r="Q7" s="129">
        <v>4.7311749270309442E-2</v>
      </c>
      <c r="R7" s="130"/>
    </row>
    <row r="8" spans="1:36" ht="33" customHeight="1" x14ac:dyDescent="0.3">
      <c r="A8" s="125">
        <v>12960</v>
      </c>
      <c r="B8" s="164" t="s">
        <v>54</v>
      </c>
      <c r="C8" s="126">
        <v>44912</v>
      </c>
      <c r="D8" s="127">
        <v>0.10087173100871731</v>
      </c>
      <c r="E8" s="127">
        <v>9.5771144278606959E-2</v>
      </c>
      <c r="F8" s="127">
        <v>0.11320754716981132</v>
      </c>
      <c r="G8" s="127">
        <v>8.7378640776699032E-2</v>
      </c>
      <c r="H8" s="127">
        <v>0.10075566750629723</v>
      </c>
      <c r="I8" s="127">
        <v>9.2269326683291769E-2</v>
      </c>
      <c r="J8" s="127">
        <v>9.5663265306122444E-2</v>
      </c>
      <c r="K8" s="127">
        <v>0.12121212121212122</v>
      </c>
      <c r="L8" s="127">
        <v>8.6249999999999993E-2</v>
      </c>
      <c r="M8" s="127">
        <v>9.9616858237547887E-2</v>
      </c>
      <c r="N8" s="127">
        <v>0.11224489795918367</v>
      </c>
      <c r="O8" s="127">
        <v>7.0000000000000007E-2</v>
      </c>
      <c r="P8" s="128">
        <v>0.1</v>
      </c>
      <c r="Q8" s="129">
        <v>9.8062372914680812E-2</v>
      </c>
      <c r="R8" s="130"/>
    </row>
    <row r="9" spans="1:36" ht="33" customHeight="1" x14ac:dyDescent="0.3">
      <c r="A9" s="125">
        <v>12940</v>
      </c>
      <c r="B9" s="164" t="s">
        <v>63</v>
      </c>
      <c r="C9" s="126">
        <v>44912</v>
      </c>
      <c r="D9" s="127">
        <v>7.5178997613365162E-2</v>
      </c>
      <c r="E9" s="127">
        <v>7.1428571428571425E-2</v>
      </c>
      <c r="F9" s="127">
        <v>9.7345132743362831E-2</v>
      </c>
      <c r="G9" s="127">
        <v>0.10810810810810811</v>
      </c>
      <c r="H9" s="127">
        <v>6.6185318892900122E-2</v>
      </c>
      <c r="I9" s="127">
        <v>6.7146282973621102E-2</v>
      </c>
      <c r="J9" s="127">
        <v>7.1770334928229665E-2</v>
      </c>
      <c r="K9" s="127">
        <v>0.1</v>
      </c>
      <c r="L9" s="127">
        <v>6.3549160671462823E-2</v>
      </c>
      <c r="M9" s="127">
        <v>6.7319461444308448E-2</v>
      </c>
      <c r="N9" s="127">
        <v>6.1855670103092786E-2</v>
      </c>
      <c r="O9" s="127">
        <v>5.9453032104637336E-2</v>
      </c>
      <c r="P9" s="128">
        <v>0.1111111111111111</v>
      </c>
      <c r="Q9" s="129">
        <v>7.8854487486703803E-2</v>
      </c>
      <c r="R9" s="130"/>
    </row>
    <row r="10" spans="1:36" ht="33" customHeight="1" x14ac:dyDescent="0.3">
      <c r="A10" s="125">
        <v>13118</v>
      </c>
      <c r="B10" s="164" t="s">
        <v>81</v>
      </c>
      <c r="C10" s="126">
        <v>44912</v>
      </c>
      <c r="D10" s="127">
        <v>6.25E-2</v>
      </c>
      <c r="E10" s="127">
        <v>3.0303030303030304E-2</v>
      </c>
      <c r="F10" s="127">
        <v>3.125E-2</v>
      </c>
      <c r="G10" s="127">
        <v>0</v>
      </c>
      <c r="H10" s="127">
        <v>6.0606060606060608E-2</v>
      </c>
      <c r="I10" s="127">
        <v>0</v>
      </c>
      <c r="J10" s="127">
        <v>3.7037037037037035E-2</v>
      </c>
      <c r="K10" s="127">
        <v>0.1</v>
      </c>
      <c r="L10" s="127">
        <v>3.2258064516129031E-2</v>
      </c>
      <c r="M10" s="127">
        <v>3.5714285714285712E-2</v>
      </c>
      <c r="N10" s="127">
        <v>0</v>
      </c>
      <c r="O10" s="127">
        <v>3.2258064516129031E-2</v>
      </c>
      <c r="P10" s="128">
        <v>3.2258064516129031E-2</v>
      </c>
      <c r="Q10" s="129">
        <v>3.5801944740575735E-2</v>
      </c>
      <c r="R10" s="130"/>
    </row>
    <row r="11" spans="1:36" ht="33" customHeight="1" x14ac:dyDescent="0.3">
      <c r="A11" s="125">
        <v>13260</v>
      </c>
      <c r="B11" s="164" t="s">
        <v>85</v>
      </c>
      <c r="C11" s="126">
        <v>44912</v>
      </c>
      <c r="D11" s="127">
        <v>5.7142857142857141E-2</v>
      </c>
      <c r="E11" s="127">
        <v>5.7142857142857141E-2</v>
      </c>
      <c r="F11" s="127">
        <v>5.7971014492753624E-2</v>
      </c>
      <c r="G11" s="127">
        <v>7.4626865671641784E-2</v>
      </c>
      <c r="H11" s="127">
        <v>7.575757575757576E-2</v>
      </c>
      <c r="I11" s="127">
        <v>5.8823529411764705E-2</v>
      </c>
      <c r="J11" s="127">
        <v>0.13432835820895522</v>
      </c>
      <c r="K11" s="127">
        <v>0.1111111111111111</v>
      </c>
      <c r="L11" s="127">
        <v>6.1538461538461542E-2</v>
      </c>
      <c r="M11" s="127">
        <v>6.25E-2</v>
      </c>
      <c r="N11" s="127">
        <v>1.7857142857142856E-2</v>
      </c>
      <c r="O11" s="127">
        <v>5.8823529411764705E-2</v>
      </c>
      <c r="P11" s="128">
        <v>6.1538461538461542E-2</v>
      </c>
      <c r="Q11" s="129">
        <v>6.922427864464048E-2</v>
      </c>
      <c r="R11" s="130"/>
    </row>
    <row r="12" spans="1:36" ht="33" customHeight="1" x14ac:dyDescent="0.3">
      <c r="A12" s="125">
        <v>13269</v>
      </c>
      <c r="B12" s="164" t="s">
        <v>94</v>
      </c>
      <c r="C12" s="126">
        <v>44912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3.4482758620689655E-2</v>
      </c>
      <c r="L12" s="127">
        <v>0</v>
      </c>
      <c r="M12" s="127">
        <v>0</v>
      </c>
      <c r="N12" s="127">
        <v>0</v>
      </c>
      <c r="O12" s="127">
        <v>0</v>
      </c>
      <c r="P12" s="128">
        <v>0</v>
      </c>
      <c r="Q12" s="129">
        <v>2.7249789739276701E-3</v>
      </c>
      <c r="R12" s="130"/>
    </row>
    <row r="13" spans="1:36" ht="33" customHeight="1" x14ac:dyDescent="0.3">
      <c r="A13" s="125">
        <v>13462</v>
      </c>
      <c r="B13" s="164" t="s">
        <v>394</v>
      </c>
      <c r="C13" s="126">
        <v>44912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29"/>
      <c r="R13" s="130"/>
    </row>
    <row r="14" spans="1:36" ht="33" customHeight="1" x14ac:dyDescent="0.3">
      <c r="A14" s="125">
        <v>13463</v>
      </c>
      <c r="B14" s="164" t="s">
        <v>401</v>
      </c>
      <c r="C14" s="126">
        <v>44912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29"/>
      <c r="R14" s="130"/>
    </row>
    <row r="15" spans="1:36" ht="33" customHeight="1" x14ac:dyDescent="0.3">
      <c r="A15" s="125">
        <v>13030</v>
      </c>
      <c r="B15" s="164" t="s">
        <v>120</v>
      </c>
      <c r="C15" s="126">
        <v>44912</v>
      </c>
      <c r="D15" s="127">
        <v>5.5555555555555552E-2</v>
      </c>
      <c r="E15" s="127">
        <v>2.7027027027027029E-2</v>
      </c>
      <c r="F15" s="127">
        <v>0.1111111111111111</v>
      </c>
      <c r="G15" s="127">
        <v>6.8493150684931503E-2</v>
      </c>
      <c r="H15" s="127">
        <v>8.4507042253521125E-2</v>
      </c>
      <c r="I15" s="127">
        <v>5.4794520547945202E-2</v>
      </c>
      <c r="J15" s="127">
        <v>0.13432835820895522</v>
      </c>
      <c r="K15" s="127">
        <v>8.9552238805970144E-2</v>
      </c>
      <c r="L15" s="127">
        <v>4.4117647058823532E-2</v>
      </c>
      <c r="M15" s="127">
        <v>4.3478260869565216E-2</v>
      </c>
      <c r="N15" s="127">
        <v>7.8125E-2</v>
      </c>
      <c r="O15" s="127">
        <v>2.8169014084507043E-2</v>
      </c>
      <c r="P15" s="128">
        <v>2.8985507246376812E-2</v>
      </c>
      <c r="Q15" s="129">
        <v>6.5043978094059637E-2</v>
      </c>
      <c r="R15" s="130"/>
    </row>
    <row r="16" spans="1:36" ht="33" customHeight="1" x14ac:dyDescent="0.3">
      <c r="A16" s="125">
        <v>12980</v>
      </c>
      <c r="B16" s="164" t="s">
        <v>126</v>
      </c>
      <c r="C16" s="126">
        <v>44912</v>
      </c>
      <c r="D16" s="127">
        <v>0.13922518159806296</v>
      </c>
      <c r="E16" s="127">
        <v>0.12590799031476999</v>
      </c>
      <c r="F16" s="127">
        <v>0.20353982300884957</v>
      </c>
      <c r="G16" s="127">
        <v>0.10714285714285714</v>
      </c>
      <c r="H16" s="127">
        <v>0.11070559610705596</v>
      </c>
      <c r="I16" s="127">
        <v>0.10391198044009781</v>
      </c>
      <c r="J16" s="127">
        <v>0.11650485436893204</v>
      </c>
      <c r="K16" s="127">
        <v>0.1834862385321101</v>
      </c>
      <c r="L16" s="127">
        <v>0.11030303030303031</v>
      </c>
      <c r="M16" s="127">
        <v>0.14215686274509803</v>
      </c>
      <c r="N16" s="127">
        <v>0.12871287128712872</v>
      </c>
      <c r="O16" s="127">
        <v>8.5054678007290399E-2</v>
      </c>
      <c r="P16" s="128">
        <v>0.14414414414414414</v>
      </c>
      <c r="Q16" s="129">
        <v>0.13197069038834883</v>
      </c>
      <c r="R16" s="130"/>
    </row>
    <row r="17" spans="1:18" ht="33" customHeight="1" x14ac:dyDescent="0.3">
      <c r="A17" s="125">
        <v>13020</v>
      </c>
      <c r="B17" s="164" t="s">
        <v>73</v>
      </c>
      <c r="C17" s="126">
        <v>44912</v>
      </c>
      <c r="D17" s="127">
        <v>3.870967741935484E-2</v>
      </c>
      <c r="E17" s="127">
        <v>3.2051282051282048E-2</v>
      </c>
      <c r="F17" s="127">
        <v>3.2467532467532464E-2</v>
      </c>
      <c r="G17" s="127">
        <v>3.3333333333333333E-2</v>
      </c>
      <c r="H17" s="127">
        <v>4.6052631578947366E-2</v>
      </c>
      <c r="I17" s="127">
        <v>2.5974025974025976E-2</v>
      </c>
      <c r="J17" s="127">
        <v>7.0422535211267609E-2</v>
      </c>
      <c r="K17" s="127">
        <v>7.586206896551724E-2</v>
      </c>
      <c r="L17" s="127">
        <v>3.3783783783783786E-2</v>
      </c>
      <c r="M17" s="127">
        <v>3.5211267605633804E-2</v>
      </c>
      <c r="N17" s="127">
        <v>8.0645161290322578E-3</v>
      </c>
      <c r="O17" s="127">
        <v>3.3333333333333333E-2</v>
      </c>
      <c r="P17" s="128">
        <v>3.4013605442176874E-2</v>
      </c>
      <c r="Q17" s="129">
        <v>3.8973569980082827E-2</v>
      </c>
      <c r="R17" s="130"/>
    </row>
    <row r="18" spans="1:18" ht="33" customHeight="1" x14ac:dyDescent="0.3">
      <c r="A18" s="125">
        <v>12837</v>
      </c>
      <c r="B18" s="164" t="s">
        <v>390</v>
      </c>
      <c r="C18" s="126">
        <v>44912</v>
      </c>
      <c r="D18" s="127">
        <v>6.3414634146341464E-2</v>
      </c>
      <c r="E18" s="127">
        <v>6.9682151589242056E-2</v>
      </c>
      <c r="F18" s="127">
        <v>6.5420560747663545E-2</v>
      </c>
      <c r="G18" s="127">
        <v>8.7378640776699032E-2</v>
      </c>
      <c r="H18" s="127">
        <v>7.6154806491885149E-2</v>
      </c>
      <c r="I18" s="127">
        <v>7.626076260762607E-2</v>
      </c>
      <c r="J18" s="127">
        <v>6.6167290886392005E-2</v>
      </c>
      <c r="K18" s="127">
        <v>7.0707070707070704E-2</v>
      </c>
      <c r="L18" s="127">
        <v>5.7739557739557738E-2</v>
      </c>
      <c r="M18" s="127">
        <v>7.1518193224592227E-2</v>
      </c>
      <c r="N18" s="127">
        <v>7.3684210526315783E-2</v>
      </c>
      <c r="O18" s="127">
        <v>6.1425061425061427E-2</v>
      </c>
      <c r="P18" s="128">
        <v>5.7692307692307696E-2</v>
      </c>
      <c r="Q18" s="129">
        <v>6.84471118368353E-2</v>
      </c>
      <c r="R18" s="130"/>
    </row>
    <row r="19" spans="1:18" ht="33" customHeight="1" x14ac:dyDescent="0.3">
      <c r="A19" s="125">
        <v>12921</v>
      </c>
      <c r="B19" s="164" t="s">
        <v>45</v>
      </c>
      <c r="C19" s="126">
        <v>44912</v>
      </c>
      <c r="D19" s="127">
        <v>4.4871794871794872E-2</v>
      </c>
      <c r="E19" s="127">
        <v>3.2894736842105261E-2</v>
      </c>
      <c r="F19" s="127">
        <v>1.8181818181818181E-2</v>
      </c>
      <c r="G19" s="127">
        <v>2.7522935779816515E-2</v>
      </c>
      <c r="H19" s="127">
        <v>5.9602649006622516E-2</v>
      </c>
      <c r="I19" s="127">
        <v>3.8461538461538464E-2</v>
      </c>
      <c r="J19" s="127">
        <v>3.3112582781456956E-2</v>
      </c>
      <c r="K19" s="127">
        <v>4.807692307692308E-2</v>
      </c>
      <c r="L19" s="127">
        <v>2.5974025974025976E-2</v>
      </c>
      <c r="M19" s="127">
        <v>3.3783783783783786E-2</v>
      </c>
      <c r="N19" s="127">
        <v>5.2083333333333336E-2</v>
      </c>
      <c r="O19" s="127">
        <v>2.5806451612903226E-2</v>
      </c>
      <c r="P19" s="128">
        <v>9.433962264150943E-3</v>
      </c>
      <c r="Q19" s="129">
        <v>3.3715356644541158E-2</v>
      </c>
      <c r="R19" s="130"/>
    </row>
    <row r="20" spans="1:18" ht="33" customHeight="1" x14ac:dyDescent="0.3">
      <c r="A20" s="125">
        <v>12922</v>
      </c>
      <c r="B20" s="164" t="s">
        <v>46</v>
      </c>
      <c r="C20" s="126">
        <v>44912</v>
      </c>
      <c r="D20" s="127">
        <v>5.2316890881913304E-2</v>
      </c>
      <c r="E20" s="127">
        <v>8.1818181818181818E-2</v>
      </c>
      <c r="F20" s="127" t="s">
        <v>224</v>
      </c>
      <c r="G20" s="127" t="s">
        <v>224</v>
      </c>
      <c r="H20" s="127">
        <v>5.4545454545454543E-2</v>
      </c>
      <c r="I20" s="127">
        <v>6.5967016491754127E-2</v>
      </c>
      <c r="J20" s="127">
        <v>7.774390243902439E-2</v>
      </c>
      <c r="K20" s="127" t="s">
        <v>224</v>
      </c>
      <c r="L20" s="127">
        <v>6.4954682779456194E-2</v>
      </c>
      <c r="M20" s="127">
        <v>5.1321928460342149E-2</v>
      </c>
      <c r="N20" s="127" t="s">
        <v>224</v>
      </c>
      <c r="O20" s="127">
        <v>5.7315233785822019E-2</v>
      </c>
      <c r="P20" s="128" t="s">
        <v>224</v>
      </c>
      <c r="Q20" s="129">
        <v>6.3387597827415182E-2</v>
      </c>
      <c r="R20" s="130"/>
    </row>
    <row r="21" spans="1:18" ht="33" customHeight="1" x14ac:dyDescent="0.3">
      <c r="A21" s="125">
        <v>12961</v>
      </c>
      <c r="B21" s="164" t="s">
        <v>55</v>
      </c>
      <c r="C21" s="126">
        <v>44912</v>
      </c>
      <c r="D21" s="127">
        <v>0.14189189189189189</v>
      </c>
      <c r="E21" s="127">
        <v>0.11409395973154363</v>
      </c>
      <c r="F21" s="127">
        <v>0.11320754716981132</v>
      </c>
      <c r="G21" s="127">
        <v>8.7378640776699032E-2</v>
      </c>
      <c r="H21" s="127">
        <v>0.15068493150684931</v>
      </c>
      <c r="I21" s="127">
        <v>0.11258278145695365</v>
      </c>
      <c r="J21" s="127">
        <v>0.11188811188811189</v>
      </c>
      <c r="K21" s="127">
        <v>0.12121212121212122</v>
      </c>
      <c r="L21" s="127">
        <v>0.10810810810810811</v>
      </c>
      <c r="M21" s="127">
        <v>0.15172413793103448</v>
      </c>
      <c r="N21" s="127">
        <v>0.11224489795918367</v>
      </c>
      <c r="O21" s="127">
        <v>6.7114093959731544E-2</v>
      </c>
      <c r="P21" s="128">
        <v>0.1</v>
      </c>
      <c r="Q21" s="129">
        <v>0.11467217961624841</v>
      </c>
      <c r="R21" s="130"/>
    </row>
    <row r="22" spans="1:18" ht="33" customHeight="1" x14ac:dyDescent="0.3">
      <c r="A22" s="125">
        <v>12962</v>
      </c>
      <c r="B22" s="164" t="s">
        <v>56</v>
      </c>
      <c r="C22" s="126">
        <v>44912</v>
      </c>
      <c r="D22" s="127">
        <v>9.1603053435114504E-2</v>
      </c>
      <c r="E22" s="127">
        <v>9.1603053435114504E-2</v>
      </c>
      <c r="F22" s="127" t="s">
        <v>224</v>
      </c>
      <c r="G22" s="127" t="s">
        <v>224</v>
      </c>
      <c r="H22" s="127">
        <v>8.9506172839506168E-2</v>
      </c>
      <c r="I22" s="127">
        <v>8.755760368663594E-2</v>
      </c>
      <c r="J22" s="127">
        <v>9.2043681747269887E-2</v>
      </c>
      <c r="K22" s="127" t="s">
        <v>224</v>
      </c>
      <c r="L22" s="127">
        <v>8.1288343558282211E-2</v>
      </c>
      <c r="M22" s="127">
        <v>8.7774294670846395E-2</v>
      </c>
      <c r="N22" s="127" t="s">
        <v>224</v>
      </c>
      <c r="O22" s="127">
        <v>7.0660522273425494E-2</v>
      </c>
      <c r="P22" s="128" t="s">
        <v>224</v>
      </c>
      <c r="Q22" s="129">
        <v>8.6314739321343287E-2</v>
      </c>
      <c r="R22" s="130"/>
    </row>
    <row r="23" spans="1:18" ht="33" customHeight="1" x14ac:dyDescent="0.3">
      <c r="A23" s="125">
        <v>12941</v>
      </c>
      <c r="B23" s="164" t="s">
        <v>64</v>
      </c>
      <c r="C23" s="126">
        <v>44912</v>
      </c>
      <c r="D23" s="127">
        <v>0.12101910828025478</v>
      </c>
      <c r="E23" s="127">
        <v>0.10191082802547771</v>
      </c>
      <c r="F23" s="127">
        <v>9.7345132743362831E-2</v>
      </c>
      <c r="G23" s="127">
        <v>0.10810810810810811</v>
      </c>
      <c r="H23" s="127">
        <v>8.9171974522292988E-2</v>
      </c>
      <c r="I23" s="127">
        <v>9.49367088607595E-2</v>
      </c>
      <c r="J23" s="127">
        <v>0.11612903225806452</v>
      </c>
      <c r="K23" s="127">
        <v>0.1</v>
      </c>
      <c r="L23" s="127">
        <v>9.6774193548387094E-2</v>
      </c>
      <c r="M23" s="127">
        <v>0.11258278145695365</v>
      </c>
      <c r="N23" s="127">
        <v>6.1855670103092786E-2</v>
      </c>
      <c r="O23" s="127">
        <v>8.9743589743589744E-2</v>
      </c>
      <c r="P23" s="128">
        <v>0.1111111111111111</v>
      </c>
      <c r="Q23" s="129">
        <v>0.10058250260514985</v>
      </c>
      <c r="R23" s="130"/>
    </row>
    <row r="24" spans="1:18" ht="33" customHeight="1" x14ac:dyDescent="0.3">
      <c r="A24" s="125">
        <v>12942</v>
      </c>
      <c r="B24" s="164" t="s">
        <v>65</v>
      </c>
      <c r="C24" s="126">
        <v>44912</v>
      </c>
      <c r="D24" s="127">
        <v>6.4610866372980913E-2</v>
      </c>
      <c r="E24" s="127">
        <v>6.4421669106881407E-2</v>
      </c>
      <c r="F24" s="127" t="s">
        <v>224</v>
      </c>
      <c r="G24" s="127" t="s">
        <v>224</v>
      </c>
      <c r="H24" s="127">
        <v>6.0830860534124627E-2</v>
      </c>
      <c r="I24" s="127">
        <v>6.0650887573964495E-2</v>
      </c>
      <c r="J24" s="127">
        <v>6.1674008810572688E-2</v>
      </c>
      <c r="K24" s="127" t="s">
        <v>224</v>
      </c>
      <c r="L24" s="127">
        <v>5.5964653902798235E-2</v>
      </c>
      <c r="M24" s="127">
        <v>5.7057057057057055E-2</v>
      </c>
      <c r="N24" s="127" t="s">
        <v>224</v>
      </c>
      <c r="O24" s="127">
        <v>5.2554744525547446E-2</v>
      </c>
      <c r="P24" s="128" t="s">
        <v>224</v>
      </c>
      <c r="Q24" s="129">
        <v>5.9531733519576586E-2</v>
      </c>
      <c r="R24" s="130"/>
    </row>
    <row r="25" spans="1:18" ht="33" customHeight="1" x14ac:dyDescent="0.3">
      <c r="A25" s="125">
        <v>13464</v>
      </c>
      <c r="B25" s="164" t="s">
        <v>402</v>
      </c>
      <c r="C25" s="126">
        <v>44912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29"/>
      <c r="R25" s="130"/>
    </row>
    <row r="26" spans="1:18" ht="33" customHeight="1" x14ac:dyDescent="0.3">
      <c r="A26" s="125">
        <v>13042</v>
      </c>
      <c r="B26" s="164" t="s">
        <v>403</v>
      </c>
      <c r="C26" s="126">
        <v>44912</v>
      </c>
      <c r="D26" s="127">
        <v>6.4371257485029934E-2</v>
      </c>
      <c r="E26" s="127">
        <v>7.0254110612855011E-2</v>
      </c>
      <c r="F26" s="127" t="s">
        <v>224</v>
      </c>
      <c r="G26" s="127" t="s">
        <v>224</v>
      </c>
      <c r="H26" s="127">
        <v>7.4809160305343514E-2</v>
      </c>
      <c r="I26" s="127">
        <v>6.7975830815709973E-2</v>
      </c>
      <c r="J26" s="127">
        <v>6.5749235474006115E-2</v>
      </c>
      <c r="K26" s="127" t="s">
        <v>224</v>
      </c>
      <c r="L26" s="127">
        <v>5.5639097744360905E-2</v>
      </c>
      <c r="M26" s="127">
        <v>7.2307692307692309E-2</v>
      </c>
      <c r="N26" s="127" t="s">
        <v>224</v>
      </c>
      <c r="O26" s="127">
        <v>6.1561561561561562E-2</v>
      </c>
      <c r="P26" s="128" t="s">
        <v>224</v>
      </c>
      <c r="Q26" s="129">
        <v>6.6412436352143375E-2</v>
      </c>
      <c r="R26" s="130"/>
    </row>
    <row r="27" spans="1:18" ht="33" customHeight="1" x14ac:dyDescent="0.3">
      <c r="A27" s="125">
        <v>12981</v>
      </c>
      <c r="B27" s="164" t="s">
        <v>127</v>
      </c>
      <c r="C27" s="126">
        <v>44912</v>
      </c>
      <c r="D27" s="127">
        <v>0.19745222929936307</v>
      </c>
      <c r="E27" s="127">
        <v>0.14193548387096774</v>
      </c>
      <c r="F27" s="127">
        <v>0.20353982300884957</v>
      </c>
      <c r="G27" s="127">
        <v>0.10714285714285714</v>
      </c>
      <c r="H27" s="127">
        <v>0.18064516129032257</v>
      </c>
      <c r="I27" s="127">
        <v>0.15923566878980891</v>
      </c>
      <c r="J27" s="127">
        <v>0.125</v>
      </c>
      <c r="K27" s="127">
        <v>0.1834862385321101</v>
      </c>
      <c r="L27" s="127">
        <v>0.14285714285714285</v>
      </c>
      <c r="M27" s="127">
        <v>0.20779220779220781</v>
      </c>
      <c r="N27" s="127">
        <v>0.12871287128712872</v>
      </c>
      <c r="O27" s="127">
        <v>9.6774193548387094E-2</v>
      </c>
      <c r="P27" s="128">
        <v>0.14414414414414414</v>
      </c>
      <c r="Q27" s="129">
        <v>0.1560258361842809</v>
      </c>
      <c r="R27" s="130"/>
    </row>
    <row r="28" spans="1:18" ht="33" customHeight="1" x14ac:dyDescent="0.3">
      <c r="A28" s="125">
        <v>12982</v>
      </c>
      <c r="B28" s="164" t="s">
        <v>128</v>
      </c>
      <c r="C28" s="126">
        <v>44912</v>
      </c>
      <c r="D28" s="127">
        <v>0.12556053811659193</v>
      </c>
      <c r="E28" s="127">
        <v>0.12220566318926974</v>
      </c>
      <c r="F28" s="127" t="s">
        <v>224</v>
      </c>
      <c r="G28" s="127" t="s">
        <v>224</v>
      </c>
      <c r="H28" s="127">
        <v>9.4452773613193403E-2</v>
      </c>
      <c r="I28" s="127">
        <v>9.0771558245083206E-2</v>
      </c>
      <c r="J28" s="127">
        <v>0.11458333333333333</v>
      </c>
      <c r="K28" s="127" t="s">
        <v>224</v>
      </c>
      <c r="L28" s="127">
        <v>0.10283159463487332</v>
      </c>
      <c r="M28" s="127">
        <v>0.12688821752265861</v>
      </c>
      <c r="N28" s="127" t="s">
        <v>224</v>
      </c>
      <c r="O28" s="127">
        <v>8.2335329341317362E-2</v>
      </c>
      <c r="P28" s="128" t="s">
        <v>224</v>
      </c>
      <c r="Q28" s="129">
        <v>0.10762311079150839</v>
      </c>
      <c r="R28" s="130"/>
    </row>
    <row r="29" spans="1:18" ht="33" customHeight="1" x14ac:dyDescent="0.3">
      <c r="A29" s="125">
        <v>13041</v>
      </c>
      <c r="B29" s="164" t="s">
        <v>112</v>
      </c>
      <c r="C29" s="126">
        <v>44912</v>
      </c>
      <c r="D29" s="127">
        <v>5.921052631578947E-2</v>
      </c>
      <c r="E29" s="127">
        <v>6.7114093959731544E-2</v>
      </c>
      <c r="F29" s="127">
        <v>6.5420560747663545E-2</v>
      </c>
      <c r="G29" s="127">
        <v>8.7378640776699032E-2</v>
      </c>
      <c r="H29" s="127">
        <v>8.2191780821917804E-2</v>
      </c>
      <c r="I29" s="127">
        <v>0.11258278145695365</v>
      </c>
      <c r="J29" s="127">
        <v>6.8027210884353748E-2</v>
      </c>
      <c r="K29" s="127">
        <v>7.0707070707070704E-2</v>
      </c>
      <c r="L29" s="127">
        <v>6.7114093959731544E-2</v>
      </c>
      <c r="M29" s="127">
        <v>6.8027210884353748E-2</v>
      </c>
      <c r="N29" s="127">
        <v>7.3684210526315783E-2</v>
      </c>
      <c r="O29" s="127">
        <v>6.0810810810810814E-2</v>
      </c>
      <c r="P29" s="128">
        <v>5.7692307692307696E-2</v>
      </c>
      <c r="Q29" s="129">
        <v>7.1507481198539585E-2</v>
      </c>
      <c r="R29" s="130"/>
    </row>
    <row r="30" spans="1:18" ht="33" customHeight="1" x14ac:dyDescent="0.3">
      <c r="A30" s="125">
        <v>12903</v>
      </c>
      <c r="B30" s="164" t="s">
        <v>430</v>
      </c>
      <c r="C30" s="126">
        <v>44912</v>
      </c>
      <c r="D30" s="127">
        <v>3.2967032967032968E-2</v>
      </c>
      <c r="E30" s="127">
        <v>2.197802197802198E-2</v>
      </c>
      <c r="F30" s="127">
        <v>4.3956043956043959E-2</v>
      </c>
      <c r="G30" s="127">
        <v>4.49438202247191E-2</v>
      </c>
      <c r="H30" s="127">
        <v>5.5555555555555552E-2</v>
      </c>
      <c r="I30" s="127">
        <v>3.3333333333333333E-2</v>
      </c>
      <c r="J30" s="127">
        <v>1.2658227848101266E-2</v>
      </c>
      <c r="K30" s="127">
        <v>2.5316455696202531E-2</v>
      </c>
      <c r="L30" s="127">
        <v>0</v>
      </c>
      <c r="M30" s="127">
        <v>2.5316455696202531E-2</v>
      </c>
      <c r="N30" s="127">
        <v>1.3888888888888888E-2</v>
      </c>
      <c r="O30" s="127">
        <v>0</v>
      </c>
      <c r="P30" s="128">
        <v>0</v>
      </c>
      <c r="Q30" s="129">
        <v>2.3072708758833965E-2</v>
      </c>
      <c r="R30" s="130"/>
    </row>
    <row r="31" spans="1:18" ht="33" customHeight="1" x14ac:dyDescent="0.3">
      <c r="A31" s="125">
        <v>12904</v>
      </c>
      <c r="B31" s="164" t="s">
        <v>431</v>
      </c>
      <c r="C31" s="126">
        <v>44912</v>
      </c>
      <c r="D31" s="127">
        <v>7.1052631578947367E-2</v>
      </c>
      <c r="E31" s="127">
        <v>6.2663185378590072E-2</v>
      </c>
      <c r="F31" s="127">
        <v>7.1052631578947367E-2</v>
      </c>
      <c r="G31" s="127">
        <v>7.277628032345014E-2</v>
      </c>
      <c r="H31" s="127">
        <v>8.1794195250659632E-2</v>
      </c>
      <c r="I31" s="127">
        <v>5.7142857142857141E-2</v>
      </c>
      <c r="J31" s="127">
        <v>8.683473389355742E-2</v>
      </c>
      <c r="K31" s="127">
        <v>0.10695187165775401</v>
      </c>
      <c r="L31" s="127">
        <v>6.3157894736842107E-2</v>
      </c>
      <c r="M31" s="127">
        <v>6.043956043956044E-2</v>
      </c>
      <c r="N31" s="127">
        <v>7.183908045977011E-2</v>
      </c>
      <c r="O31" s="127">
        <v>4.9350649350649353E-2</v>
      </c>
      <c r="P31" s="128">
        <v>5.8201058201058198E-2</v>
      </c>
      <c r="Q31" s="129">
        <v>7.0101791758423182E-2</v>
      </c>
      <c r="R31" s="130"/>
    </row>
    <row r="32" spans="1:18" ht="33" customHeight="1" x14ac:dyDescent="0.3">
      <c r="A32" s="125">
        <v>12905</v>
      </c>
      <c r="B32" s="164" t="s">
        <v>432</v>
      </c>
      <c r="C32" s="126">
        <v>44912</v>
      </c>
      <c r="D32" s="127">
        <v>0.10756972111553785</v>
      </c>
      <c r="E32" s="127">
        <v>6.7193675889328064E-2</v>
      </c>
      <c r="F32" s="127">
        <v>0.13779527559055119</v>
      </c>
      <c r="G32" s="127">
        <v>0.1016260162601626</v>
      </c>
      <c r="H32" s="127">
        <v>0.10548523206751055</v>
      </c>
      <c r="I32" s="127">
        <v>9.7959183673469383E-2</v>
      </c>
      <c r="J32" s="127">
        <v>0.12393162393162394</v>
      </c>
      <c r="K32" s="127">
        <v>0.1038961038961039</v>
      </c>
      <c r="L32" s="127">
        <v>9.0517241379310345E-2</v>
      </c>
      <c r="M32" s="127">
        <v>0.11255411255411256</v>
      </c>
      <c r="N32" s="127">
        <v>5.6338028169014086E-2</v>
      </c>
      <c r="O32" s="127">
        <v>5.8823529411764705E-2</v>
      </c>
      <c r="P32" s="128">
        <v>6.726457399103139E-2</v>
      </c>
      <c r="Q32" s="129">
        <v>9.5181810956159463E-2</v>
      </c>
      <c r="R32" s="130"/>
    </row>
    <row r="33" spans="1:18" ht="33" customHeight="1" x14ac:dyDescent="0.3">
      <c r="A33" s="125">
        <v>12906</v>
      </c>
      <c r="B33" s="164" t="s">
        <v>433</v>
      </c>
      <c r="C33" s="126">
        <v>44912</v>
      </c>
      <c r="D33" s="127">
        <v>0.11699779249448124</v>
      </c>
      <c r="E33" s="127">
        <v>9.8434004474272932E-2</v>
      </c>
      <c r="F33" s="127">
        <v>6.5217391304347824E-2</v>
      </c>
      <c r="G33" s="127">
        <v>7.3913043478260873E-2</v>
      </c>
      <c r="H33" s="127">
        <v>0.1210762331838565</v>
      </c>
      <c r="I33" s="127">
        <v>0.10869565217391304</v>
      </c>
      <c r="J33" s="127">
        <v>9.6280087527352301E-2</v>
      </c>
      <c r="K33" s="127">
        <v>9.45945945945946E-2</v>
      </c>
      <c r="L33" s="127">
        <v>8.9519650655021835E-2</v>
      </c>
      <c r="M33" s="127">
        <v>0.11258278145695365</v>
      </c>
      <c r="N33" s="127">
        <v>8.3743842364532015E-2</v>
      </c>
      <c r="O33" s="127">
        <v>7.3913043478260873E-2</v>
      </c>
      <c r="P33" s="128">
        <v>0.10775862068965517</v>
      </c>
      <c r="Q33" s="129">
        <v>9.5465484915491464E-2</v>
      </c>
      <c r="R33" s="130"/>
    </row>
    <row r="34" spans="1:18" ht="33" customHeight="1" x14ac:dyDescent="0.3">
      <c r="A34" s="125">
        <v>12908</v>
      </c>
      <c r="B34" s="164" t="s">
        <v>30</v>
      </c>
      <c r="C34" s="126">
        <v>44912</v>
      </c>
      <c r="D34" s="127">
        <v>0.2</v>
      </c>
      <c r="E34" s="127">
        <v>0.1729957805907173</v>
      </c>
      <c r="F34" s="127">
        <v>9.9009900990099015E-2</v>
      </c>
      <c r="G34" s="127">
        <v>0.1</v>
      </c>
      <c r="H34" s="127">
        <v>0.14977973568281938</v>
      </c>
      <c r="I34" s="127">
        <v>0.19111111111111112</v>
      </c>
      <c r="J34" s="127">
        <v>0.2264957264957265</v>
      </c>
      <c r="K34" s="127">
        <v>0.14141414141414141</v>
      </c>
      <c r="L34" s="127">
        <v>0.1702127659574468</v>
      </c>
      <c r="M34" s="127">
        <v>0.21794871794871795</v>
      </c>
      <c r="N34" s="127">
        <v>0.12</v>
      </c>
      <c r="O34" s="127">
        <v>0.20346320346320346</v>
      </c>
      <c r="P34" s="128">
        <v>0.12871287128712872</v>
      </c>
      <c r="Q34" s="129">
        <v>0.16370896631379409</v>
      </c>
      <c r="R34" s="130"/>
    </row>
    <row r="35" spans="1:18" ht="33" customHeight="1" x14ac:dyDescent="0.3">
      <c r="A35" s="125">
        <v>12914</v>
      </c>
      <c r="B35" s="164" t="s">
        <v>435</v>
      </c>
      <c r="C35" s="126">
        <v>44912</v>
      </c>
      <c r="D35" s="127">
        <v>0.11585365853658537</v>
      </c>
      <c r="E35" s="127">
        <v>0.10153846153846154</v>
      </c>
      <c r="F35" s="127">
        <v>0.10416666666666667</v>
      </c>
      <c r="G35" s="127">
        <v>9.3406593406593408E-2</v>
      </c>
      <c r="H35" s="127">
        <v>9.6774193548387094E-2</v>
      </c>
      <c r="I35" s="127">
        <v>7.926829268292683E-2</v>
      </c>
      <c r="J35" s="127">
        <v>0.12745098039215685</v>
      </c>
      <c r="K35" s="127">
        <v>0.11046511627906977</v>
      </c>
      <c r="L35" s="127">
        <v>0.1032258064516129</v>
      </c>
      <c r="M35" s="127">
        <v>0.12589928057553956</v>
      </c>
      <c r="N35" s="127">
        <v>8.9171974522292988E-2</v>
      </c>
      <c r="O35" s="127">
        <v>4.7619047619047616E-2</v>
      </c>
      <c r="P35" s="128">
        <v>9.6590909090909088E-2</v>
      </c>
      <c r="Q35" s="129">
        <v>9.9847315410210413E-2</v>
      </c>
      <c r="R35" s="130"/>
    </row>
    <row r="36" spans="1:18" ht="33" customHeight="1" x14ac:dyDescent="0.3">
      <c r="A36" s="125">
        <v>13075</v>
      </c>
      <c r="B36" s="164" t="s">
        <v>34</v>
      </c>
      <c r="C36" s="126">
        <v>44912</v>
      </c>
      <c r="D36" s="127">
        <v>3.6231884057971016E-2</v>
      </c>
      <c r="E36" s="127">
        <v>2.2058823529411766E-2</v>
      </c>
      <c r="F36" s="127">
        <v>5.0632911392405063E-2</v>
      </c>
      <c r="G36" s="127">
        <v>3.7499999999999999E-2</v>
      </c>
      <c r="H36" s="127">
        <v>2.8985507246376812E-2</v>
      </c>
      <c r="I36" s="127">
        <v>2.8985507246376812E-2</v>
      </c>
      <c r="J36" s="127">
        <v>3.6764705882352942E-2</v>
      </c>
      <c r="K36" s="127">
        <v>3.8461538461538464E-2</v>
      </c>
      <c r="L36" s="127">
        <v>2.2058823529411766E-2</v>
      </c>
      <c r="M36" s="127">
        <v>1.4814814814814815E-2</v>
      </c>
      <c r="N36" s="127">
        <v>1.2987012987012988E-2</v>
      </c>
      <c r="O36" s="127">
        <v>1.4598540145985401E-2</v>
      </c>
      <c r="P36" s="128">
        <v>2.5316455696202531E-2</v>
      </c>
      <c r="Q36" s="129">
        <v>2.8484640855208097E-2</v>
      </c>
      <c r="R36" s="130"/>
    </row>
    <row r="37" spans="1:18" ht="33" customHeight="1" x14ac:dyDescent="0.3">
      <c r="A37" s="125">
        <v>13459</v>
      </c>
      <c r="B37" s="164" t="s">
        <v>437</v>
      </c>
      <c r="C37" s="126">
        <v>44912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29"/>
      <c r="R37" s="130"/>
    </row>
    <row r="38" spans="1:18" ht="33" customHeight="1" x14ac:dyDescent="0.3">
      <c r="A38" s="125">
        <v>13450</v>
      </c>
      <c r="B38" s="164" t="s">
        <v>36</v>
      </c>
      <c r="C38" s="126">
        <v>44912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29"/>
      <c r="R38" s="130"/>
    </row>
    <row r="39" spans="1:18" ht="33" customHeight="1" x14ac:dyDescent="0.3">
      <c r="A39" s="125">
        <v>13456</v>
      </c>
      <c r="B39" s="164" t="s">
        <v>38</v>
      </c>
      <c r="C39" s="126">
        <v>44912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29"/>
      <c r="R39" s="130"/>
    </row>
    <row r="40" spans="1:18" ht="33" customHeight="1" x14ac:dyDescent="0.3">
      <c r="A40" s="125">
        <v>12834</v>
      </c>
      <c r="B40" s="164" t="s">
        <v>436</v>
      </c>
      <c r="C40" s="126">
        <v>44912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29"/>
      <c r="R40" s="130"/>
    </row>
    <row r="41" spans="1:18" ht="33" customHeight="1" x14ac:dyDescent="0.3">
      <c r="A41" s="125">
        <v>12909</v>
      </c>
      <c r="B41" s="164" t="s">
        <v>31</v>
      </c>
      <c r="C41" s="126">
        <v>44912</v>
      </c>
      <c r="D41" s="127">
        <v>0.12244897959183673</v>
      </c>
      <c r="E41" s="127">
        <v>6.9306930693069313E-2</v>
      </c>
      <c r="F41" s="127">
        <v>9.9009900990099015E-2</v>
      </c>
      <c r="G41" s="127">
        <v>0.1</v>
      </c>
      <c r="H41" s="127">
        <v>8.0808080808080815E-2</v>
      </c>
      <c r="I41" s="127">
        <v>0.11</v>
      </c>
      <c r="J41" s="127">
        <v>0.1111111111111111</v>
      </c>
      <c r="K41" s="127">
        <v>0.14141414141414141</v>
      </c>
      <c r="L41" s="127">
        <v>0.08</v>
      </c>
      <c r="M41" s="127">
        <v>0.13</v>
      </c>
      <c r="N41" s="127">
        <v>0.12</v>
      </c>
      <c r="O41" s="127">
        <v>9.0909090909090912E-2</v>
      </c>
      <c r="P41" s="128">
        <v>0.12871287128712872</v>
      </c>
      <c r="Q41" s="129">
        <v>0.10638508868308431</v>
      </c>
      <c r="R41" s="130"/>
    </row>
    <row r="42" spans="1:18" ht="33" customHeight="1" x14ac:dyDescent="0.3">
      <c r="A42" s="125">
        <v>12913</v>
      </c>
      <c r="B42" s="164" t="s">
        <v>32</v>
      </c>
      <c r="C42" s="126">
        <v>44912</v>
      </c>
      <c r="D42" s="127">
        <v>8.7912087912087919E-2</v>
      </c>
      <c r="E42" s="127">
        <v>6.3829787234042548E-2</v>
      </c>
      <c r="F42" s="127">
        <v>9.2105263157894732E-2</v>
      </c>
      <c r="G42" s="127">
        <v>9.0909090909090912E-2</v>
      </c>
      <c r="H42" s="127">
        <v>0.11956521739130435</v>
      </c>
      <c r="I42" s="127">
        <v>8.247422680412371E-2</v>
      </c>
      <c r="J42" s="127">
        <v>6.8965517241379309E-2</v>
      </c>
      <c r="K42" s="127">
        <v>9.375E-2</v>
      </c>
      <c r="L42" s="127">
        <v>9.1954022988505746E-2</v>
      </c>
      <c r="M42" s="127">
        <v>0.14457831325301204</v>
      </c>
      <c r="N42" s="127">
        <v>4.0816326530612242E-2</v>
      </c>
      <c r="O42" s="127">
        <v>5.6818181818181816E-2</v>
      </c>
      <c r="P42" s="128">
        <v>1.5384615384615385E-2</v>
      </c>
      <c r="Q42" s="129">
        <v>8.0780046945203257E-2</v>
      </c>
      <c r="R42" s="130"/>
    </row>
    <row r="43" spans="1:18" ht="33" customHeight="1" x14ac:dyDescent="0.3">
      <c r="A43" s="125">
        <v>12915</v>
      </c>
      <c r="B43" s="164" t="s">
        <v>33</v>
      </c>
      <c r="C43" s="126">
        <v>44912</v>
      </c>
      <c r="D43" s="127">
        <v>0.12307692307692308</v>
      </c>
      <c r="E43" s="127">
        <v>9.7435897435897437E-2</v>
      </c>
      <c r="F43" s="127">
        <v>0.10416666666666667</v>
      </c>
      <c r="G43" s="127">
        <v>9.3406593406593408E-2</v>
      </c>
      <c r="H43" s="127">
        <v>0.10052910052910052</v>
      </c>
      <c r="I43" s="127">
        <v>8.7628865979381437E-2</v>
      </c>
      <c r="J43" s="127">
        <v>0.13218390804597702</v>
      </c>
      <c r="K43" s="127">
        <v>0.11046511627906977</v>
      </c>
      <c r="L43" s="127">
        <v>9.4972067039106142E-2</v>
      </c>
      <c r="M43" s="127">
        <v>0.13253012048192772</v>
      </c>
      <c r="N43" s="127">
        <v>8.9171974522292988E-2</v>
      </c>
      <c r="O43" s="127">
        <v>5.434782608695652E-2</v>
      </c>
      <c r="P43" s="128">
        <v>9.6590909090909088E-2</v>
      </c>
      <c r="Q43" s="129">
        <v>0.10162479597941079</v>
      </c>
      <c r="R43" s="130"/>
    </row>
    <row r="44" spans="1:18" ht="33" customHeight="1" x14ac:dyDescent="0.3">
      <c r="A44" s="125">
        <v>13076</v>
      </c>
      <c r="B44" s="164" t="s">
        <v>35</v>
      </c>
      <c r="C44" s="126">
        <v>44912</v>
      </c>
      <c r="D44" s="127">
        <v>4.49438202247191E-2</v>
      </c>
      <c r="E44" s="127">
        <v>2.2727272727272728E-2</v>
      </c>
      <c r="F44" s="127">
        <v>5.0632911392405063E-2</v>
      </c>
      <c r="G44" s="127">
        <v>3.7499999999999999E-2</v>
      </c>
      <c r="H44" s="127">
        <v>4.4444444444444446E-2</v>
      </c>
      <c r="I44" s="127">
        <v>4.4444444444444446E-2</v>
      </c>
      <c r="J44" s="127">
        <v>4.5454545454545456E-2</v>
      </c>
      <c r="K44" s="127">
        <v>3.8461538461538464E-2</v>
      </c>
      <c r="L44" s="127">
        <v>3.4090909090909088E-2</v>
      </c>
      <c r="M44" s="127">
        <v>2.2727272727272728E-2</v>
      </c>
      <c r="N44" s="127">
        <v>1.2987012987012988E-2</v>
      </c>
      <c r="O44" s="127">
        <v>2.2222222222222223E-2</v>
      </c>
      <c r="P44" s="128">
        <v>2.5316455696202531E-2</v>
      </c>
      <c r="Q44" s="129">
        <v>3.433272947973004E-2</v>
      </c>
      <c r="R44" s="130"/>
    </row>
    <row r="45" spans="1:18" ht="33" customHeight="1" x14ac:dyDescent="0.3">
      <c r="A45" s="125">
        <v>13460</v>
      </c>
      <c r="B45" s="164" t="s">
        <v>451</v>
      </c>
      <c r="C45" s="126">
        <v>44912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29"/>
      <c r="R45" s="130"/>
    </row>
    <row r="46" spans="1:18" ht="33" customHeight="1" x14ac:dyDescent="0.3">
      <c r="A46" s="125">
        <v>13451</v>
      </c>
      <c r="B46" s="164" t="s">
        <v>37</v>
      </c>
      <c r="C46" s="126">
        <v>44912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29"/>
      <c r="R46" s="130"/>
    </row>
    <row r="47" spans="1:18" ht="33" customHeight="1" x14ac:dyDescent="0.3">
      <c r="A47" s="125">
        <v>13457</v>
      </c>
      <c r="B47" s="164" t="s">
        <v>450</v>
      </c>
      <c r="C47" s="126">
        <v>44912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29"/>
      <c r="R47" s="130"/>
    </row>
    <row r="48" spans="1:18" ht="33" customHeight="1" x14ac:dyDescent="0.3">
      <c r="A48" s="125">
        <v>12835</v>
      </c>
      <c r="B48" s="164" t="s">
        <v>449</v>
      </c>
      <c r="C48" s="126">
        <v>44912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29"/>
      <c r="R48" s="130"/>
    </row>
    <row r="49" spans="1:18" ht="33" customHeight="1" x14ac:dyDescent="0.3">
      <c r="A49" s="125">
        <v>12910</v>
      </c>
      <c r="B49" s="164" t="s">
        <v>439</v>
      </c>
      <c r="C49" s="126">
        <v>44912</v>
      </c>
      <c r="D49" s="127">
        <v>0.25547445255474455</v>
      </c>
      <c r="E49" s="127">
        <v>0.25</v>
      </c>
      <c r="F49" s="127" t="s">
        <v>224</v>
      </c>
      <c r="G49" s="127" t="s">
        <v>224</v>
      </c>
      <c r="H49" s="127">
        <v>0.203125</v>
      </c>
      <c r="I49" s="127">
        <v>0.25600000000000001</v>
      </c>
      <c r="J49" s="127">
        <v>0.31111111111111112</v>
      </c>
      <c r="K49" s="127" t="s">
        <v>224</v>
      </c>
      <c r="L49" s="127">
        <v>0.23703703703703705</v>
      </c>
      <c r="M49" s="127">
        <v>0.28358208955223879</v>
      </c>
      <c r="N49" s="127" t="s">
        <v>224</v>
      </c>
      <c r="O49" s="127">
        <v>0.2878787878787879</v>
      </c>
      <c r="P49" s="128" t="s">
        <v>224</v>
      </c>
      <c r="Q49" s="129">
        <v>0.26131492372357817</v>
      </c>
      <c r="R49" s="130"/>
    </row>
    <row r="50" spans="1:18" ht="33" customHeight="1" x14ac:dyDescent="0.3">
      <c r="A50" s="125">
        <v>12912</v>
      </c>
      <c r="B50" s="164" t="s">
        <v>440</v>
      </c>
      <c r="C50" s="126">
        <v>44912</v>
      </c>
      <c r="D50" s="127">
        <v>9.5238095238095233E-2</v>
      </c>
      <c r="E50" s="127">
        <v>9.9056603773584911E-2</v>
      </c>
      <c r="F50" s="127" t="s">
        <v>224</v>
      </c>
      <c r="G50" s="127" t="s">
        <v>224</v>
      </c>
      <c r="H50" s="127">
        <v>6.3106796116504854E-2</v>
      </c>
      <c r="I50" s="127">
        <v>9.8522167487684734E-2</v>
      </c>
      <c r="J50" s="127">
        <v>6.5727699530516437E-2</v>
      </c>
      <c r="K50" s="127" t="s">
        <v>224</v>
      </c>
      <c r="L50" s="127">
        <v>6.6037735849056603E-2</v>
      </c>
      <c r="M50" s="127">
        <v>6.7632850241545889E-2</v>
      </c>
      <c r="N50" s="127" t="s">
        <v>224</v>
      </c>
      <c r="O50" s="127">
        <v>6.5727699530516437E-2</v>
      </c>
      <c r="P50" s="128" t="s">
        <v>224</v>
      </c>
      <c r="Q50" s="129">
        <v>7.6769077617692499E-2</v>
      </c>
      <c r="R50" s="130"/>
    </row>
    <row r="51" spans="1:18" ht="33" customHeight="1" x14ac:dyDescent="0.3">
      <c r="A51" s="125">
        <v>12911</v>
      </c>
      <c r="B51" s="164" t="s">
        <v>441</v>
      </c>
      <c r="C51" s="126">
        <v>44912</v>
      </c>
      <c r="D51" s="127">
        <v>6.4935064935064929E-2</v>
      </c>
      <c r="E51" s="127">
        <v>9.2511013215859028E-2</v>
      </c>
      <c r="F51" s="127" t="s">
        <v>224</v>
      </c>
      <c r="G51" s="127" t="s">
        <v>224</v>
      </c>
      <c r="H51" s="127">
        <v>7.4235807860262015E-2</v>
      </c>
      <c r="I51" s="127">
        <v>7.2961373390557943E-2</v>
      </c>
      <c r="J51" s="127">
        <v>6.1946902654867256E-2</v>
      </c>
      <c r="K51" s="127" t="s">
        <v>224</v>
      </c>
      <c r="L51" s="127">
        <v>7.8947368421052627E-2</v>
      </c>
      <c r="M51" s="127">
        <v>8.3700440528634359E-2</v>
      </c>
      <c r="N51" s="127" t="s">
        <v>224</v>
      </c>
      <c r="O51" s="127">
        <v>9.0909090909090912E-2</v>
      </c>
      <c r="P51" s="128" t="s">
        <v>224</v>
      </c>
      <c r="Q51" s="129">
        <v>7.7817676580241232E-2</v>
      </c>
      <c r="R51" s="130"/>
    </row>
    <row r="52" spans="1:18" ht="33" customHeight="1" x14ac:dyDescent="0.3">
      <c r="A52" s="125">
        <v>12916</v>
      </c>
      <c r="B52" s="164" t="s">
        <v>443</v>
      </c>
      <c r="C52" s="126">
        <v>44912</v>
      </c>
      <c r="D52" s="127">
        <v>0.10526315789473684</v>
      </c>
      <c r="E52" s="127">
        <v>0.1076923076923077</v>
      </c>
      <c r="F52" s="127" t="s">
        <v>224</v>
      </c>
      <c r="G52" s="127" t="s">
        <v>224</v>
      </c>
      <c r="H52" s="127">
        <v>9.0909090909090912E-2</v>
      </c>
      <c r="I52" s="127">
        <v>6.7164179104477612E-2</v>
      </c>
      <c r="J52" s="127">
        <v>0.12121212121212122</v>
      </c>
      <c r="K52" s="127" t="s">
        <v>224</v>
      </c>
      <c r="L52" s="127">
        <v>0.11450381679389313</v>
      </c>
      <c r="M52" s="127">
        <v>0.11607142857142858</v>
      </c>
      <c r="N52" s="127" t="s">
        <v>224</v>
      </c>
      <c r="O52" s="127">
        <v>3.8167938931297711E-2</v>
      </c>
      <c r="P52" s="128" t="s">
        <v>224</v>
      </c>
      <c r="Q52" s="129">
        <v>9.592571782252711E-2</v>
      </c>
      <c r="R52" s="130"/>
    </row>
    <row r="53" spans="1:18" ht="33" customHeight="1" x14ac:dyDescent="0.3">
      <c r="A53" s="125">
        <v>13077</v>
      </c>
      <c r="B53" s="164" t="s">
        <v>444</v>
      </c>
      <c r="C53" s="126">
        <v>44912</v>
      </c>
      <c r="D53" s="127">
        <v>2.0408163265306121E-2</v>
      </c>
      <c r="E53" s="127">
        <v>2.0833333333333332E-2</v>
      </c>
      <c r="F53" s="127" t="s">
        <v>224</v>
      </c>
      <c r="G53" s="127" t="s">
        <v>224</v>
      </c>
      <c r="H53" s="127">
        <v>0</v>
      </c>
      <c r="I53" s="127">
        <v>0</v>
      </c>
      <c r="J53" s="127">
        <v>2.0833333333333332E-2</v>
      </c>
      <c r="K53" s="127" t="s">
        <v>224</v>
      </c>
      <c r="L53" s="127">
        <v>0</v>
      </c>
      <c r="M53" s="127">
        <v>0</v>
      </c>
      <c r="N53" s="127" t="s">
        <v>224</v>
      </c>
      <c r="O53" s="127">
        <v>0</v>
      </c>
      <c r="P53" s="128" t="s">
        <v>224</v>
      </c>
      <c r="Q53" s="129">
        <v>7.5885804558790335E-3</v>
      </c>
      <c r="R53" s="130"/>
    </row>
    <row r="54" spans="1:18" ht="33" customHeight="1" x14ac:dyDescent="0.3">
      <c r="A54" s="125">
        <v>13461</v>
      </c>
      <c r="B54" s="164" t="s">
        <v>448</v>
      </c>
      <c r="C54" s="126">
        <v>44912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29"/>
      <c r="R54" s="130"/>
    </row>
    <row r="55" spans="1:18" ht="33" customHeight="1" x14ac:dyDescent="0.3">
      <c r="A55" s="125">
        <v>13452</v>
      </c>
      <c r="B55" s="164" t="s">
        <v>446</v>
      </c>
      <c r="C55" s="126">
        <v>44912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29"/>
      <c r="R55" s="130"/>
    </row>
    <row r="56" spans="1:18" ht="33" customHeight="1" x14ac:dyDescent="0.3">
      <c r="A56" s="125">
        <v>13458</v>
      </c>
      <c r="B56" s="164" t="s">
        <v>447</v>
      </c>
      <c r="C56" s="126">
        <v>44912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29"/>
      <c r="R56" s="130"/>
    </row>
    <row r="57" spans="1:18" ht="33" customHeight="1" x14ac:dyDescent="0.3">
      <c r="A57" s="125">
        <v>12836</v>
      </c>
      <c r="B57" s="164" t="s">
        <v>445</v>
      </c>
      <c r="C57" s="126">
        <v>44912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29"/>
      <c r="R57" s="130"/>
    </row>
    <row r="58" spans="1:18" ht="33" customHeight="1" x14ac:dyDescent="0.3">
      <c r="A58" s="125">
        <v>13003</v>
      </c>
      <c r="B58" s="164" t="s">
        <v>42</v>
      </c>
      <c r="C58" s="126">
        <v>44912</v>
      </c>
      <c r="D58" s="127">
        <v>5.2631578947368418E-2</v>
      </c>
      <c r="E58" s="127">
        <v>0.05</v>
      </c>
      <c r="F58" s="127">
        <v>5.2631578947368418E-2</v>
      </c>
      <c r="G58" s="127">
        <v>0.16666666666666666</v>
      </c>
      <c r="H58" s="127">
        <v>0.11764705882352941</v>
      </c>
      <c r="I58" s="127">
        <v>5.2631578947368418E-2</v>
      </c>
      <c r="J58" s="127">
        <v>0.11764705882352941</v>
      </c>
      <c r="K58" s="127">
        <v>0.11764705882352941</v>
      </c>
      <c r="L58" s="127">
        <v>5.8823529411764705E-2</v>
      </c>
      <c r="M58" s="127">
        <v>5.8823529411764705E-2</v>
      </c>
      <c r="N58" s="127">
        <v>7.1428571428571425E-2</v>
      </c>
      <c r="O58" s="127">
        <v>5.5555555555555552E-2</v>
      </c>
      <c r="P58" s="128">
        <v>7.1428571428571425E-2</v>
      </c>
      <c r="Q58" s="129">
        <v>7.9284416205506567E-2</v>
      </c>
      <c r="R58" s="130"/>
    </row>
    <row r="59" spans="1:18" ht="33" customHeight="1" x14ac:dyDescent="0.3">
      <c r="A59" s="125">
        <v>13002</v>
      </c>
      <c r="B59" s="164" t="s">
        <v>41</v>
      </c>
      <c r="C59" s="126">
        <v>44912</v>
      </c>
      <c r="D59" s="127">
        <v>6.6666666666666666E-2</v>
      </c>
      <c r="E59" s="127">
        <v>6.6666666666666666E-2</v>
      </c>
      <c r="F59" s="127">
        <v>0.13333333333333333</v>
      </c>
      <c r="G59" s="127">
        <v>0.13333333333333333</v>
      </c>
      <c r="H59" s="127">
        <v>0.2</v>
      </c>
      <c r="I59" s="127">
        <v>6.6666666666666666E-2</v>
      </c>
      <c r="J59" s="127">
        <v>0.14285714285714285</v>
      </c>
      <c r="K59" s="127">
        <v>7.1428571428571425E-2</v>
      </c>
      <c r="L59" s="127">
        <v>6.6666666666666666E-2</v>
      </c>
      <c r="M59" s="127">
        <v>0</v>
      </c>
      <c r="N59" s="127">
        <v>0</v>
      </c>
      <c r="O59" s="127">
        <v>6.6666666666666666E-2</v>
      </c>
      <c r="P59" s="128">
        <v>7.1428571428571425E-2</v>
      </c>
      <c r="Q59" s="129">
        <v>8.371196283391405E-2</v>
      </c>
      <c r="R59" s="130"/>
    </row>
    <row r="60" spans="1:18" ht="33" customHeight="1" x14ac:dyDescent="0.3">
      <c r="A60" s="125">
        <v>13545</v>
      </c>
      <c r="B60" s="164" t="s">
        <v>43</v>
      </c>
      <c r="C60" s="126">
        <v>44912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29"/>
      <c r="R60" s="130"/>
    </row>
    <row r="61" spans="1:18" ht="33" customHeight="1" x14ac:dyDescent="0.3">
      <c r="A61" s="125">
        <v>12925</v>
      </c>
      <c r="B61" s="164" t="s">
        <v>49</v>
      </c>
      <c r="C61" s="126">
        <v>44912</v>
      </c>
      <c r="D61" s="127">
        <v>3.5714285714285712E-2</v>
      </c>
      <c r="E61" s="127">
        <v>3.5714285714285712E-2</v>
      </c>
      <c r="F61" s="127">
        <v>3.5714285714285712E-2</v>
      </c>
      <c r="G61" s="127">
        <v>3.7037037037037035E-2</v>
      </c>
      <c r="H61" s="127">
        <v>3.8461538461538464E-2</v>
      </c>
      <c r="I61" s="127">
        <v>3.7037037037037035E-2</v>
      </c>
      <c r="J61" s="127">
        <v>0</v>
      </c>
      <c r="K61" s="127">
        <v>0.04</v>
      </c>
      <c r="L61" s="127">
        <v>0</v>
      </c>
      <c r="M61" s="127">
        <v>3.8461538461538464E-2</v>
      </c>
      <c r="N61" s="127">
        <v>8.3333333333333329E-2</v>
      </c>
      <c r="O61" s="127">
        <v>0</v>
      </c>
      <c r="P61" s="128">
        <v>0</v>
      </c>
      <c r="Q61" s="129">
        <v>2.7731093838410905E-2</v>
      </c>
      <c r="R61" s="130"/>
    </row>
    <row r="62" spans="1:18" ht="33" customHeight="1" x14ac:dyDescent="0.3">
      <c r="A62" s="125">
        <v>12923</v>
      </c>
      <c r="B62" s="164" t="s">
        <v>47</v>
      </c>
      <c r="C62" s="126">
        <v>44912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  <c r="P62" s="128">
        <v>0</v>
      </c>
      <c r="Q62" s="129">
        <v>0</v>
      </c>
      <c r="R62" s="130"/>
    </row>
    <row r="63" spans="1:18" ht="33" customHeight="1" x14ac:dyDescent="0.3">
      <c r="A63" s="125">
        <v>12924</v>
      </c>
      <c r="B63" s="164" t="s">
        <v>48</v>
      </c>
      <c r="C63" s="126">
        <v>44912</v>
      </c>
      <c r="D63" s="127">
        <v>2.8571428571428571E-2</v>
      </c>
      <c r="E63" s="127">
        <v>5.7142857142857141E-2</v>
      </c>
      <c r="F63" s="127">
        <v>2.8571428571428571E-2</v>
      </c>
      <c r="G63" s="127">
        <v>5.7142857142857141E-2</v>
      </c>
      <c r="H63" s="127">
        <v>5.8823529411764705E-2</v>
      </c>
      <c r="I63" s="127">
        <v>0</v>
      </c>
      <c r="J63" s="127">
        <v>3.0303030303030304E-2</v>
      </c>
      <c r="K63" s="127">
        <v>6.0606060606060608E-2</v>
      </c>
      <c r="L63" s="127">
        <v>2.8571428571428571E-2</v>
      </c>
      <c r="M63" s="127">
        <v>0</v>
      </c>
      <c r="N63" s="127">
        <v>6.4516129032258063E-2</v>
      </c>
      <c r="O63" s="127">
        <v>2.8571428571428571E-2</v>
      </c>
      <c r="P63" s="128">
        <v>0</v>
      </c>
      <c r="Q63" s="129">
        <v>3.2976569842585478E-2</v>
      </c>
      <c r="R63" s="130"/>
    </row>
    <row r="64" spans="1:18" ht="33" customHeight="1" x14ac:dyDescent="0.3">
      <c r="A64" s="125">
        <v>12926</v>
      </c>
      <c r="B64" s="164" t="s">
        <v>319</v>
      </c>
      <c r="C64" s="126">
        <v>44912</v>
      </c>
      <c r="D64" s="127">
        <v>5.8823529411764705E-2</v>
      </c>
      <c r="E64" s="127">
        <v>2.4691358024691357E-2</v>
      </c>
      <c r="F64" s="127">
        <v>0</v>
      </c>
      <c r="G64" s="127">
        <v>0</v>
      </c>
      <c r="H64" s="127">
        <v>7.2289156626506021E-2</v>
      </c>
      <c r="I64" s="127">
        <v>5.8139534883720929E-2</v>
      </c>
      <c r="J64" s="127">
        <v>4.7058823529411764E-2</v>
      </c>
      <c r="K64" s="127">
        <v>5.128205128205128E-2</v>
      </c>
      <c r="L64" s="127">
        <v>3.4883720930232558E-2</v>
      </c>
      <c r="M64" s="127">
        <v>4.8192771084337352E-2</v>
      </c>
      <c r="N64" s="127">
        <v>2.9411764705882353E-2</v>
      </c>
      <c r="O64" s="127">
        <v>3.4883720930232558E-2</v>
      </c>
      <c r="P64" s="128">
        <v>2.564102564102564E-2</v>
      </c>
      <c r="Q64" s="129">
        <v>3.6988990169148382E-2</v>
      </c>
      <c r="R64" s="130"/>
    </row>
    <row r="65" spans="1:18" ht="33" customHeight="1" x14ac:dyDescent="0.3">
      <c r="A65" s="125">
        <v>12929</v>
      </c>
      <c r="B65" s="164" t="s">
        <v>50</v>
      </c>
      <c r="C65" s="126">
        <v>44912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>
        <v>0</v>
      </c>
      <c r="L65" s="127">
        <v>0</v>
      </c>
      <c r="M65" s="127">
        <v>0</v>
      </c>
      <c r="N65" s="127">
        <v>9.0909090909090912E-2</v>
      </c>
      <c r="O65" s="127">
        <v>0</v>
      </c>
      <c r="P65" s="128">
        <v>0</v>
      </c>
      <c r="Q65" s="129">
        <v>5.7649667405764967E-3</v>
      </c>
      <c r="R65" s="130"/>
    </row>
    <row r="66" spans="1:18" ht="33" customHeight="1" x14ac:dyDescent="0.3">
      <c r="A66" s="125">
        <v>12931</v>
      </c>
      <c r="B66" s="164" t="s">
        <v>51</v>
      </c>
      <c r="C66" s="126">
        <v>44912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8">
        <v>0</v>
      </c>
      <c r="Q66" s="129">
        <v>0</v>
      </c>
      <c r="R66" s="130"/>
    </row>
    <row r="67" spans="1:18" ht="33" customHeight="1" x14ac:dyDescent="0.3">
      <c r="A67" s="125">
        <v>12935</v>
      </c>
      <c r="B67" s="164" t="s">
        <v>320</v>
      </c>
      <c r="C67" s="126">
        <v>44912</v>
      </c>
      <c r="D67" s="127">
        <v>0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0.05</v>
      </c>
      <c r="N67" s="127">
        <v>0.1111111111111111</v>
      </c>
      <c r="O67" s="127">
        <v>0</v>
      </c>
      <c r="P67" s="128">
        <v>0</v>
      </c>
      <c r="Q67" s="129">
        <v>1.1241192411924117E-2</v>
      </c>
      <c r="R67" s="130"/>
    </row>
    <row r="68" spans="1:18" ht="33" customHeight="1" x14ac:dyDescent="0.3">
      <c r="A68" s="125">
        <v>13082</v>
      </c>
      <c r="B68" s="164" t="s">
        <v>52</v>
      </c>
      <c r="C68" s="126">
        <v>44912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8">
        <v>0</v>
      </c>
      <c r="Q68" s="129">
        <v>0</v>
      </c>
      <c r="R68" s="130"/>
    </row>
    <row r="69" spans="1:18" ht="33" customHeight="1" x14ac:dyDescent="0.3">
      <c r="A69" s="125">
        <v>13469</v>
      </c>
      <c r="B69" s="164" t="s">
        <v>53</v>
      </c>
      <c r="C69" s="126">
        <v>44912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29"/>
      <c r="R69" s="130"/>
    </row>
    <row r="70" spans="1:18" ht="33" customHeight="1" x14ac:dyDescent="0.3">
      <c r="A70" s="125">
        <v>12818</v>
      </c>
      <c r="B70" s="164" t="s">
        <v>321</v>
      </c>
      <c r="C70" s="126">
        <v>44912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29"/>
      <c r="R70" s="130"/>
    </row>
    <row r="71" spans="1:18" ht="33" customHeight="1" x14ac:dyDescent="0.3">
      <c r="A71" s="125">
        <v>12809</v>
      </c>
      <c r="B71" s="164" t="s">
        <v>59</v>
      </c>
      <c r="C71" s="126">
        <v>44912</v>
      </c>
      <c r="D71" s="127">
        <v>7.6923076923076927E-2</v>
      </c>
      <c r="E71" s="127">
        <v>7.1428571428571425E-2</v>
      </c>
      <c r="F71" s="127">
        <v>0.14285714285714285</v>
      </c>
      <c r="G71" s="127">
        <v>7.407407407407407E-2</v>
      </c>
      <c r="H71" s="127">
        <v>0.11538461538461539</v>
      </c>
      <c r="I71" s="127">
        <v>0.1111111111111111</v>
      </c>
      <c r="J71" s="127">
        <v>0.04</v>
      </c>
      <c r="K71" s="127">
        <v>0.11538461538461539</v>
      </c>
      <c r="L71" s="127">
        <v>7.6923076923076927E-2</v>
      </c>
      <c r="M71" s="127">
        <v>0.16</v>
      </c>
      <c r="N71" s="127">
        <v>4.1666666666666664E-2</v>
      </c>
      <c r="O71" s="127">
        <v>7.6923076923076927E-2</v>
      </c>
      <c r="P71" s="128">
        <v>4.1666666666666664E-2</v>
      </c>
      <c r="Q71" s="129">
        <v>8.8808753486802255E-2</v>
      </c>
      <c r="R71" s="130"/>
    </row>
    <row r="72" spans="1:18" ht="33" customHeight="1" x14ac:dyDescent="0.3">
      <c r="A72" s="125">
        <v>12963</v>
      </c>
      <c r="B72" s="164" t="s">
        <v>57</v>
      </c>
      <c r="C72" s="126">
        <v>44912</v>
      </c>
      <c r="D72" s="127">
        <v>0.125</v>
      </c>
      <c r="E72" s="127">
        <v>0.125</v>
      </c>
      <c r="F72" s="127">
        <v>0.125</v>
      </c>
      <c r="G72" s="127">
        <v>0.125</v>
      </c>
      <c r="H72" s="127">
        <v>0.125</v>
      </c>
      <c r="I72" s="127">
        <v>0</v>
      </c>
      <c r="J72" s="127">
        <v>0.14285714285714285</v>
      </c>
      <c r="K72" s="127">
        <v>0.14285714285714285</v>
      </c>
      <c r="L72" s="127">
        <v>0</v>
      </c>
      <c r="M72" s="127">
        <v>0.14285714285714285</v>
      </c>
      <c r="N72" s="127">
        <v>0.14285714285714285</v>
      </c>
      <c r="O72" s="127">
        <v>0</v>
      </c>
      <c r="P72" s="128">
        <v>0</v>
      </c>
      <c r="Q72" s="129">
        <v>9.0243902439024359E-2</v>
      </c>
      <c r="R72" s="130"/>
    </row>
    <row r="73" spans="1:18" ht="33" customHeight="1" x14ac:dyDescent="0.3">
      <c r="A73" s="125">
        <v>12808</v>
      </c>
      <c r="B73" s="164" t="s">
        <v>58</v>
      </c>
      <c r="C73" s="126">
        <v>44912</v>
      </c>
      <c r="D73" s="127">
        <v>6.25E-2</v>
      </c>
      <c r="E73" s="127">
        <v>3.125E-2</v>
      </c>
      <c r="F73" s="127">
        <v>9.0909090909090912E-2</v>
      </c>
      <c r="G73" s="127">
        <v>9.6774193548387094E-2</v>
      </c>
      <c r="H73" s="127">
        <v>9.0909090909090912E-2</v>
      </c>
      <c r="I73" s="127">
        <v>6.0606060606060608E-2</v>
      </c>
      <c r="J73" s="127">
        <v>0.10344827586206896</v>
      </c>
      <c r="K73" s="127">
        <v>0.15151515151515152</v>
      </c>
      <c r="L73" s="127">
        <v>6.0606060606060608E-2</v>
      </c>
      <c r="M73" s="127">
        <v>9.6774193548387094E-2</v>
      </c>
      <c r="N73" s="127">
        <v>0.12121212121212122</v>
      </c>
      <c r="O73" s="127">
        <v>3.0303030303030304E-2</v>
      </c>
      <c r="P73" s="128">
        <v>6.4516129032258063E-2</v>
      </c>
      <c r="Q73" s="129">
        <v>8.1170966220987906E-2</v>
      </c>
      <c r="R73" s="130"/>
    </row>
    <row r="74" spans="1:18" ht="33" customHeight="1" x14ac:dyDescent="0.3">
      <c r="A74" s="125">
        <v>12810</v>
      </c>
      <c r="B74" s="164" t="s">
        <v>327</v>
      </c>
      <c r="C74" s="126">
        <v>44912</v>
      </c>
      <c r="D74" s="127">
        <v>0.1951219512195122</v>
      </c>
      <c r="E74" s="127">
        <v>0.16049382716049382</v>
      </c>
      <c r="F74" s="127">
        <v>0.10810810810810811</v>
      </c>
      <c r="G74" s="127">
        <v>8.1081081081081086E-2</v>
      </c>
      <c r="H74" s="127">
        <v>0.189873417721519</v>
      </c>
      <c r="I74" s="127">
        <v>0.14457831325301204</v>
      </c>
      <c r="J74" s="127">
        <v>0.13414634146341464</v>
      </c>
      <c r="K74" s="127">
        <v>9.0909090909090912E-2</v>
      </c>
      <c r="L74" s="127">
        <v>0.14634146341463414</v>
      </c>
      <c r="M74" s="127">
        <v>0.17073170731707318</v>
      </c>
      <c r="N74" s="127">
        <v>0.14705882352941177</v>
      </c>
      <c r="O74" s="127">
        <v>8.4337349397590355E-2</v>
      </c>
      <c r="P74" s="128">
        <v>0.18421052631578946</v>
      </c>
      <c r="Q74" s="129">
        <v>0.14136561969971201</v>
      </c>
      <c r="R74" s="130"/>
    </row>
    <row r="75" spans="1:18" ht="33" customHeight="1" x14ac:dyDescent="0.3">
      <c r="A75" s="125">
        <v>12969</v>
      </c>
      <c r="B75" s="164" t="s">
        <v>60</v>
      </c>
      <c r="C75" s="126">
        <v>44912</v>
      </c>
      <c r="D75" s="127">
        <v>0.36363636363636365</v>
      </c>
      <c r="E75" s="127">
        <v>0.25</v>
      </c>
      <c r="F75" s="127">
        <v>0.33333333333333331</v>
      </c>
      <c r="G75" s="127">
        <v>0.27272727272727271</v>
      </c>
      <c r="H75" s="127">
        <v>0.27272727272727271</v>
      </c>
      <c r="I75" s="127">
        <v>0.25</v>
      </c>
      <c r="J75" s="127">
        <v>0.33333333333333331</v>
      </c>
      <c r="K75" s="127">
        <v>0.41666666666666669</v>
      </c>
      <c r="L75" s="127">
        <v>0.25</v>
      </c>
      <c r="M75" s="127">
        <v>0.41666666666666669</v>
      </c>
      <c r="N75" s="127">
        <v>0.33333333333333331</v>
      </c>
      <c r="O75" s="127">
        <v>0.41666666666666669</v>
      </c>
      <c r="P75" s="128">
        <v>0.33333333333333331</v>
      </c>
      <c r="Q75" s="129">
        <v>0.32776053215077594</v>
      </c>
      <c r="R75" s="130"/>
    </row>
    <row r="76" spans="1:18" ht="33" customHeight="1" x14ac:dyDescent="0.3">
      <c r="A76" s="125">
        <v>12971</v>
      </c>
      <c r="B76" s="164" t="s">
        <v>61</v>
      </c>
      <c r="C76" s="126">
        <v>44912</v>
      </c>
      <c r="D76" s="127">
        <v>0.25</v>
      </c>
      <c r="E76" s="127">
        <v>0.16666666666666666</v>
      </c>
      <c r="F76" s="127">
        <v>0.22222222222222221</v>
      </c>
      <c r="G76" s="127">
        <v>0.22222222222222221</v>
      </c>
      <c r="H76" s="127">
        <v>0.18181818181818182</v>
      </c>
      <c r="I76" s="127">
        <v>7.6923076923076927E-2</v>
      </c>
      <c r="J76" s="127">
        <v>0</v>
      </c>
      <c r="K76" s="127">
        <v>0.33333333333333331</v>
      </c>
      <c r="L76" s="127">
        <v>0.16666666666666666</v>
      </c>
      <c r="M76" s="127">
        <v>0.18181818181818182</v>
      </c>
      <c r="N76" s="127">
        <v>0.16666666666666666</v>
      </c>
      <c r="O76" s="127">
        <v>0</v>
      </c>
      <c r="P76" s="128">
        <v>0</v>
      </c>
      <c r="Q76" s="129">
        <v>0.14893399283643183</v>
      </c>
      <c r="R76" s="130"/>
    </row>
    <row r="77" spans="1:18" ht="33" customHeight="1" x14ac:dyDescent="0.3">
      <c r="A77" s="125">
        <v>12975</v>
      </c>
      <c r="B77" s="164" t="s">
        <v>328</v>
      </c>
      <c r="C77" s="126">
        <v>44912</v>
      </c>
      <c r="D77" s="127">
        <v>9.5238095238095233E-2</v>
      </c>
      <c r="E77" s="127">
        <v>0.05</v>
      </c>
      <c r="F77" s="127">
        <v>0.1</v>
      </c>
      <c r="G77" s="127">
        <v>0.10526315789473684</v>
      </c>
      <c r="H77" s="127">
        <v>0.14285714285714285</v>
      </c>
      <c r="I77" s="127">
        <v>0.1</v>
      </c>
      <c r="J77" s="127">
        <v>0.125</v>
      </c>
      <c r="K77" s="127">
        <v>0.10526315789473684</v>
      </c>
      <c r="L77" s="127">
        <v>0.1111111111111111</v>
      </c>
      <c r="M77" s="127">
        <v>0.17647058823529413</v>
      </c>
      <c r="N77" s="127">
        <v>0.1111111111111111</v>
      </c>
      <c r="O77" s="127">
        <v>0</v>
      </c>
      <c r="P77" s="128">
        <v>5.5555555555555552E-2</v>
      </c>
      <c r="Q77" s="129">
        <v>9.8027067908892249E-2</v>
      </c>
      <c r="R77" s="130"/>
    </row>
    <row r="78" spans="1:18" ht="33" customHeight="1" x14ac:dyDescent="0.3">
      <c r="A78" s="125">
        <v>13489</v>
      </c>
      <c r="B78" s="164" t="s">
        <v>62</v>
      </c>
      <c r="C78" s="126">
        <v>44912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29"/>
      <c r="R78" s="130"/>
    </row>
    <row r="79" spans="1:18" ht="33" customHeight="1" x14ac:dyDescent="0.3">
      <c r="A79" s="125">
        <v>12823</v>
      </c>
      <c r="B79" s="164" t="s">
        <v>330</v>
      </c>
      <c r="C79" s="126">
        <v>44912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29"/>
      <c r="R79" s="130"/>
    </row>
    <row r="80" spans="1:18" ht="33" customHeight="1" x14ac:dyDescent="0.3">
      <c r="A80" s="125">
        <v>12945</v>
      </c>
      <c r="B80" s="164" t="s">
        <v>68</v>
      </c>
      <c r="C80" s="126">
        <v>44912</v>
      </c>
      <c r="D80" s="127">
        <v>0.22580645161290322</v>
      </c>
      <c r="E80" s="127">
        <v>0.13333333333333333</v>
      </c>
      <c r="F80" s="127">
        <v>0.19354838709677419</v>
      </c>
      <c r="G80" s="127">
        <v>0.13333333333333333</v>
      </c>
      <c r="H80" s="127">
        <v>6.6666666666666666E-2</v>
      </c>
      <c r="I80" s="127">
        <v>6.6666666666666666E-2</v>
      </c>
      <c r="J80" s="127">
        <v>0.13793103448275862</v>
      </c>
      <c r="K80" s="127">
        <v>0.13793103448275862</v>
      </c>
      <c r="L80" s="127">
        <v>0.14285714285714285</v>
      </c>
      <c r="M80" s="127">
        <v>0.17857142857142858</v>
      </c>
      <c r="N80" s="127">
        <v>7.6923076923076927E-2</v>
      </c>
      <c r="O80" s="127">
        <v>0.10344827586206896</v>
      </c>
      <c r="P80" s="128">
        <v>0.10714285714285714</v>
      </c>
      <c r="Q80" s="129">
        <v>0.1325069873740212</v>
      </c>
      <c r="R80" s="130"/>
    </row>
    <row r="81" spans="1:18" ht="33" customHeight="1" x14ac:dyDescent="0.3">
      <c r="A81" s="125">
        <v>12944</v>
      </c>
      <c r="B81" s="164" t="s">
        <v>67</v>
      </c>
      <c r="C81" s="126">
        <v>44912</v>
      </c>
      <c r="D81" s="127">
        <v>8.8235294117647065E-2</v>
      </c>
      <c r="E81" s="127">
        <v>0.11764705882352941</v>
      </c>
      <c r="F81" s="127">
        <v>8.8235294117647065E-2</v>
      </c>
      <c r="G81" s="127">
        <v>0.12121212121212122</v>
      </c>
      <c r="H81" s="127">
        <v>8.8235294117647065E-2</v>
      </c>
      <c r="I81" s="127">
        <v>5.8823529411764705E-2</v>
      </c>
      <c r="J81" s="127">
        <v>6.0606060606060608E-2</v>
      </c>
      <c r="K81" s="127">
        <v>8.8235294117647065E-2</v>
      </c>
      <c r="L81" s="127">
        <v>8.8235294117647065E-2</v>
      </c>
      <c r="M81" s="127">
        <v>0.12121212121212122</v>
      </c>
      <c r="N81" s="127">
        <v>3.2258064516129031E-2</v>
      </c>
      <c r="O81" s="127">
        <v>8.8235294117647065E-2</v>
      </c>
      <c r="P81" s="128">
        <v>0.11764705882352941</v>
      </c>
      <c r="Q81" s="129">
        <v>9.0243537798496823E-2</v>
      </c>
      <c r="R81" s="130"/>
    </row>
    <row r="82" spans="1:18" ht="33" customHeight="1" x14ac:dyDescent="0.3">
      <c r="A82" s="125">
        <v>12946</v>
      </c>
      <c r="B82" s="164" t="s">
        <v>336</v>
      </c>
      <c r="C82" s="126">
        <v>44912</v>
      </c>
      <c r="D82" s="127">
        <v>0.10588235294117647</v>
      </c>
      <c r="E82" s="127">
        <v>9.3023255813953487E-2</v>
      </c>
      <c r="F82" s="127">
        <v>4.878048780487805E-2</v>
      </c>
      <c r="G82" s="127">
        <v>9.7560975609756101E-2</v>
      </c>
      <c r="H82" s="127">
        <v>0.10465116279069768</v>
      </c>
      <c r="I82" s="127">
        <v>0.12643678160919541</v>
      </c>
      <c r="J82" s="127">
        <v>0.13793103448275862</v>
      </c>
      <c r="K82" s="127">
        <v>9.7560975609756101E-2</v>
      </c>
      <c r="L82" s="127">
        <v>9.1954022988505746E-2</v>
      </c>
      <c r="M82" s="127">
        <v>9.5238095238095233E-2</v>
      </c>
      <c r="N82" s="127">
        <v>8.8235294117647065E-2</v>
      </c>
      <c r="O82" s="127">
        <v>9.1954022988505746E-2</v>
      </c>
      <c r="P82" s="128">
        <v>0.125</v>
      </c>
      <c r="Q82" s="129">
        <v>0.10004440215419687</v>
      </c>
      <c r="R82" s="130"/>
    </row>
    <row r="83" spans="1:18" ht="33" customHeight="1" x14ac:dyDescent="0.3">
      <c r="A83" s="125">
        <v>12949</v>
      </c>
      <c r="B83" s="164" t="s">
        <v>70</v>
      </c>
      <c r="C83" s="126">
        <v>44912</v>
      </c>
      <c r="D83" s="127">
        <v>8.3333333333333329E-2</v>
      </c>
      <c r="E83" s="127">
        <v>8.3333333333333329E-2</v>
      </c>
      <c r="F83" s="127">
        <v>8.3333333333333329E-2</v>
      </c>
      <c r="G83" s="127">
        <v>0.25</v>
      </c>
      <c r="H83" s="127">
        <v>8.3333333333333329E-2</v>
      </c>
      <c r="I83" s="127">
        <v>8.3333333333333329E-2</v>
      </c>
      <c r="J83" s="127">
        <v>8.3333333333333329E-2</v>
      </c>
      <c r="K83" s="127">
        <v>8.3333333333333329E-2</v>
      </c>
      <c r="L83" s="127">
        <v>9.0909090909090912E-2</v>
      </c>
      <c r="M83" s="127">
        <v>0.16666666666666666</v>
      </c>
      <c r="N83" s="127">
        <v>9.0909090909090912E-2</v>
      </c>
      <c r="O83" s="127">
        <v>8.3333333333333329E-2</v>
      </c>
      <c r="P83" s="128">
        <v>0.25</v>
      </c>
      <c r="Q83" s="129">
        <v>0.11715447154471542</v>
      </c>
      <c r="R83" s="130"/>
    </row>
    <row r="84" spans="1:18" ht="33" customHeight="1" x14ac:dyDescent="0.3">
      <c r="A84" s="125">
        <v>12951</v>
      </c>
      <c r="B84" s="164" t="s">
        <v>71</v>
      </c>
      <c r="C84" s="126">
        <v>44912</v>
      </c>
      <c r="D84" s="127">
        <v>0.16666666666666666</v>
      </c>
      <c r="E84" s="127">
        <v>0.15384615384615385</v>
      </c>
      <c r="F84" s="127">
        <v>0.1111111111111111</v>
      </c>
      <c r="G84" s="127">
        <v>0.1111111111111111</v>
      </c>
      <c r="H84" s="127">
        <v>0.15384615384615385</v>
      </c>
      <c r="I84" s="127">
        <v>0.15384615384615385</v>
      </c>
      <c r="J84" s="127">
        <v>0.16666666666666666</v>
      </c>
      <c r="K84" s="127">
        <v>0</v>
      </c>
      <c r="L84" s="127">
        <v>0.16666666666666666</v>
      </c>
      <c r="M84" s="127">
        <v>0.2</v>
      </c>
      <c r="N84" s="127">
        <v>0</v>
      </c>
      <c r="O84" s="127">
        <v>0.16666666666666666</v>
      </c>
      <c r="P84" s="128">
        <v>0</v>
      </c>
      <c r="Q84" s="129">
        <v>0.11983239524702938</v>
      </c>
      <c r="R84" s="130"/>
    </row>
    <row r="85" spans="1:18" ht="33" customHeight="1" x14ac:dyDescent="0.3">
      <c r="A85" s="125">
        <v>12955</v>
      </c>
      <c r="B85" s="164" t="s">
        <v>337</v>
      </c>
      <c r="C85" s="126">
        <v>44912</v>
      </c>
      <c r="D85" s="127">
        <v>0.13043478260869565</v>
      </c>
      <c r="E85" s="127">
        <v>0.13043478260869565</v>
      </c>
      <c r="F85" s="127">
        <v>8.6956521739130432E-2</v>
      </c>
      <c r="G85" s="127">
        <v>9.0909090909090912E-2</v>
      </c>
      <c r="H85" s="127">
        <v>4.3478260869565216E-2</v>
      </c>
      <c r="I85" s="127">
        <v>4.3478260869565216E-2</v>
      </c>
      <c r="J85" s="127">
        <v>9.0909090909090912E-2</v>
      </c>
      <c r="K85" s="127">
        <v>9.0909090909090912E-2</v>
      </c>
      <c r="L85" s="127">
        <v>0.13636363636363635</v>
      </c>
      <c r="M85" s="127">
        <v>0.19047619047619047</v>
      </c>
      <c r="N85" s="127">
        <v>0</v>
      </c>
      <c r="O85" s="127">
        <v>0.13636363636363635</v>
      </c>
      <c r="P85" s="128">
        <v>0.13636363636363635</v>
      </c>
      <c r="Q85" s="129">
        <v>0.10372459636510536</v>
      </c>
      <c r="R85" s="130"/>
    </row>
    <row r="86" spans="1:18" ht="33" customHeight="1" x14ac:dyDescent="0.3">
      <c r="A86" s="125">
        <v>13088</v>
      </c>
      <c r="B86" s="164" t="s">
        <v>69</v>
      </c>
      <c r="C86" s="126">
        <v>44912</v>
      </c>
      <c r="D86" s="127">
        <v>9.0909090909090912E-2</v>
      </c>
      <c r="E86" s="127">
        <v>0.1</v>
      </c>
      <c r="F86" s="127">
        <v>0.1111111111111111</v>
      </c>
      <c r="G86" s="127">
        <v>0</v>
      </c>
      <c r="H86" s="127">
        <v>9.0909090909090912E-2</v>
      </c>
      <c r="I86" s="127">
        <v>9.0909090909090912E-2</v>
      </c>
      <c r="J86" s="127">
        <v>9.0909090909090912E-2</v>
      </c>
      <c r="K86" s="127">
        <v>0.1111111111111111</v>
      </c>
      <c r="L86" s="127">
        <v>0</v>
      </c>
      <c r="M86" s="127">
        <v>0.1</v>
      </c>
      <c r="N86" s="127">
        <v>0</v>
      </c>
      <c r="O86" s="127">
        <v>9.0909090909090912E-2</v>
      </c>
      <c r="P86" s="128">
        <v>0.1111111111111111</v>
      </c>
      <c r="Q86" s="129">
        <v>7.7787632421778746E-2</v>
      </c>
      <c r="R86" s="130"/>
    </row>
    <row r="87" spans="1:18" ht="33" customHeight="1" x14ac:dyDescent="0.3">
      <c r="A87" s="125">
        <v>13479</v>
      </c>
      <c r="B87" s="164" t="s">
        <v>72</v>
      </c>
      <c r="C87" s="126">
        <v>44912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29"/>
      <c r="R87" s="130"/>
    </row>
    <row r="88" spans="1:18" ht="33" customHeight="1" x14ac:dyDescent="0.3">
      <c r="A88" s="125">
        <v>12824</v>
      </c>
      <c r="B88" s="164" t="s">
        <v>338</v>
      </c>
      <c r="C88" s="126">
        <v>44912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29"/>
      <c r="R88" s="130"/>
    </row>
    <row r="89" spans="1:18" ht="33" customHeight="1" x14ac:dyDescent="0.3">
      <c r="A89" s="125">
        <v>13114</v>
      </c>
      <c r="B89" s="164" t="s">
        <v>76</v>
      </c>
      <c r="C89" s="126">
        <v>44912</v>
      </c>
      <c r="D89" s="127">
        <v>3.5714285714285712E-2</v>
      </c>
      <c r="E89" s="127">
        <v>7.1428571428571425E-2</v>
      </c>
      <c r="F89" s="127">
        <v>7.1428571428571425E-2</v>
      </c>
      <c r="G89" s="127">
        <v>7.407407407407407E-2</v>
      </c>
      <c r="H89" s="127">
        <v>7.407407407407407E-2</v>
      </c>
      <c r="I89" s="127">
        <v>7.407407407407407E-2</v>
      </c>
      <c r="J89" s="127">
        <v>0.14814814814814814</v>
      </c>
      <c r="K89" s="127">
        <v>0.12</v>
      </c>
      <c r="L89" s="127">
        <v>0.08</v>
      </c>
      <c r="M89" s="127">
        <v>0.08</v>
      </c>
      <c r="N89" s="127">
        <v>0</v>
      </c>
      <c r="O89" s="127">
        <v>7.407407407407407E-2</v>
      </c>
      <c r="P89" s="128">
        <v>0.08</v>
      </c>
      <c r="Q89" s="129">
        <v>7.7485507807459025E-2</v>
      </c>
      <c r="R89" s="130"/>
    </row>
    <row r="90" spans="1:18" ht="33" customHeight="1" x14ac:dyDescent="0.3">
      <c r="A90" s="125">
        <v>13021</v>
      </c>
      <c r="B90" s="164" t="s">
        <v>74</v>
      </c>
      <c r="C90" s="126">
        <v>44912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8">
        <v>0</v>
      </c>
      <c r="Q90" s="129">
        <v>0</v>
      </c>
      <c r="R90" s="130"/>
    </row>
    <row r="91" spans="1:18" ht="33" customHeight="1" x14ac:dyDescent="0.3">
      <c r="A91" s="125">
        <v>13022</v>
      </c>
      <c r="B91" s="164" t="s">
        <v>75</v>
      </c>
      <c r="C91" s="126">
        <v>44912</v>
      </c>
      <c r="D91" s="127">
        <v>5.0505050505050504E-2</v>
      </c>
      <c r="E91" s="127">
        <v>0.03</v>
      </c>
      <c r="F91" s="127">
        <v>3.0612244897959183E-2</v>
      </c>
      <c r="G91" s="127">
        <v>3.0927835051546393E-2</v>
      </c>
      <c r="H91" s="127">
        <v>5.1020408163265307E-2</v>
      </c>
      <c r="I91" s="127">
        <v>0.02</v>
      </c>
      <c r="J91" s="127">
        <v>6.5934065934065936E-2</v>
      </c>
      <c r="K91" s="127">
        <v>8.3333333333333329E-2</v>
      </c>
      <c r="L91" s="127">
        <v>3.0303030303030304E-2</v>
      </c>
      <c r="M91" s="127">
        <v>3.2258064516129031E-2</v>
      </c>
      <c r="N91" s="127">
        <v>1.2048192771084338E-2</v>
      </c>
      <c r="O91" s="127">
        <v>3.0303030303030304E-2</v>
      </c>
      <c r="P91" s="128">
        <v>3.0303030303030304E-2</v>
      </c>
      <c r="Q91" s="129">
        <v>3.8621947231167734E-2</v>
      </c>
      <c r="R91" s="130"/>
    </row>
    <row r="92" spans="1:18" ht="33" customHeight="1" x14ac:dyDescent="0.3">
      <c r="A92" s="125">
        <v>13115</v>
      </c>
      <c r="B92" s="164" t="s">
        <v>77</v>
      </c>
      <c r="C92" s="126">
        <v>44912</v>
      </c>
      <c r="D92" s="127">
        <v>0</v>
      </c>
      <c r="E92" s="127">
        <v>0</v>
      </c>
      <c r="F92" s="127">
        <v>0</v>
      </c>
      <c r="G92" s="127">
        <v>5.2631578947368418E-2</v>
      </c>
      <c r="H92" s="127">
        <v>5.2631578947368418E-2</v>
      </c>
      <c r="I92" s="127">
        <v>5.5555555555555552E-2</v>
      </c>
      <c r="J92" s="127">
        <v>5.8823529411764705E-2</v>
      </c>
      <c r="K92" s="127">
        <v>5.5555555555555552E-2</v>
      </c>
      <c r="L92" s="127">
        <v>0</v>
      </c>
      <c r="M92" s="127">
        <v>0</v>
      </c>
      <c r="N92" s="127">
        <v>0</v>
      </c>
      <c r="O92" s="127">
        <v>0</v>
      </c>
      <c r="P92" s="128">
        <v>0</v>
      </c>
      <c r="Q92" s="129">
        <v>2.0290300116623451E-2</v>
      </c>
      <c r="R92" s="130"/>
    </row>
    <row r="93" spans="1:18" ht="33" customHeight="1" x14ac:dyDescent="0.3">
      <c r="A93" s="125">
        <v>13116</v>
      </c>
      <c r="B93" s="164" t="s">
        <v>344</v>
      </c>
      <c r="C93" s="126">
        <v>44912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0.1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8">
        <v>0</v>
      </c>
      <c r="Q93" s="129">
        <v>8.0975609756097546E-3</v>
      </c>
      <c r="R93" s="130"/>
    </row>
    <row r="94" spans="1:18" ht="33" customHeight="1" x14ac:dyDescent="0.3">
      <c r="A94" s="125">
        <v>13028</v>
      </c>
      <c r="B94" s="164" t="s">
        <v>78</v>
      </c>
      <c r="C94" s="126">
        <v>44912</v>
      </c>
      <c r="D94" s="127">
        <v>9.5238095238095233E-2</v>
      </c>
      <c r="E94" s="127">
        <v>9.5238095238095233E-2</v>
      </c>
      <c r="F94" s="127">
        <v>0.05</v>
      </c>
      <c r="G94" s="127">
        <v>8.3333333333333329E-2</v>
      </c>
      <c r="H94" s="127">
        <v>7.8947368421052627E-2</v>
      </c>
      <c r="I94" s="127">
        <v>4.878048780487805E-2</v>
      </c>
      <c r="J94" s="127">
        <v>0.13513513513513514</v>
      </c>
      <c r="K94" s="127">
        <v>0.12121212121212122</v>
      </c>
      <c r="L94" s="127">
        <v>8.3333333333333329E-2</v>
      </c>
      <c r="M94" s="127">
        <v>0.12903225806451613</v>
      </c>
      <c r="N94" s="127">
        <v>3.7037037037037035E-2</v>
      </c>
      <c r="O94" s="127">
        <v>2.6315789473684209E-2</v>
      </c>
      <c r="P94" s="128">
        <v>0.11764705882352941</v>
      </c>
      <c r="Q94" s="129">
        <v>8.6115014808360799E-2</v>
      </c>
      <c r="R94" s="130"/>
    </row>
    <row r="95" spans="1:18" ht="33" customHeight="1" x14ac:dyDescent="0.3">
      <c r="A95" s="125">
        <v>13117</v>
      </c>
      <c r="B95" s="164" t="s">
        <v>79</v>
      </c>
      <c r="C95" s="126">
        <v>44912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8">
        <v>0</v>
      </c>
      <c r="Q95" s="129">
        <v>0</v>
      </c>
      <c r="R95" s="130"/>
    </row>
    <row r="96" spans="1:18" ht="33" customHeight="1" x14ac:dyDescent="0.3">
      <c r="A96" s="125">
        <v>13550</v>
      </c>
      <c r="B96" s="164" t="s">
        <v>80</v>
      </c>
      <c r="C96" s="126">
        <v>44912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29"/>
      <c r="R96" s="130"/>
    </row>
    <row r="97" spans="1:18" ht="33" customHeight="1" x14ac:dyDescent="0.3">
      <c r="A97" s="125">
        <v>12825</v>
      </c>
      <c r="B97" s="164" t="s">
        <v>345</v>
      </c>
      <c r="C97" s="126">
        <v>44912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29"/>
      <c r="R97" s="130"/>
    </row>
    <row r="98" spans="1:18" ht="33" customHeight="1" x14ac:dyDescent="0.3">
      <c r="A98" s="125">
        <v>13119</v>
      </c>
      <c r="B98" s="164" t="s">
        <v>82</v>
      </c>
      <c r="C98" s="126">
        <v>44912</v>
      </c>
      <c r="D98" s="127">
        <v>0</v>
      </c>
      <c r="E98" s="127">
        <v>0</v>
      </c>
      <c r="F98" s="127">
        <v>0</v>
      </c>
      <c r="G98" s="127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7">
        <v>0</v>
      </c>
      <c r="O98" s="127">
        <v>0</v>
      </c>
      <c r="P98" s="128">
        <v>0</v>
      </c>
      <c r="Q98" s="129">
        <v>0</v>
      </c>
      <c r="R98" s="130"/>
    </row>
    <row r="99" spans="1:18" ht="33" customHeight="1" x14ac:dyDescent="0.3">
      <c r="A99" s="125">
        <v>13120</v>
      </c>
      <c r="B99" s="164" t="s">
        <v>83</v>
      </c>
      <c r="C99" s="126">
        <v>44912</v>
      </c>
      <c r="D99" s="127">
        <v>0.08</v>
      </c>
      <c r="E99" s="127">
        <v>3.8461538461538464E-2</v>
      </c>
      <c r="F99" s="127">
        <v>0.04</v>
      </c>
      <c r="G99" s="127">
        <v>0</v>
      </c>
      <c r="H99" s="127">
        <v>7.6923076923076927E-2</v>
      </c>
      <c r="I99" s="127">
        <v>0</v>
      </c>
      <c r="J99" s="127">
        <v>4.7619047619047616E-2</v>
      </c>
      <c r="K99" s="127">
        <v>0.125</v>
      </c>
      <c r="L99" s="127">
        <v>0.04</v>
      </c>
      <c r="M99" s="127">
        <v>4.5454545454545456E-2</v>
      </c>
      <c r="N99" s="127">
        <v>0</v>
      </c>
      <c r="O99" s="127">
        <v>0.04</v>
      </c>
      <c r="P99" s="128">
        <v>0.04</v>
      </c>
      <c r="Q99" s="129">
        <v>4.5184550408940649E-2</v>
      </c>
      <c r="R99" s="130"/>
    </row>
    <row r="100" spans="1:18" ht="33" customHeight="1" x14ac:dyDescent="0.3">
      <c r="A100" s="125">
        <v>13261</v>
      </c>
      <c r="B100" s="164" t="s">
        <v>86</v>
      </c>
      <c r="C100" s="126">
        <v>44912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8">
        <v>0</v>
      </c>
      <c r="Q100" s="129">
        <v>0</v>
      </c>
      <c r="R100" s="130"/>
    </row>
    <row r="101" spans="1:18" ht="33" customHeight="1" x14ac:dyDescent="0.3">
      <c r="A101" s="125">
        <v>13262</v>
      </c>
      <c r="B101" s="164" t="s">
        <v>87</v>
      </c>
      <c r="C101" s="126">
        <v>44912</v>
      </c>
      <c r="D101" s="127">
        <v>8.8235294117647065E-2</v>
      </c>
      <c r="E101" s="127">
        <v>5.8823529411764705E-2</v>
      </c>
      <c r="F101" s="127">
        <v>6.0606060606060608E-2</v>
      </c>
      <c r="G101" s="127">
        <v>9.0909090909090912E-2</v>
      </c>
      <c r="H101" s="127">
        <v>9.375E-2</v>
      </c>
      <c r="I101" s="127">
        <v>6.0606060606060608E-2</v>
      </c>
      <c r="J101" s="127">
        <v>0.15151515151515152</v>
      </c>
      <c r="K101" s="127">
        <v>0.12903225806451613</v>
      </c>
      <c r="L101" s="127">
        <v>6.0606060606060608E-2</v>
      </c>
      <c r="M101" s="127">
        <v>6.25E-2</v>
      </c>
      <c r="N101" s="127">
        <v>3.5714285714285712E-2</v>
      </c>
      <c r="O101" s="127">
        <v>5.8823529411764705E-2</v>
      </c>
      <c r="P101" s="128">
        <v>6.0606060606060608E-2</v>
      </c>
      <c r="Q101" s="129">
        <v>7.7999360927405087E-2</v>
      </c>
      <c r="R101" s="130"/>
    </row>
    <row r="102" spans="1:18" ht="33" customHeight="1" x14ac:dyDescent="0.3">
      <c r="A102" s="125">
        <v>13121</v>
      </c>
      <c r="B102" s="164" t="s">
        <v>84</v>
      </c>
      <c r="C102" s="126">
        <v>44912</v>
      </c>
      <c r="D102" s="127">
        <v>0.1111111111111111</v>
      </c>
      <c r="E102" s="127">
        <v>0.1111111111111111</v>
      </c>
      <c r="F102" s="127">
        <v>0</v>
      </c>
      <c r="G102" s="127">
        <v>0</v>
      </c>
      <c r="H102" s="127">
        <v>0.1111111111111111</v>
      </c>
      <c r="I102" s="127">
        <v>0</v>
      </c>
      <c r="J102" s="127">
        <v>0.14285714285714285</v>
      </c>
      <c r="K102" s="127">
        <v>0.14285714285714285</v>
      </c>
      <c r="L102" s="127">
        <v>0</v>
      </c>
      <c r="M102" s="127">
        <v>0.16666666666666666</v>
      </c>
      <c r="N102" s="127">
        <v>0</v>
      </c>
      <c r="O102" s="127">
        <v>0</v>
      </c>
      <c r="P102" s="128">
        <v>0.14285714285714285</v>
      </c>
      <c r="Q102" s="129">
        <v>7.3666279519938038E-2</v>
      </c>
      <c r="R102" s="130"/>
    </row>
    <row r="103" spans="1:18" ht="33" customHeight="1" x14ac:dyDescent="0.3">
      <c r="A103" s="125">
        <v>13264</v>
      </c>
      <c r="B103" s="164" t="s">
        <v>89</v>
      </c>
      <c r="C103" s="126">
        <v>44912</v>
      </c>
      <c r="D103" s="127">
        <v>0</v>
      </c>
      <c r="E103" s="127">
        <v>0</v>
      </c>
      <c r="F103" s="127">
        <v>0</v>
      </c>
      <c r="G103" s="127">
        <v>0.1111111111111111</v>
      </c>
      <c r="H103" s="127">
        <v>0.1111111111111111</v>
      </c>
      <c r="I103" s="127">
        <v>0.1111111111111111</v>
      </c>
      <c r="J103" s="127">
        <v>0.1111111111111111</v>
      </c>
      <c r="K103" s="127">
        <v>0.1111111111111111</v>
      </c>
      <c r="L103" s="127">
        <v>0</v>
      </c>
      <c r="M103" s="127">
        <v>0</v>
      </c>
      <c r="N103" s="127">
        <v>0</v>
      </c>
      <c r="O103" s="127">
        <v>0</v>
      </c>
      <c r="P103" s="128">
        <v>0</v>
      </c>
      <c r="Q103" s="129">
        <v>4.0867208672086708E-2</v>
      </c>
      <c r="R103" s="130"/>
    </row>
    <row r="104" spans="1:18" ht="33" customHeight="1" x14ac:dyDescent="0.3">
      <c r="A104" s="125">
        <v>13265</v>
      </c>
      <c r="B104" s="164" t="s">
        <v>90</v>
      </c>
      <c r="C104" s="126">
        <v>44912</v>
      </c>
      <c r="D104" s="127">
        <v>0</v>
      </c>
      <c r="E104" s="127">
        <v>0</v>
      </c>
      <c r="F104" s="127">
        <v>0</v>
      </c>
      <c r="G104" s="127">
        <v>0</v>
      </c>
      <c r="H104" s="127">
        <v>0</v>
      </c>
      <c r="I104" s="127">
        <v>0</v>
      </c>
      <c r="J104" s="127">
        <v>0.25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8">
        <v>0</v>
      </c>
      <c r="Q104" s="129">
        <v>2.0243902439024387E-2</v>
      </c>
      <c r="R104" s="130"/>
    </row>
    <row r="105" spans="1:18" ht="33" customHeight="1" x14ac:dyDescent="0.3">
      <c r="A105" s="125">
        <v>13266</v>
      </c>
      <c r="B105" s="164" t="s">
        <v>91</v>
      </c>
      <c r="C105" s="126">
        <v>44912</v>
      </c>
      <c r="D105" s="127">
        <v>0.15</v>
      </c>
      <c r="E105" s="127">
        <v>0.15</v>
      </c>
      <c r="F105" s="127">
        <v>0.10526315789473684</v>
      </c>
      <c r="G105" s="127">
        <v>0.16666666666666666</v>
      </c>
      <c r="H105" s="127">
        <v>0.11764705882352941</v>
      </c>
      <c r="I105" s="127">
        <v>0.10526315789473684</v>
      </c>
      <c r="J105" s="127">
        <v>0.21052631578947367</v>
      </c>
      <c r="K105" s="127">
        <v>0.2</v>
      </c>
      <c r="L105" s="127">
        <v>0.17647058823529413</v>
      </c>
      <c r="M105" s="127">
        <v>0.1875</v>
      </c>
      <c r="N105" s="127">
        <v>7.6923076923076927E-2</v>
      </c>
      <c r="O105" s="127">
        <v>5.2631578947368418E-2</v>
      </c>
      <c r="P105" s="128">
        <v>0.17647058823529413</v>
      </c>
      <c r="Q105" s="129">
        <v>0.14613514057741195</v>
      </c>
      <c r="R105" s="130"/>
    </row>
    <row r="106" spans="1:18" ht="33" customHeight="1" x14ac:dyDescent="0.3">
      <c r="A106" s="125">
        <v>13554</v>
      </c>
      <c r="B106" s="164" t="s">
        <v>92</v>
      </c>
      <c r="C106" s="126">
        <v>44912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29"/>
      <c r="R106" s="130"/>
    </row>
    <row r="107" spans="1:18" ht="33" customHeight="1" x14ac:dyDescent="0.3">
      <c r="A107" s="125">
        <v>13263</v>
      </c>
      <c r="B107" s="164" t="s">
        <v>88</v>
      </c>
      <c r="C107" s="126">
        <v>44912</v>
      </c>
      <c r="D107" s="127">
        <v>3.5714285714285712E-2</v>
      </c>
      <c r="E107" s="127">
        <v>7.1428571428571425E-2</v>
      </c>
      <c r="F107" s="127">
        <v>7.1428571428571425E-2</v>
      </c>
      <c r="G107" s="127">
        <v>7.407407407407407E-2</v>
      </c>
      <c r="H107" s="127">
        <v>7.407407407407407E-2</v>
      </c>
      <c r="I107" s="127">
        <v>7.407407407407407E-2</v>
      </c>
      <c r="J107" s="127">
        <v>0.14814814814814814</v>
      </c>
      <c r="K107" s="127">
        <v>0.12</v>
      </c>
      <c r="L107" s="127">
        <v>0.08</v>
      </c>
      <c r="M107" s="127">
        <v>0.08</v>
      </c>
      <c r="N107" s="127">
        <v>0</v>
      </c>
      <c r="O107" s="127">
        <v>7.407407407407407E-2</v>
      </c>
      <c r="P107" s="128">
        <v>0.08</v>
      </c>
      <c r="Q107" s="129">
        <v>7.7485507807459025E-2</v>
      </c>
      <c r="R107" s="130"/>
    </row>
    <row r="108" spans="1:18" ht="33" customHeight="1" x14ac:dyDescent="0.3">
      <c r="A108" s="125">
        <v>13044</v>
      </c>
      <c r="B108" s="164" t="s">
        <v>396</v>
      </c>
      <c r="C108" s="126">
        <v>44912</v>
      </c>
      <c r="D108" s="127">
        <v>3.2258064516129031E-2</v>
      </c>
      <c r="E108" s="127">
        <v>3.3333333333333333E-2</v>
      </c>
      <c r="F108" s="127">
        <v>3.3333333333333333E-2</v>
      </c>
      <c r="G108" s="127">
        <v>3.7037037037037035E-2</v>
      </c>
      <c r="H108" s="127">
        <v>0</v>
      </c>
      <c r="I108" s="127">
        <v>0.1</v>
      </c>
      <c r="J108" s="127">
        <v>7.1428571428571425E-2</v>
      </c>
      <c r="K108" s="127">
        <v>0.12903225806451613</v>
      </c>
      <c r="L108" s="127">
        <v>6.4516129032258063E-2</v>
      </c>
      <c r="M108" s="127">
        <v>3.4482758620689655E-2</v>
      </c>
      <c r="N108" s="127">
        <v>0.13793103448275862</v>
      </c>
      <c r="O108" s="127">
        <v>3.3333333333333333E-2</v>
      </c>
      <c r="P108" s="128">
        <v>3.3333333333333333E-2</v>
      </c>
      <c r="Q108" s="129">
        <v>5.5703808780235155E-2</v>
      </c>
      <c r="R108" s="130"/>
    </row>
    <row r="109" spans="1:18" ht="33" customHeight="1" x14ac:dyDescent="0.3">
      <c r="A109" s="125">
        <v>13498</v>
      </c>
      <c r="B109" s="164" t="s">
        <v>398</v>
      </c>
      <c r="C109" s="126">
        <v>44912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29"/>
      <c r="R109" s="130"/>
    </row>
    <row r="110" spans="1:18" ht="33" customHeight="1" x14ac:dyDescent="0.3">
      <c r="A110" s="125">
        <v>13502</v>
      </c>
      <c r="B110" s="164" t="s">
        <v>400</v>
      </c>
      <c r="C110" s="126">
        <v>44912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29"/>
      <c r="R110" s="130"/>
    </row>
    <row r="111" spans="1:18" ht="33" customHeight="1" x14ac:dyDescent="0.3">
      <c r="A111" s="125">
        <v>13504</v>
      </c>
      <c r="B111" s="164" t="s">
        <v>407</v>
      </c>
      <c r="C111" s="126">
        <v>44912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29"/>
      <c r="R111" s="130"/>
    </row>
    <row r="112" spans="1:18" ht="33" customHeight="1" x14ac:dyDescent="0.3">
      <c r="A112" s="125">
        <v>13508</v>
      </c>
      <c r="B112" s="164" t="s">
        <v>408</v>
      </c>
      <c r="C112" s="126">
        <v>44912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29"/>
      <c r="R112" s="130"/>
    </row>
    <row r="113" spans="1:18" ht="33" customHeight="1" x14ac:dyDescent="0.3">
      <c r="A113" s="125">
        <v>13510</v>
      </c>
      <c r="B113" s="164" t="s">
        <v>409</v>
      </c>
      <c r="C113" s="126">
        <v>44912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29"/>
      <c r="R113" s="130"/>
    </row>
    <row r="114" spans="1:18" ht="33" customHeight="1" x14ac:dyDescent="0.3">
      <c r="A114" s="125">
        <v>13516</v>
      </c>
      <c r="B114" s="164" t="s">
        <v>411</v>
      </c>
      <c r="C114" s="126">
        <v>44912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29"/>
      <c r="R114" s="130"/>
    </row>
    <row r="115" spans="1:18" ht="33" customHeight="1" x14ac:dyDescent="0.3">
      <c r="A115" s="125">
        <v>12831</v>
      </c>
      <c r="B115" s="164" t="s">
        <v>412</v>
      </c>
      <c r="C115" s="126">
        <v>44912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29"/>
      <c r="R115" s="130"/>
    </row>
    <row r="116" spans="1:18" ht="33" customHeight="1" x14ac:dyDescent="0.3">
      <c r="A116" s="125">
        <v>12827</v>
      </c>
      <c r="B116" s="164" t="s">
        <v>392</v>
      </c>
      <c r="C116" s="126">
        <v>44912</v>
      </c>
      <c r="D116" s="127">
        <v>0.16666666666666666</v>
      </c>
      <c r="E116" s="127">
        <v>8.3333333333333329E-2</v>
      </c>
      <c r="F116" s="127">
        <v>0.16666666666666666</v>
      </c>
      <c r="G116" s="127">
        <v>8.3333333333333329E-2</v>
      </c>
      <c r="H116" s="127">
        <v>8.3333333333333329E-2</v>
      </c>
      <c r="I116" s="127">
        <v>0.16666666666666666</v>
      </c>
      <c r="J116" s="127">
        <v>0.16666666666666666</v>
      </c>
      <c r="K116" s="127">
        <v>0.16666666666666666</v>
      </c>
      <c r="L116" s="127">
        <v>8.3333333333333329E-2</v>
      </c>
      <c r="M116" s="127">
        <v>0.16666666666666666</v>
      </c>
      <c r="N116" s="127">
        <v>0.16666666666666666</v>
      </c>
      <c r="O116" s="127">
        <v>0.18181818181818182</v>
      </c>
      <c r="P116" s="128">
        <v>0.16666666666666666</v>
      </c>
      <c r="Q116" s="129">
        <v>0.14257945306725789</v>
      </c>
      <c r="R116" s="130"/>
    </row>
    <row r="117" spans="1:18" ht="33" customHeight="1" x14ac:dyDescent="0.3">
      <c r="A117" s="125">
        <v>13054</v>
      </c>
      <c r="B117" s="164" t="s">
        <v>118</v>
      </c>
      <c r="C117" s="126">
        <v>44912</v>
      </c>
      <c r="D117" s="127">
        <v>0.11764705882352941</v>
      </c>
      <c r="E117" s="127">
        <v>0.1875</v>
      </c>
      <c r="F117" s="127">
        <v>0.23529411764705882</v>
      </c>
      <c r="G117" s="127">
        <v>0.26666666666666666</v>
      </c>
      <c r="H117" s="127">
        <v>7.1428571428571425E-2</v>
      </c>
      <c r="I117" s="127">
        <v>0.1875</v>
      </c>
      <c r="J117" s="127">
        <v>0.13333333333333333</v>
      </c>
      <c r="K117" s="127">
        <v>7.1428571428571425E-2</v>
      </c>
      <c r="L117" s="127">
        <v>0</v>
      </c>
      <c r="M117" s="127">
        <v>7.1428571428571425E-2</v>
      </c>
      <c r="N117" s="127">
        <v>7.1428571428571425E-2</v>
      </c>
      <c r="O117" s="127">
        <v>0.13333333333333333</v>
      </c>
      <c r="P117" s="128">
        <v>6.6666666666666666E-2</v>
      </c>
      <c r="Q117" s="129">
        <v>0.12176316868210697</v>
      </c>
      <c r="R117" s="130"/>
    </row>
    <row r="118" spans="1:18" ht="33" customHeight="1" x14ac:dyDescent="0.3">
      <c r="A118" s="125">
        <v>13106</v>
      </c>
      <c r="B118" s="164" t="s">
        <v>116</v>
      </c>
      <c r="C118" s="126">
        <v>44912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8">
        <v>0</v>
      </c>
      <c r="Q118" s="129">
        <v>0</v>
      </c>
      <c r="R118" s="130"/>
    </row>
    <row r="119" spans="1:18" ht="33" customHeight="1" x14ac:dyDescent="0.3">
      <c r="A119" s="125">
        <v>13525</v>
      </c>
      <c r="B119" s="164" t="s">
        <v>119</v>
      </c>
      <c r="C119" s="126">
        <v>44912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29"/>
      <c r="R119" s="130"/>
    </row>
    <row r="120" spans="1:18" ht="33" customHeight="1" x14ac:dyDescent="0.3">
      <c r="A120" s="125">
        <v>12829</v>
      </c>
      <c r="B120" s="164" t="s">
        <v>393</v>
      </c>
      <c r="C120" s="126">
        <v>44912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29"/>
      <c r="R120" s="130"/>
    </row>
    <row r="121" spans="1:18" ht="33" customHeight="1" x14ac:dyDescent="0.3">
      <c r="A121" s="125">
        <v>13032</v>
      </c>
      <c r="B121" s="164" t="s">
        <v>122</v>
      </c>
      <c r="C121" s="126">
        <v>44912</v>
      </c>
      <c r="D121" s="127">
        <v>2.8571428571428571E-2</v>
      </c>
      <c r="E121" s="127">
        <v>2.7777777777777776E-2</v>
      </c>
      <c r="F121" s="127">
        <v>8.8235294117647065E-2</v>
      </c>
      <c r="G121" s="127">
        <v>8.5714285714285715E-2</v>
      </c>
      <c r="H121" s="127">
        <v>5.5555555555555552E-2</v>
      </c>
      <c r="I121" s="127">
        <v>0</v>
      </c>
      <c r="J121" s="127">
        <v>6.0606060606060608E-2</v>
      </c>
      <c r="K121" s="127">
        <v>6.0606060606060608E-2</v>
      </c>
      <c r="L121" s="127">
        <v>2.9411764705882353E-2</v>
      </c>
      <c r="M121" s="127">
        <v>0</v>
      </c>
      <c r="N121" s="127">
        <v>0.125</v>
      </c>
      <c r="O121" s="127">
        <v>5.5555555555555552E-2</v>
      </c>
      <c r="P121" s="128">
        <v>2.7777777777777776E-2</v>
      </c>
      <c r="Q121" s="129">
        <v>4.8425784800246771E-2</v>
      </c>
      <c r="R121" s="130"/>
    </row>
    <row r="122" spans="1:18" ht="33" customHeight="1" x14ac:dyDescent="0.3">
      <c r="A122" s="125">
        <v>13036</v>
      </c>
      <c r="B122" s="164" t="s">
        <v>123</v>
      </c>
      <c r="C122" s="126">
        <v>44912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7">
        <v>0.1111111111111111</v>
      </c>
      <c r="J122" s="127">
        <v>0.22222222222222221</v>
      </c>
      <c r="K122" s="127">
        <v>0.22222222222222221</v>
      </c>
      <c r="L122" s="127">
        <v>0</v>
      </c>
      <c r="M122" s="127">
        <v>0.1111111111111111</v>
      </c>
      <c r="N122" s="127">
        <v>0.1111111111111111</v>
      </c>
      <c r="O122" s="127">
        <v>0</v>
      </c>
      <c r="P122" s="128">
        <v>0.1111111111111111</v>
      </c>
      <c r="Q122" s="129">
        <v>6.9268292682926808E-2</v>
      </c>
      <c r="R122" s="130"/>
    </row>
    <row r="123" spans="1:18" ht="33" customHeight="1" x14ac:dyDescent="0.3">
      <c r="A123" s="125">
        <v>13038</v>
      </c>
      <c r="B123" s="164" t="s">
        <v>124</v>
      </c>
      <c r="C123" s="126">
        <v>44912</v>
      </c>
      <c r="D123" s="127">
        <v>5.2631578947368418E-2</v>
      </c>
      <c r="E123" s="127">
        <v>0.1</v>
      </c>
      <c r="F123" s="127">
        <v>0.10526315789473684</v>
      </c>
      <c r="G123" s="127">
        <v>5.2631578947368418E-2</v>
      </c>
      <c r="H123" s="127">
        <v>0.05</v>
      </c>
      <c r="I123" s="127">
        <v>0</v>
      </c>
      <c r="J123" s="127">
        <v>0.16666666666666666</v>
      </c>
      <c r="K123" s="127">
        <v>0</v>
      </c>
      <c r="L123" s="127">
        <v>5.5555555555555552E-2</v>
      </c>
      <c r="M123" s="127">
        <v>0</v>
      </c>
      <c r="N123" s="127">
        <v>0.11764705882352941</v>
      </c>
      <c r="O123" s="127">
        <v>0</v>
      </c>
      <c r="P123" s="128">
        <v>0</v>
      </c>
      <c r="Q123" s="129">
        <v>5.3269416966615475E-2</v>
      </c>
      <c r="R123" s="130"/>
    </row>
    <row r="124" spans="1:18" ht="33" customHeight="1" x14ac:dyDescent="0.3">
      <c r="A124" s="125">
        <v>13548</v>
      </c>
      <c r="B124" s="164" t="s">
        <v>125</v>
      </c>
      <c r="C124" s="126">
        <v>44912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29"/>
      <c r="R124" s="130"/>
    </row>
    <row r="125" spans="1:18" ht="33" customHeight="1" x14ac:dyDescent="0.3">
      <c r="A125" s="125">
        <v>12985</v>
      </c>
      <c r="B125" s="164" t="s">
        <v>131</v>
      </c>
      <c r="C125" s="126">
        <v>44912</v>
      </c>
      <c r="D125" s="127">
        <v>0.21212121212121213</v>
      </c>
      <c r="E125" s="127">
        <v>9.0909090909090912E-2</v>
      </c>
      <c r="F125" s="127">
        <v>0.27272727272727271</v>
      </c>
      <c r="G125" s="127">
        <v>0.125</v>
      </c>
      <c r="H125" s="127">
        <v>0.1875</v>
      </c>
      <c r="I125" s="127">
        <v>0.15625</v>
      </c>
      <c r="J125" s="127">
        <v>0.16666666666666666</v>
      </c>
      <c r="K125" s="127">
        <v>0.16129032258064516</v>
      </c>
      <c r="L125" s="127">
        <v>0.22580645161290322</v>
      </c>
      <c r="M125" s="127">
        <v>0.25806451612903225</v>
      </c>
      <c r="N125" s="127">
        <v>0.13793103448275862</v>
      </c>
      <c r="O125" s="127">
        <v>6.6666666666666666E-2</v>
      </c>
      <c r="P125" s="128">
        <v>0.12903225806451613</v>
      </c>
      <c r="Q125" s="129">
        <v>0.17043599564926781</v>
      </c>
      <c r="R125" s="130"/>
    </row>
    <row r="126" spans="1:18" ht="33" customHeight="1" x14ac:dyDescent="0.3">
      <c r="A126" s="125">
        <v>12983</v>
      </c>
      <c r="B126" s="164" t="s">
        <v>129</v>
      </c>
      <c r="C126" s="126">
        <v>44912</v>
      </c>
      <c r="D126" s="127">
        <v>0</v>
      </c>
      <c r="E126" s="127">
        <v>0</v>
      </c>
      <c r="F126" s="127">
        <v>0.125</v>
      </c>
      <c r="G126" s="127">
        <v>0</v>
      </c>
      <c r="H126" s="127">
        <v>0.125</v>
      </c>
      <c r="I126" s="127">
        <v>0.125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8">
        <v>0</v>
      </c>
      <c r="Q126" s="129">
        <v>2.8414634146341457E-2</v>
      </c>
      <c r="R126" s="130"/>
    </row>
    <row r="127" spans="1:18" ht="33" customHeight="1" x14ac:dyDescent="0.3">
      <c r="A127" s="125">
        <v>12984</v>
      </c>
      <c r="B127" s="164" t="s">
        <v>130</v>
      </c>
      <c r="C127" s="126">
        <v>44912</v>
      </c>
      <c r="D127" s="127">
        <v>0.21875</v>
      </c>
      <c r="E127" s="127">
        <v>0.19354838709677419</v>
      </c>
      <c r="F127" s="127">
        <v>0.15625</v>
      </c>
      <c r="G127" s="127">
        <v>9.375E-2</v>
      </c>
      <c r="H127" s="127">
        <v>0.19354838709677419</v>
      </c>
      <c r="I127" s="127">
        <v>0.1875</v>
      </c>
      <c r="J127" s="127">
        <v>0.16129032258064516</v>
      </c>
      <c r="K127" s="127">
        <v>0.1875</v>
      </c>
      <c r="L127" s="127">
        <v>0.16129032258064516</v>
      </c>
      <c r="M127" s="127">
        <v>0.22580645161290322</v>
      </c>
      <c r="N127" s="127">
        <v>0.13333333333333333</v>
      </c>
      <c r="O127" s="127">
        <v>9.0909090909090912E-2</v>
      </c>
      <c r="P127" s="128">
        <v>0.12121212121212122</v>
      </c>
      <c r="Q127" s="129">
        <v>0.16356793743890516</v>
      </c>
      <c r="R127" s="130"/>
    </row>
    <row r="128" spans="1:18" ht="33" customHeight="1" x14ac:dyDescent="0.3">
      <c r="A128" s="125">
        <v>12986</v>
      </c>
      <c r="B128" s="164" t="s">
        <v>421</v>
      </c>
      <c r="C128" s="126">
        <v>44912</v>
      </c>
      <c r="D128" s="127">
        <v>0.20238095238095238</v>
      </c>
      <c r="E128" s="127">
        <v>0.15662650602409639</v>
      </c>
      <c r="F128" s="127">
        <v>0.2</v>
      </c>
      <c r="G128" s="127">
        <v>0.125</v>
      </c>
      <c r="H128" s="127">
        <v>0.17857142857142858</v>
      </c>
      <c r="I128" s="127">
        <v>0.15294117647058825</v>
      </c>
      <c r="J128" s="127">
        <v>0.10714285714285714</v>
      </c>
      <c r="K128" s="127">
        <v>0.23076923076923078</v>
      </c>
      <c r="L128" s="127">
        <v>0.11764705882352941</v>
      </c>
      <c r="M128" s="127">
        <v>0.2</v>
      </c>
      <c r="N128" s="127">
        <v>0.14285714285714285</v>
      </c>
      <c r="O128" s="127">
        <v>0.11764705882352941</v>
      </c>
      <c r="P128" s="128">
        <v>0.2</v>
      </c>
      <c r="Q128" s="129">
        <v>0.16469246756999775</v>
      </c>
      <c r="R128" s="130"/>
    </row>
    <row r="129" spans="1:18" ht="33" customHeight="1" x14ac:dyDescent="0.3">
      <c r="A129" s="125">
        <v>12989</v>
      </c>
      <c r="B129" s="164" t="s">
        <v>132</v>
      </c>
      <c r="C129" s="126">
        <v>44912</v>
      </c>
      <c r="D129" s="127">
        <v>0.36363636363636365</v>
      </c>
      <c r="E129" s="127">
        <v>0.18181818181818182</v>
      </c>
      <c r="F129" s="127">
        <v>0.27272727272727271</v>
      </c>
      <c r="G129" s="127">
        <v>0.18181818181818182</v>
      </c>
      <c r="H129" s="127">
        <v>0.2</v>
      </c>
      <c r="I129" s="127">
        <v>0.27272727272727271</v>
      </c>
      <c r="J129" s="127">
        <v>9.0909090909090912E-2</v>
      </c>
      <c r="K129" s="127">
        <v>0.27272727272727271</v>
      </c>
      <c r="L129" s="127">
        <v>0.27272727272727271</v>
      </c>
      <c r="M129" s="127">
        <v>0.27272727272727271</v>
      </c>
      <c r="N129" s="127">
        <v>0.27272727272727271</v>
      </c>
      <c r="O129" s="127">
        <v>9.0909090909090912E-2</v>
      </c>
      <c r="P129" s="128">
        <v>0.27272727272727271</v>
      </c>
      <c r="Q129" s="129">
        <v>0.23148558758314852</v>
      </c>
      <c r="R129" s="130"/>
    </row>
    <row r="130" spans="1:18" ht="33" customHeight="1" x14ac:dyDescent="0.3">
      <c r="A130" s="125">
        <v>13556</v>
      </c>
      <c r="B130" s="164" t="s">
        <v>133</v>
      </c>
      <c r="C130" s="126">
        <v>44912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29"/>
      <c r="R130" s="130"/>
    </row>
    <row r="131" spans="1:18" ht="33" customHeight="1" x14ac:dyDescent="0.3">
      <c r="A131" s="125">
        <v>12995</v>
      </c>
      <c r="B131" s="164" t="s">
        <v>134</v>
      </c>
      <c r="C131" s="126">
        <v>44912</v>
      </c>
      <c r="D131" s="127">
        <v>0.30434782608695654</v>
      </c>
      <c r="E131" s="127">
        <v>0.13043478260869565</v>
      </c>
      <c r="F131" s="127">
        <v>0.21739130434782608</v>
      </c>
      <c r="G131" s="127">
        <v>4.3478260869565216E-2</v>
      </c>
      <c r="H131" s="127">
        <v>0.21739130434782608</v>
      </c>
      <c r="I131" s="127">
        <v>0.21739130434782608</v>
      </c>
      <c r="J131" s="127">
        <v>0.19047619047619047</v>
      </c>
      <c r="K131" s="127">
        <v>0.22727272727272727</v>
      </c>
      <c r="L131" s="127">
        <v>0.27272727272727271</v>
      </c>
      <c r="M131" s="127">
        <v>0.33333333333333331</v>
      </c>
      <c r="N131" s="127">
        <v>0.15</v>
      </c>
      <c r="O131" s="127">
        <v>9.0909090909090912E-2</v>
      </c>
      <c r="P131" s="128">
        <v>0.21739130434782608</v>
      </c>
      <c r="Q131" s="129">
        <v>0.20395536948028992</v>
      </c>
      <c r="R131" s="130"/>
    </row>
    <row r="132" spans="1:18" ht="33" customHeight="1" x14ac:dyDescent="0.3">
      <c r="A132" s="125">
        <v>13536</v>
      </c>
      <c r="B132" s="164" t="s">
        <v>135</v>
      </c>
      <c r="C132" s="126">
        <v>44912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29"/>
      <c r="R132" s="130"/>
    </row>
    <row r="133" spans="1:18" ht="33" customHeight="1" x14ac:dyDescent="0.3">
      <c r="A133" s="125">
        <v>13542</v>
      </c>
      <c r="B133" s="164" t="s">
        <v>136</v>
      </c>
      <c r="C133" s="126">
        <v>44912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29"/>
      <c r="R133" s="130"/>
    </row>
    <row r="134" spans="1:18" ht="33" customHeight="1" x14ac:dyDescent="0.3">
      <c r="A134" s="125">
        <v>13557</v>
      </c>
      <c r="B134" s="164" t="s">
        <v>114</v>
      </c>
      <c r="C134" s="126">
        <v>44912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29"/>
      <c r="R134" s="130"/>
    </row>
    <row r="135" spans="1:18" ht="33" customHeight="1" x14ac:dyDescent="0.3">
      <c r="A135" s="125">
        <v>13558</v>
      </c>
      <c r="B135" s="164" t="s">
        <v>404</v>
      </c>
      <c r="C135" s="126">
        <v>44912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29"/>
      <c r="R135" s="130"/>
    </row>
    <row r="136" spans="1:18" ht="33" customHeight="1" x14ac:dyDescent="0.3">
      <c r="A136" s="125">
        <v>13559</v>
      </c>
      <c r="B136" s="164" t="s">
        <v>115</v>
      </c>
      <c r="C136" s="126">
        <v>44912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29"/>
      <c r="R136" s="130"/>
    </row>
    <row r="137" spans="1:18" ht="33" customHeight="1" x14ac:dyDescent="0.3">
      <c r="A137" s="125">
        <v>13561</v>
      </c>
      <c r="B137" s="164" t="s">
        <v>347</v>
      </c>
      <c r="C137" s="126">
        <v>44912</v>
      </c>
      <c r="D137" s="127">
        <v>0.1044776119402985</v>
      </c>
      <c r="E137" s="127">
        <v>5.7142857142857141E-2</v>
      </c>
      <c r="F137" s="127">
        <v>0.11428571428571428</v>
      </c>
      <c r="G137" s="127">
        <v>0.10294117647058823</v>
      </c>
      <c r="H137" s="127">
        <v>0.1044776119402985</v>
      </c>
      <c r="I137" s="127">
        <v>8.8235294117647065E-2</v>
      </c>
      <c r="J137" s="127">
        <v>0.140625</v>
      </c>
      <c r="K137" s="127">
        <v>7.575757575757576E-2</v>
      </c>
      <c r="L137" s="127">
        <v>9.0909090909090912E-2</v>
      </c>
      <c r="M137" s="127">
        <v>4.7619047619047616E-2</v>
      </c>
      <c r="N137" s="127">
        <v>6.3492063492063489E-2</v>
      </c>
      <c r="O137" s="127">
        <v>5.9701492537313432E-2</v>
      </c>
      <c r="P137" s="128">
        <v>6.5573770491803282E-2</v>
      </c>
      <c r="Q137" s="129">
        <v>8.5615593249060248E-2</v>
      </c>
      <c r="R137" s="130"/>
    </row>
    <row r="138" spans="1:18" ht="33" customHeight="1" x14ac:dyDescent="0.3">
      <c r="A138" s="125">
        <v>13011</v>
      </c>
      <c r="B138" s="164" t="s">
        <v>348</v>
      </c>
      <c r="C138" s="126">
        <v>44912</v>
      </c>
      <c r="D138" s="127">
        <v>0.14285714285714285</v>
      </c>
      <c r="E138" s="127">
        <v>0.14285714285714285</v>
      </c>
      <c r="F138" s="127">
        <v>0.14285714285714285</v>
      </c>
      <c r="G138" s="127">
        <v>0.14285714285714285</v>
      </c>
      <c r="H138" s="127">
        <v>0.14285714285714285</v>
      </c>
      <c r="I138" s="127">
        <v>0.14285714285714285</v>
      </c>
      <c r="J138" s="127">
        <v>0</v>
      </c>
      <c r="K138" s="127">
        <v>0</v>
      </c>
      <c r="L138" s="127">
        <v>0</v>
      </c>
      <c r="M138" s="127">
        <v>0</v>
      </c>
      <c r="N138" s="127">
        <v>0</v>
      </c>
      <c r="O138" s="127">
        <v>0</v>
      </c>
      <c r="P138" s="128">
        <v>0</v>
      </c>
      <c r="Q138" s="129">
        <v>6.271777003484319E-2</v>
      </c>
      <c r="R138" s="130"/>
    </row>
    <row r="139" spans="1:18" ht="33" customHeight="1" x14ac:dyDescent="0.3">
      <c r="A139" s="125">
        <v>13012</v>
      </c>
      <c r="B139" s="164" t="s">
        <v>349</v>
      </c>
      <c r="C139" s="126">
        <v>44912</v>
      </c>
      <c r="D139" s="127">
        <v>9.375E-2</v>
      </c>
      <c r="E139" s="127">
        <v>5.7142857142857141E-2</v>
      </c>
      <c r="F139" s="127">
        <v>0.11428571428571428</v>
      </c>
      <c r="G139" s="127">
        <v>0.11764705882352941</v>
      </c>
      <c r="H139" s="127">
        <v>0.11764705882352941</v>
      </c>
      <c r="I139" s="127">
        <v>0.11428571428571428</v>
      </c>
      <c r="J139" s="127">
        <v>0.15625</v>
      </c>
      <c r="K139" s="127">
        <v>0.11764705882352941</v>
      </c>
      <c r="L139" s="127">
        <v>0.11764705882352941</v>
      </c>
      <c r="M139" s="127">
        <v>6.25E-2</v>
      </c>
      <c r="N139" s="127">
        <v>0.12121212121212122</v>
      </c>
      <c r="O139" s="127">
        <v>8.5714285714285715E-2</v>
      </c>
      <c r="P139" s="128">
        <v>9.375E-2</v>
      </c>
      <c r="Q139" s="129">
        <v>0.10493692976081784</v>
      </c>
      <c r="R139" s="130"/>
    </row>
    <row r="140" spans="1:18" ht="33" customHeight="1" x14ac:dyDescent="0.3">
      <c r="A140" s="125">
        <v>13578</v>
      </c>
      <c r="B140" s="164" t="s">
        <v>351</v>
      </c>
      <c r="C140" s="126">
        <v>44912</v>
      </c>
      <c r="D140" s="127">
        <v>0.125</v>
      </c>
      <c r="E140" s="127">
        <v>0</v>
      </c>
      <c r="F140" s="127">
        <v>0</v>
      </c>
      <c r="G140" s="127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8">
        <v>0</v>
      </c>
      <c r="Q140" s="129">
        <v>8.5365853658536557E-3</v>
      </c>
      <c r="R140" s="130"/>
    </row>
    <row r="141" spans="1:18" ht="33" customHeight="1" x14ac:dyDescent="0.3">
      <c r="A141" s="125">
        <v>13560</v>
      </c>
      <c r="B141" s="164" t="s">
        <v>405</v>
      </c>
      <c r="C141" s="126">
        <v>44912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29"/>
      <c r="R141" s="130"/>
    </row>
    <row r="142" spans="1:18" ht="33" customHeight="1" x14ac:dyDescent="0.3">
      <c r="A142" s="125">
        <v>12930</v>
      </c>
      <c r="B142" s="164" t="s">
        <v>263</v>
      </c>
      <c r="C142" s="126">
        <v>44912</v>
      </c>
      <c r="D142" s="127">
        <v>0.22222222222222221</v>
      </c>
      <c r="E142" s="127">
        <v>0.30769230769230771</v>
      </c>
      <c r="F142" s="127"/>
      <c r="G142" s="127"/>
      <c r="H142" s="127">
        <v>0.19230769230769232</v>
      </c>
      <c r="I142" s="127">
        <v>0.24</v>
      </c>
      <c r="J142" s="127">
        <v>0.34615384615384615</v>
      </c>
      <c r="K142" s="127"/>
      <c r="L142" s="127">
        <v>0.25925925925925924</v>
      </c>
      <c r="M142" s="127">
        <v>0.26923076923076922</v>
      </c>
      <c r="N142" s="127"/>
      <c r="O142" s="127">
        <v>0.26923076923076922</v>
      </c>
      <c r="P142" s="128"/>
      <c r="Q142" s="129">
        <v>0.26517015253192189</v>
      </c>
      <c r="R142" s="130"/>
    </row>
    <row r="143" spans="1:18" ht="33" customHeight="1" x14ac:dyDescent="0.3">
      <c r="A143" s="125">
        <v>12933</v>
      </c>
      <c r="B143" s="164" t="s">
        <v>264</v>
      </c>
      <c r="C143" s="126">
        <v>44912</v>
      </c>
      <c r="D143" s="127">
        <v>4.878048780487805E-2</v>
      </c>
      <c r="E143" s="127">
        <v>0.12195121951219512</v>
      </c>
      <c r="F143" s="127"/>
      <c r="G143" s="127"/>
      <c r="H143" s="127">
        <v>2.5000000000000001E-2</v>
      </c>
      <c r="I143" s="127">
        <v>0.1</v>
      </c>
      <c r="J143" s="127">
        <v>0.11904761904761904</v>
      </c>
      <c r="K143" s="127"/>
      <c r="L143" s="127">
        <v>7.3170731707317069E-2</v>
      </c>
      <c r="M143" s="127">
        <v>5.128205128205128E-2</v>
      </c>
      <c r="N143" s="127"/>
      <c r="O143" s="127">
        <v>2.4390243902439025E-2</v>
      </c>
      <c r="P143" s="128"/>
      <c r="Q143" s="129">
        <v>7.0620527894253465E-2</v>
      </c>
      <c r="R143" s="130"/>
    </row>
    <row r="144" spans="1:18" ht="33" customHeight="1" x14ac:dyDescent="0.3">
      <c r="A144" s="125">
        <v>12932</v>
      </c>
      <c r="B144" s="164" t="s">
        <v>265</v>
      </c>
      <c r="C144" s="126">
        <v>44912</v>
      </c>
      <c r="D144" s="127">
        <v>4.2553191489361701E-2</v>
      </c>
      <c r="E144" s="127">
        <v>0.11363636363636363</v>
      </c>
      <c r="F144" s="127"/>
      <c r="G144" s="127"/>
      <c r="H144" s="127">
        <v>6.5217391304347824E-2</v>
      </c>
      <c r="I144" s="127">
        <v>6.3829787234042548E-2</v>
      </c>
      <c r="J144" s="127">
        <v>4.5454545454545456E-2</v>
      </c>
      <c r="K144" s="127"/>
      <c r="L144" s="127">
        <v>6.8181818181818177E-2</v>
      </c>
      <c r="M144" s="127">
        <v>6.8181818181818177E-2</v>
      </c>
      <c r="N144" s="127"/>
      <c r="O144" s="127">
        <v>8.6956521739130432E-2</v>
      </c>
      <c r="P144" s="128"/>
      <c r="Q144" s="129">
        <v>6.961044123404761E-2</v>
      </c>
      <c r="R144" s="130"/>
    </row>
    <row r="145" spans="1:18" ht="33" customHeight="1" x14ac:dyDescent="0.3">
      <c r="A145" s="125">
        <v>12936</v>
      </c>
      <c r="B145" s="164" t="s">
        <v>323</v>
      </c>
      <c r="C145" s="126">
        <v>44912</v>
      </c>
      <c r="D145" s="127">
        <v>3.5714285714285712E-2</v>
      </c>
      <c r="E145" s="127">
        <v>0.11538461538461539</v>
      </c>
      <c r="F145" s="127"/>
      <c r="G145" s="127"/>
      <c r="H145" s="127">
        <v>4.1666666666666664E-2</v>
      </c>
      <c r="I145" s="127">
        <v>7.1428571428571425E-2</v>
      </c>
      <c r="J145" s="127">
        <v>0.1111111111111111</v>
      </c>
      <c r="K145" s="127"/>
      <c r="L145" s="127">
        <v>0.10714285714285714</v>
      </c>
      <c r="M145" s="127">
        <v>4.1666666666666664E-2</v>
      </c>
      <c r="N145" s="127"/>
      <c r="O145" s="127">
        <v>3.7037037037037035E-2</v>
      </c>
      <c r="P145" s="128"/>
      <c r="Q145" s="129">
        <v>7.1219043375441479E-2</v>
      </c>
      <c r="R145" s="130"/>
    </row>
    <row r="146" spans="1:18" ht="33" customHeight="1" x14ac:dyDescent="0.3">
      <c r="A146" s="125">
        <v>13083</v>
      </c>
      <c r="B146" s="164" t="s">
        <v>324</v>
      </c>
      <c r="C146" s="126">
        <v>44912</v>
      </c>
      <c r="D146" s="127">
        <v>0</v>
      </c>
      <c r="E146" s="127">
        <v>0.1111111111111111</v>
      </c>
      <c r="F146" s="127"/>
      <c r="G146" s="127"/>
      <c r="H146" s="127">
        <v>0</v>
      </c>
      <c r="I146" s="127">
        <v>0</v>
      </c>
      <c r="J146" s="127">
        <v>0</v>
      </c>
      <c r="K146" s="127"/>
      <c r="L146" s="127">
        <v>0</v>
      </c>
      <c r="M146" s="127">
        <v>0</v>
      </c>
      <c r="N146" s="127"/>
      <c r="O146" s="127">
        <v>0</v>
      </c>
      <c r="P146" s="128"/>
      <c r="Q146" s="129">
        <v>1.3866947516236615E-2</v>
      </c>
      <c r="R146" s="130"/>
    </row>
    <row r="147" spans="1:18" ht="33" customHeight="1" x14ac:dyDescent="0.3">
      <c r="A147" s="125">
        <v>12848</v>
      </c>
      <c r="B147" s="164" t="s">
        <v>326</v>
      </c>
      <c r="C147" s="126">
        <v>44912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29"/>
      <c r="R147" s="130"/>
    </row>
    <row r="148" spans="1:18" ht="33" customHeight="1" x14ac:dyDescent="0.3">
      <c r="A148" s="125">
        <v>12847</v>
      </c>
      <c r="B148" s="164" t="s">
        <v>325</v>
      </c>
      <c r="C148" s="126">
        <v>44912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29"/>
      <c r="R148" s="130"/>
    </row>
    <row r="149" spans="1:18" ht="33" customHeight="1" thickBot="1" x14ac:dyDescent="0.35">
      <c r="A149" s="125">
        <v>13470</v>
      </c>
      <c r="B149" s="164" t="s">
        <v>270</v>
      </c>
      <c r="C149" s="131">
        <v>44912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29"/>
      <c r="R149" s="130"/>
    </row>
    <row r="150" spans="1:18" ht="33" customHeight="1" x14ac:dyDescent="0.3">
      <c r="A150" s="125">
        <v>13476</v>
      </c>
      <c r="B150" s="164" t="s">
        <v>271</v>
      </c>
      <c r="C150" s="134">
        <v>44912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29"/>
      <c r="R150" s="130"/>
    </row>
    <row r="151" spans="1:18" ht="33" customHeight="1" x14ac:dyDescent="0.3">
      <c r="A151" s="125">
        <v>12970</v>
      </c>
      <c r="B151" s="164" t="s">
        <v>272</v>
      </c>
      <c r="C151" s="137">
        <v>44912</v>
      </c>
      <c r="D151" s="138">
        <v>0.25</v>
      </c>
      <c r="E151" s="138">
        <v>0.2857142857142857</v>
      </c>
      <c r="F151" s="138"/>
      <c r="G151" s="138"/>
      <c r="H151" s="138">
        <v>0.2</v>
      </c>
      <c r="I151" s="138">
        <v>0.2</v>
      </c>
      <c r="J151" s="138">
        <v>0.29629629629629628</v>
      </c>
      <c r="K151" s="138"/>
      <c r="L151" s="138">
        <v>0.25925925925925924</v>
      </c>
      <c r="M151" s="138">
        <v>0.29629629629629628</v>
      </c>
      <c r="N151" s="138"/>
      <c r="O151" s="138">
        <v>0.26923076923076922</v>
      </c>
      <c r="P151" s="139"/>
      <c r="Q151" s="129">
        <v>0.2591268073100616</v>
      </c>
      <c r="R151" s="130"/>
    </row>
    <row r="152" spans="1:18" ht="33" customHeight="1" x14ac:dyDescent="0.3">
      <c r="A152" s="125">
        <v>12973</v>
      </c>
      <c r="B152" s="164" t="s">
        <v>273</v>
      </c>
      <c r="C152" s="137">
        <v>44912</v>
      </c>
      <c r="D152" s="138">
        <v>9.5238095238095233E-2</v>
      </c>
      <c r="E152" s="138">
        <v>9.3023255813953487E-2</v>
      </c>
      <c r="F152" s="138"/>
      <c r="G152" s="138"/>
      <c r="H152" s="138">
        <v>7.1428571428571425E-2</v>
      </c>
      <c r="I152" s="138">
        <v>9.7560975609756101E-2</v>
      </c>
      <c r="J152" s="138">
        <v>4.7619047619047616E-2</v>
      </c>
      <c r="K152" s="138"/>
      <c r="L152" s="138">
        <v>9.3023255813953487E-2</v>
      </c>
      <c r="M152" s="138">
        <v>6.9767441860465115E-2</v>
      </c>
      <c r="N152" s="138"/>
      <c r="O152" s="138">
        <v>6.9767441860465115E-2</v>
      </c>
      <c r="P152" s="139"/>
      <c r="Q152" s="129">
        <v>7.9122477940466437E-2</v>
      </c>
      <c r="R152" s="130"/>
    </row>
    <row r="153" spans="1:18" ht="33" customHeight="1" x14ac:dyDescent="0.3">
      <c r="A153" s="125">
        <v>12972</v>
      </c>
      <c r="B153" s="164" t="s">
        <v>274</v>
      </c>
      <c r="C153" s="137">
        <v>44912</v>
      </c>
      <c r="D153" s="138">
        <v>8.8888888888888892E-2</v>
      </c>
      <c r="E153" s="138">
        <v>9.3023255813953487E-2</v>
      </c>
      <c r="F153" s="138"/>
      <c r="G153" s="138"/>
      <c r="H153" s="138">
        <v>9.3023255813953487E-2</v>
      </c>
      <c r="I153" s="138">
        <v>8.8888888888888892E-2</v>
      </c>
      <c r="J153" s="138">
        <v>6.8181818181818177E-2</v>
      </c>
      <c r="K153" s="138"/>
      <c r="L153" s="138">
        <v>9.0909090909090912E-2</v>
      </c>
      <c r="M153" s="138">
        <v>0.11363636363636363</v>
      </c>
      <c r="N153" s="138"/>
      <c r="O153" s="138">
        <v>8.8888888888888892E-2</v>
      </c>
      <c r="P153" s="139"/>
      <c r="Q153" s="129">
        <v>9.0825834300980346E-2</v>
      </c>
      <c r="R153" s="130"/>
    </row>
    <row r="154" spans="1:18" ht="33" customHeight="1" x14ac:dyDescent="0.3">
      <c r="A154" s="125">
        <v>12976</v>
      </c>
      <c r="B154" s="164" t="s">
        <v>332</v>
      </c>
      <c r="C154" s="137">
        <v>44912</v>
      </c>
      <c r="D154" s="138">
        <v>0.13636363636363635</v>
      </c>
      <c r="E154" s="138">
        <v>9.0909090909090912E-2</v>
      </c>
      <c r="F154" s="138"/>
      <c r="G154" s="138"/>
      <c r="H154" s="138">
        <v>4.7619047619047616E-2</v>
      </c>
      <c r="I154" s="138">
        <v>4.3478260869565216E-2</v>
      </c>
      <c r="J154" s="138">
        <v>9.0909090909090912E-2</v>
      </c>
      <c r="K154" s="138"/>
      <c r="L154" s="138">
        <v>9.0909090909090912E-2</v>
      </c>
      <c r="M154" s="138">
        <v>0.10526315789473684</v>
      </c>
      <c r="N154" s="138"/>
      <c r="O154" s="138">
        <v>4.5454545454545456E-2</v>
      </c>
      <c r="P154" s="139"/>
      <c r="Q154" s="129">
        <v>8.1695091558767863E-2</v>
      </c>
      <c r="R154" s="130"/>
    </row>
    <row r="155" spans="1:18" ht="33" customHeight="1" x14ac:dyDescent="0.3">
      <c r="A155" s="125">
        <v>13095</v>
      </c>
      <c r="B155" s="164" t="s">
        <v>333</v>
      </c>
      <c r="C155" s="137">
        <v>44912</v>
      </c>
      <c r="D155" s="138">
        <v>0</v>
      </c>
      <c r="E155" s="138">
        <v>0</v>
      </c>
      <c r="F155" s="138"/>
      <c r="G155" s="138"/>
      <c r="H155" s="138">
        <v>0</v>
      </c>
      <c r="I155" s="138">
        <v>0</v>
      </c>
      <c r="J155" s="138">
        <v>0</v>
      </c>
      <c r="K155" s="138"/>
      <c r="L155" s="138">
        <v>0</v>
      </c>
      <c r="M155" s="138">
        <v>0</v>
      </c>
      <c r="N155" s="138"/>
      <c r="O155" s="138">
        <v>0</v>
      </c>
      <c r="P155" s="139"/>
      <c r="Q155" s="129">
        <v>0</v>
      </c>
      <c r="R155" s="130"/>
    </row>
    <row r="156" spans="1:18" ht="33" customHeight="1" x14ac:dyDescent="0.3">
      <c r="A156" s="125">
        <v>12853</v>
      </c>
      <c r="B156" s="164" t="s">
        <v>335</v>
      </c>
      <c r="C156" s="137">
        <v>44912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29"/>
      <c r="R156" s="130"/>
    </row>
    <row r="157" spans="1:18" ht="33" customHeight="1" x14ac:dyDescent="0.3">
      <c r="A157" s="125">
        <v>12852</v>
      </c>
      <c r="B157" s="164" t="s">
        <v>334</v>
      </c>
      <c r="C157" s="137">
        <v>44912</v>
      </c>
      <c r="D157" s="138" t="s">
        <v>224</v>
      </c>
      <c r="E157" s="138" t="s">
        <v>224</v>
      </c>
      <c r="F157" s="138"/>
      <c r="G157" s="138"/>
      <c r="H157" s="138" t="s">
        <v>224</v>
      </c>
      <c r="I157" s="138" t="s">
        <v>224</v>
      </c>
      <c r="J157" s="138" t="s">
        <v>224</v>
      </c>
      <c r="K157" s="138"/>
      <c r="L157" s="138" t="s">
        <v>224</v>
      </c>
      <c r="M157" s="138" t="s">
        <v>224</v>
      </c>
      <c r="N157" s="138"/>
      <c r="O157" s="138" t="s">
        <v>224</v>
      </c>
      <c r="P157" s="139"/>
      <c r="Q157" s="129" t="s">
        <v>224</v>
      </c>
      <c r="R157" s="130"/>
    </row>
    <row r="158" spans="1:18" ht="33" customHeight="1" x14ac:dyDescent="0.3">
      <c r="A158" s="125">
        <v>13490</v>
      </c>
      <c r="B158" s="164" t="s">
        <v>279</v>
      </c>
      <c r="C158" s="137">
        <v>44912</v>
      </c>
      <c r="D158" s="138" t="s">
        <v>224</v>
      </c>
      <c r="E158" s="138" t="s">
        <v>224</v>
      </c>
      <c r="F158" s="138"/>
      <c r="G158" s="138"/>
      <c r="H158" s="138" t="s">
        <v>224</v>
      </c>
      <c r="I158" s="138" t="s">
        <v>224</v>
      </c>
      <c r="J158" s="138" t="s">
        <v>224</v>
      </c>
      <c r="K158" s="138"/>
      <c r="L158" s="138" t="s">
        <v>224</v>
      </c>
      <c r="M158" s="138" t="s">
        <v>224</v>
      </c>
      <c r="N158" s="138"/>
      <c r="O158" s="138" t="s">
        <v>224</v>
      </c>
      <c r="P158" s="139"/>
      <c r="Q158" s="129" t="s">
        <v>224</v>
      </c>
      <c r="R158" s="130"/>
    </row>
    <row r="159" spans="1:18" ht="33" customHeight="1" x14ac:dyDescent="0.3">
      <c r="A159" s="125">
        <v>13496</v>
      </c>
      <c r="B159" s="164" t="s">
        <v>280</v>
      </c>
      <c r="C159" s="137">
        <v>44912</v>
      </c>
      <c r="D159" s="138" t="s">
        <v>224</v>
      </c>
      <c r="E159" s="138" t="s">
        <v>224</v>
      </c>
      <c r="F159" s="138"/>
      <c r="G159" s="138"/>
      <c r="H159" s="138" t="s">
        <v>224</v>
      </c>
      <c r="I159" s="138" t="s">
        <v>224</v>
      </c>
      <c r="J159" s="138" t="s">
        <v>224</v>
      </c>
      <c r="K159" s="138"/>
      <c r="L159" s="138" t="s">
        <v>224</v>
      </c>
      <c r="M159" s="138" t="s">
        <v>224</v>
      </c>
      <c r="N159" s="138"/>
      <c r="O159" s="138" t="s">
        <v>224</v>
      </c>
      <c r="P159" s="139"/>
      <c r="Q159" s="129" t="s">
        <v>224</v>
      </c>
      <c r="R159" s="130"/>
    </row>
    <row r="160" spans="1:18" ht="33" customHeight="1" x14ac:dyDescent="0.3">
      <c r="A160" s="125">
        <v>12950</v>
      </c>
      <c r="B160" s="164" t="s">
        <v>281</v>
      </c>
      <c r="C160" s="137">
        <v>44912</v>
      </c>
      <c r="D160" s="138">
        <v>0.2857142857142857</v>
      </c>
      <c r="E160" s="138">
        <v>0.25</v>
      </c>
      <c r="F160" s="138"/>
      <c r="G160" s="138"/>
      <c r="H160" s="138">
        <v>0.22222222222222221</v>
      </c>
      <c r="I160" s="138">
        <v>0.30769230769230771</v>
      </c>
      <c r="J160" s="138">
        <v>0.25925925925925924</v>
      </c>
      <c r="K160" s="138"/>
      <c r="L160" s="138">
        <v>0.25</v>
      </c>
      <c r="M160" s="138">
        <v>0.2857142857142857</v>
      </c>
      <c r="N160" s="138"/>
      <c r="O160" s="138">
        <v>0.33333333333333331</v>
      </c>
      <c r="P160" s="139"/>
      <c r="Q160" s="129">
        <v>0.27376789146141439</v>
      </c>
      <c r="R160" s="130"/>
    </row>
    <row r="161" spans="1:18" ht="33" customHeight="1" x14ac:dyDescent="0.3">
      <c r="A161" s="125">
        <v>12953</v>
      </c>
      <c r="B161" s="164" t="s">
        <v>282</v>
      </c>
      <c r="C161" s="137">
        <v>44912</v>
      </c>
      <c r="D161" s="138">
        <v>9.5238095238095233E-2</v>
      </c>
      <c r="E161" s="138">
        <v>9.3023255813953487E-2</v>
      </c>
      <c r="F161" s="138"/>
      <c r="G161" s="138"/>
      <c r="H161" s="138">
        <v>7.1428571428571425E-2</v>
      </c>
      <c r="I161" s="138">
        <v>7.3170731707317069E-2</v>
      </c>
      <c r="J161" s="138">
        <v>4.6511627906976744E-2</v>
      </c>
      <c r="K161" s="138"/>
      <c r="L161" s="138">
        <v>4.7619047619047616E-2</v>
      </c>
      <c r="M161" s="138">
        <v>2.3809523809523808E-2</v>
      </c>
      <c r="N161" s="138"/>
      <c r="O161" s="138">
        <v>9.3023255813953487E-2</v>
      </c>
      <c r="P161" s="139"/>
      <c r="Q161" s="129">
        <v>6.662821654904838E-2</v>
      </c>
      <c r="R161" s="130"/>
    </row>
    <row r="162" spans="1:18" ht="33" customHeight="1" x14ac:dyDescent="0.3">
      <c r="A162" s="125">
        <v>12952</v>
      </c>
      <c r="B162" s="164" t="s">
        <v>283</v>
      </c>
      <c r="C162" s="137">
        <v>44912</v>
      </c>
      <c r="D162" s="138">
        <v>4.3478260869565216E-2</v>
      </c>
      <c r="E162" s="138">
        <v>6.5217391304347824E-2</v>
      </c>
      <c r="F162" s="138"/>
      <c r="G162" s="138"/>
      <c r="H162" s="138">
        <v>2.1739130434782608E-2</v>
      </c>
      <c r="I162" s="138">
        <v>4.2553191489361701E-2</v>
      </c>
      <c r="J162" s="138">
        <v>6.5217391304347824E-2</v>
      </c>
      <c r="K162" s="138"/>
      <c r="L162" s="138">
        <v>6.5217391304347824E-2</v>
      </c>
      <c r="M162" s="138">
        <v>4.3478260869565216E-2</v>
      </c>
      <c r="N162" s="138"/>
      <c r="O162" s="138">
        <v>8.5106382978723402E-2</v>
      </c>
      <c r="P162" s="139"/>
      <c r="Q162" s="129">
        <v>5.474715500976949E-2</v>
      </c>
      <c r="R162" s="130"/>
    </row>
    <row r="163" spans="1:18" ht="33" customHeight="1" x14ac:dyDescent="0.3">
      <c r="A163" s="125">
        <v>12956</v>
      </c>
      <c r="B163" s="164" t="s">
        <v>340</v>
      </c>
      <c r="C163" s="137">
        <v>44912</v>
      </c>
      <c r="D163" s="138">
        <v>6.8965517241379309E-2</v>
      </c>
      <c r="E163" s="138">
        <v>3.4482758620689655E-2</v>
      </c>
      <c r="F163" s="138"/>
      <c r="G163" s="138"/>
      <c r="H163" s="138">
        <v>7.407407407407407E-2</v>
      </c>
      <c r="I163" s="138">
        <v>3.4482758620689655E-2</v>
      </c>
      <c r="J163" s="138">
        <v>6.8965517241379309E-2</v>
      </c>
      <c r="K163" s="138"/>
      <c r="L163" s="138">
        <v>0.10344827586206896</v>
      </c>
      <c r="M163" s="138">
        <v>4.3478260869565216E-2</v>
      </c>
      <c r="N163" s="138"/>
      <c r="O163" s="138">
        <v>3.4482758620689655E-2</v>
      </c>
      <c r="P163" s="139"/>
      <c r="Q163" s="129">
        <v>5.8427079246053649E-2</v>
      </c>
      <c r="R163" s="130"/>
    </row>
    <row r="164" spans="1:18" ht="33" customHeight="1" x14ac:dyDescent="0.3">
      <c r="A164" s="125">
        <v>13089</v>
      </c>
      <c r="B164" s="164" t="s">
        <v>341</v>
      </c>
      <c r="C164" s="137">
        <v>44912</v>
      </c>
      <c r="D164" s="138" t="s">
        <v>224</v>
      </c>
      <c r="E164" s="138" t="s">
        <v>224</v>
      </c>
      <c r="F164" s="138"/>
      <c r="G164" s="138"/>
      <c r="H164" s="138" t="s">
        <v>224</v>
      </c>
      <c r="I164" s="138" t="s">
        <v>224</v>
      </c>
      <c r="J164" s="138" t="s">
        <v>224</v>
      </c>
      <c r="K164" s="138"/>
      <c r="L164" s="138" t="s">
        <v>224</v>
      </c>
      <c r="M164" s="138" t="s">
        <v>224</v>
      </c>
      <c r="N164" s="138"/>
      <c r="O164" s="138" t="s">
        <v>224</v>
      </c>
      <c r="P164" s="139"/>
      <c r="Q164" s="129" t="s">
        <v>224</v>
      </c>
      <c r="R164" s="130"/>
    </row>
    <row r="165" spans="1:18" ht="33" customHeight="1" x14ac:dyDescent="0.3">
      <c r="A165" s="125">
        <v>12857</v>
      </c>
      <c r="B165" s="164" t="s">
        <v>343</v>
      </c>
      <c r="C165" s="137">
        <v>44912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29"/>
      <c r="R165" s="130"/>
    </row>
    <row r="166" spans="1:18" ht="33" customHeight="1" x14ac:dyDescent="0.3">
      <c r="A166" s="125">
        <v>12856</v>
      </c>
      <c r="B166" s="164" t="s">
        <v>342</v>
      </c>
      <c r="C166" s="137">
        <v>44912</v>
      </c>
      <c r="D166" s="138" t="s">
        <v>224</v>
      </c>
      <c r="E166" s="138" t="s">
        <v>224</v>
      </c>
      <c r="F166" s="138"/>
      <c r="G166" s="138"/>
      <c r="H166" s="138" t="s">
        <v>224</v>
      </c>
      <c r="I166" s="138" t="s">
        <v>224</v>
      </c>
      <c r="J166" s="138" t="s">
        <v>224</v>
      </c>
      <c r="K166" s="138"/>
      <c r="L166" s="138" t="s">
        <v>224</v>
      </c>
      <c r="M166" s="138" t="s">
        <v>224</v>
      </c>
      <c r="N166" s="138"/>
      <c r="O166" s="138" t="s">
        <v>224</v>
      </c>
      <c r="P166" s="139"/>
      <c r="Q166" s="129" t="s">
        <v>224</v>
      </c>
      <c r="R166" s="130"/>
    </row>
    <row r="167" spans="1:18" ht="33" customHeight="1" x14ac:dyDescent="0.3">
      <c r="A167" s="125">
        <v>13480</v>
      </c>
      <c r="B167" s="164" t="s">
        <v>288</v>
      </c>
      <c r="C167" s="137">
        <v>44912</v>
      </c>
      <c r="D167" s="138" t="s">
        <v>224</v>
      </c>
      <c r="E167" s="138" t="s">
        <v>224</v>
      </c>
      <c r="F167" s="138"/>
      <c r="G167" s="138"/>
      <c r="H167" s="138" t="s">
        <v>224</v>
      </c>
      <c r="I167" s="138" t="s">
        <v>224</v>
      </c>
      <c r="J167" s="138" t="s">
        <v>224</v>
      </c>
      <c r="K167" s="138"/>
      <c r="L167" s="138" t="s">
        <v>224</v>
      </c>
      <c r="M167" s="138" t="s">
        <v>224</v>
      </c>
      <c r="N167" s="138"/>
      <c r="O167" s="138" t="s">
        <v>224</v>
      </c>
      <c r="P167" s="139"/>
      <c r="Q167" s="129" t="s">
        <v>224</v>
      </c>
      <c r="R167" s="130"/>
    </row>
    <row r="168" spans="1:18" ht="33" customHeight="1" x14ac:dyDescent="0.3">
      <c r="A168" s="125">
        <v>13486</v>
      </c>
      <c r="B168" s="164" t="s">
        <v>289</v>
      </c>
      <c r="C168" s="137">
        <v>44912</v>
      </c>
      <c r="D168" s="138" t="s">
        <v>224</v>
      </c>
      <c r="E168" s="138" t="s">
        <v>224</v>
      </c>
      <c r="F168" s="138"/>
      <c r="G168" s="138"/>
      <c r="H168" s="138" t="s">
        <v>224</v>
      </c>
      <c r="I168" s="138" t="s">
        <v>224</v>
      </c>
      <c r="J168" s="138" t="s">
        <v>224</v>
      </c>
      <c r="K168" s="138"/>
      <c r="L168" s="138" t="s">
        <v>224</v>
      </c>
      <c r="M168" s="138" t="s">
        <v>224</v>
      </c>
      <c r="N168" s="138"/>
      <c r="O168" s="138" t="s">
        <v>224</v>
      </c>
      <c r="P168" s="139"/>
      <c r="Q168" s="129" t="s">
        <v>224</v>
      </c>
      <c r="R168" s="130"/>
    </row>
    <row r="169" spans="1:18" ht="33" customHeight="1" x14ac:dyDescent="0.3">
      <c r="A169" s="125">
        <v>13049</v>
      </c>
      <c r="B169" s="164" t="s">
        <v>290</v>
      </c>
      <c r="C169" s="137">
        <v>44912</v>
      </c>
      <c r="D169" s="138">
        <v>0.23076923076923078</v>
      </c>
      <c r="E169" s="138">
        <v>0.19230769230769232</v>
      </c>
      <c r="F169" s="138"/>
      <c r="G169" s="138"/>
      <c r="H169" s="138">
        <v>0.20833333333333334</v>
      </c>
      <c r="I169" s="138">
        <v>0.25</v>
      </c>
      <c r="J169" s="138">
        <v>0.29629629629629628</v>
      </c>
      <c r="K169" s="138"/>
      <c r="L169" s="138">
        <v>0.19230769230769232</v>
      </c>
      <c r="M169" s="138">
        <v>0.28000000000000003</v>
      </c>
      <c r="N169" s="138"/>
      <c r="O169" s="138">
        <v>0.26923076923076922</v>
      </c>
      <c r="P169" s="139"/>
      <c r="Q169" s="129">
        <v>0.24023194843889947</v>
      </c>
      <c r="R169" s="130"/>
    </row>
    <row r="170" spans="1:18" ht="33" customHeight="1" x14ac:dyDescent="0.3">
      <c r="A170" s="125">
        <v>13506</v>
      </c>
      <c r="B170" s="164" t="s">
        <v>291</v>
      </c>
      <c r="C170" s="137">
        <v>44912</v>
      </c>
      <c r="D170" s="138" t="s">
        <v>224</v>
      </c>
      <c r="E170" s="138" t="s">
        <v>224</v>
      </c>
      <c r="F170" s="138"/>
      <c r="G170" s="138"/>
      <c r="H170" s="138" t="s">
        <v>224</v>
      </c>
      <c r="I170" s="138" t="s">
        <v>224</v>
      </c>
      <c r="J170" s="138" t="s">
        <v>224</v>
      </c>
      <c r="K170" s="138"/>
      <c r="L170" s="138" t="s">
        <v>224</v>
      </c>
      <c r="M170" s="138" t="s">
        <v>224</v>
      </c>
      <c r="N170" s="138"/>
      <c r="O170" s="138" t="s">
        <v>224</v>
      </c>
      <c r="P170" s="139"/>
      <c r="Q170" s="129" t="s">
        <v>224</v>
      </c>
      <c r="R170" s="130"/>
    </row>
    <row r="171" spans="1:18" ht="33" customHeight="1" x14ac:dyDescent="0.3">
      <c r="A171" s="125">
        <v>13507</v>
      </c>
      <c r="B171" s="164" t="s">
        <v>292</v>
      </c>
      <c r="C171" s="137">
        <v>44912</v>
      </c>
      <c r="D171" s="138" t="s">
        <v>224</v>
      </c>
      <c r="E171" s="138" t="s">
        <v>224</v>
      </c>
      <c r="F171" s="138"/>
      <c r="G171" s="138"/>
      <c r="H171" s="138" t="s">
        <v>224</v>
      </c>
      <c r="I171" s="138" t="s">
        <v>224</v>
      </c>
      <c r="J171" s="138" t="s">
        <v>224</v>
      </c>
      <c r="K171" s="138"/>
      <c r="L171" s="138" t="s">
        <v>224</v>
      </c>
      <c r="M171" s="138" t="s">
        <v>224</v>
      </c>
      <c r="N171" s="138"/>
      <c r="O171" s="138" t="s">
        <v>224</v>
      </c>
      <c r="P171" s="139"/>
      <c r="Q171" s="129" t="s">
        <v>224</v>
      </c>
      <c r="R171" s="130"/>
    </row>
    <row r="172" spans="1:18" ht="33" customHeight="1" x14ac:dyDescent="0.3">
      <c r="A172" s="125">
        <v>13055</v>
      </c>
      <c r="B172" s="164" t="s">
        <v>414</v>
      </c>
      <c r="C172" s="137">
        <v>44912</v>
      </c>
      <c r="D172" s="138">
        <v>3.8461538461538464E-2</v>
      </c>
      <c r="E172" s="138">
        <v>0.04</v>
      </c>
      <c r="F172" s="138"/>
      <c r="G172" s="138"/>
      <c r="H172" s="138">
        <v>4.5454545454545456E-2</v>
      </c>
      <c r="I172" s="138">
        <v>3.8461538461538464E-2</v>
      </c>
      <c r="J172" s="138">
        <v>0.12</v>
      </c>
      <c r="K172" s="138"/>
      <c r="L172" s="138">
        <v>8.3333333333333329E-2</v>
      </c>
      <c r="M172" s="138">
        <v>9.5238095238095233E-2</v>
      </c>
      <c r="N172" s="138"/>
      <c r="O172" s="138">
        <v>0.04</v>
      </c>
      <c r="P172" s="139"/>
      <c r="Q172" s="129">
        <v>6.4393126620614777E-2</v>
      </c>
      <c r="R172" s="130"/>
    </row>
    <row r="173" spans="1:18" ht="33" customHeight="1" x14ac:dyDescent="0.3">
      <c r="A173" s="125">
        <v>13107</v>
      </c>
      <c r="B173" s="164" t="s">
        <v>415</v>
      </c>
      <c r="C173" s="137">
        <v>44912</v>
      </c>
      <c r="D173" s="138">
        <v>0</v>
      </c>
      <c r="E173" s="138">
        <v>0</v>
      </c>
      <c r="F173" s="138"/>
      <c r="G173" s="138"/>
      <c r="H173" s="138">
        <v>0</v>
      </c>
      <c r="I173" s="138">
        <v>0</v>
      </c>
      <c r="J173" s="138">
        <v>0</v>
      </c>
      <c r="K173" s="138"/>
      <c r="L173" s="138">
        <v>0</v>
      </c>
      <c r="M173" s="138">
        <v>0</v>
      </c>
      <c r="N173" s="138"/>
      <c r="O173" s="138">
        <v>0</v>
      </c>
      <c r="P173" s="139"/>
      <c r="Q173" s="129">
        <v>0</v>
      </c>
      <c r="R173" s="130"/>
    </row>
    <row r="174" spans="1:18" ht="33" customHeight="1" x14ac:dyDescent="0.3">
      <c r="A174" s="125">
        <v>12890</v>
      </c>
      <c r="B174" s="164" t="s">
        <v>417</v>
      </c>
      <c r="C174" s="137">
        <v>44912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29"/>
      <c r="R174" s="130"/>
    </row>
    <row r="175" spans="1:18" ht="33" customHeight="1" x14ac:dyDescent="0.3">
      <c r="A175" s="125">
        <v>12830</v>
      </c>
      <c r="B175" s="164" t="s">
        <v>416</v>
      </c>
      <c r="C175" s="137">
        <v>44912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29"/>
      <c r="R175" s="130"/>
    </row>
    <row r="176" spans="1:18" ht="33" customHeight="1" x14ac:dyDescent="0.3">
      <c r="A176" s="125">
        <v>13517</v>
      </c>
      <c r="B176" s="164" t="s">
        <v>297</v>
      </c>
      <c r="C176" s="137">
        <v>44912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29"/>
      <c r="R176" s="130"/>
    </row>
    <row r="177" spans="1:18" ht="33" customHeight="1" x14ac:dyDescent="0.3">
      <c r="A177" s="125">
        <v>13522</v>
      </c>
      <c r="B177" s="164" t="s">
        <v>298</v>
      </c>
      <c r="C177" s="137">
        <v>44912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29"/>
      <c r="R177" s="130"/>
    </row>
    <row r="178" spans="1:18" ht="33" customHeight="1" x14ac:dyDescent="0.3">
      <c r="A178" s="125">
        <v>13599</v>
      </c>
      <c r="B178" s="164" t="s">
        <v>299</v>
      </c>
      <c r="C178" s="137">
        <v>44912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29"/>
      <c r="R178" s="130"/>
    </row>
    <row r="179" spans="1:18" ht="33" customHeight="1" x14ac:dyDescent="0.3">
      <c r="A179" s="125">
        <v>13600</v>
      </c>
      <c r="B179" s="164" t="s">
        <v>300</v>
      </c>
      <c r="C179" s="137">
        <v>44912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29"/>
      <c r="R179" s="130"/>
    </row>
    <row r="180" spans="1:18" ht="33" customHeight="1" x14ac:dyDescent="0.3">
      <c r="A180" s="125">
        <v>13601</v>
      </c>
      <c r="B180" s="164" t="s">
        <v>301</v>
      </c>
      <c r="C180" s="137">
        <v>44912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29"/>
      <c r="R180" s="130"/>
    </row>
    <row r="181" spans="1:18" ht="33" customHeight="1" x14ac:dyDescent="0.3">
      <c r="A181" s="125">
        <v>13602</v>
      </c>
      <c r="B181" s="164" t="s">
        <v>386</v>
      </c>
      <c r="C181" s="137">
        <v>44912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29"/>
      <c r="R181" s="130"/>
    </row>
    <row r="182" spans="1:18" ht="33" customHeight="1" x14ac:dyDescent="0.3">
      <c r="A182" s="125">
        <v>13603</v>
      </c>
      <c r="B182" s="164" t="s">
        <v>387</v>
      </c>
      <c r="C182" s="137">
        <v>44912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29"/>
      <c r="R182" s="130"/>
    </row>
    <row r="183" spans="1:18" ht="33" customHeight="1" x14ac:dyDescent="0.3">
      <c r="A183" s="125">
        <v>12884</v>
      </c>
      <c r="B183" s="164" t="s">
        <v>389</v>
      </c>
      <c r="C183" s="137">
        <v>44912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29"/>
      <c r="R183" s="130"/>
    </row>
    <row r="184" spans="1:18" ht="33" customHeight="1" x14ac:dyDescent="0.3">
      <c r="A184" s="125">
        <v>12883</v>
      </c>
      <c r="B184" s="164" t="s">
        <v>388</v>
      </c>
      <c r="C184" s="137">
        <v>44912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29"/>
      <c r="R184" s="130"/>
    </row>
    <row r="185" spans="1:18" ht="33" customHeight="1" x14ac:dyDescent="0.3">
      <c r="A185" s="125">
        <v>13606</v>
      </c>
      <c r="B185" s="164" t="s">
        <v>306</v>
      </c>
      <c r="C185" s="137">
        <v>44912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29"/>
      <c r="R185" s="130"/>
    </row>
    <row r="186" spans="1:18" ht="33" customHeight="1" x14ac:dyDescent="0.3">
      <c r="A186" s="125">
        <v>13607</v>
      </c>
      <c r="B186" s="164" t="s">
        <v>307</v>
      </c>
      <c r="C186" s="137">
        <v>44912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29"/>
      <c r="R186" s="130"/>
    </row>
    <row r="187" spans="1:18" ht="33" customHeight="1" x14ac:dyDescent="0.3">
      <c r="A187" s="125">
        <v>12990</v>
      </c>
      <c r="B187" s="164" t="s">
        <v>308</v>
      </c>
      <c r="C187" s="137">
        <v>44912</v>
      </c>
      <c r="D187" s="138">
        <v>0.2857142857142857</v>
      </c>
      <c r="E187" s="138">
        <v>0.21428571428571427</v>
      </c>
      <c r="F187" s="138"/>
      <c r="G187" s="138"/>
      <c r="H187" s="138">
        <v>0.19230769230769232</v>
      </c>
      <c r="I187" s="138">
        <v>0.28000000000000003</v>
      </c>
      <c r="J187" s="138">
        <v>0.35714285714285715</v>
      </c>
      <c r="K187" s="138"/>
      <c r="L187" s="138">
        <v>0.22222222222222221</v>
      </c>
      <c r="M187" s="138">
        <v>0.2857142857142857</v>
      </c>
      <c r="N187" s="138"/>
      <c r="O187" s="138">
        <v>0.29629629629629628</v>
      </c>
      <c r="P187" s="139"/>
      <c r="Q187" s="129">
        <v>0.26689369959512138</v>
      </c>
      <c r="R187" s="130"/>
    </row>
    <row r="188" spans="1:18" ht="33" customHeight="1" x14ac:dyDescent="0.3">
      <c r="A188" s="125">
        <v>12993</v>
      </c>
      <c r="B188" s="164" t="s">
        <v>309</v>
      </c>
      <c r="C188" s="137">
        <v>44912</v>
      </c>
      <c r="D188" s="138">
        <v>0.11627906976744186</v>
      </c>
      <c r="E188" s="138">
        <v>0.11627906976744186</v>
      </c>
      <c r="F188" s="138"/>
      <c r="G188" s="138"/>
      <c r="H188" s="138">
        <v>7.1428571428571425E-2</v>
      </c>
      <c r="I188" s="138">
        <v>0.125</v>
      </c>
      <c r="J188" s="138">
        <v>6.9767441860465115E-2</v>
      </c>
      <c r="K188" s="138"/>
      <c r="L188" s="138">
        <v>9.3023255813953487E-2</v>
      </c>
      <c r="M188" s="138">
        <v>0.11904761904761904</v>
      </c>
      <c r="N188" s="138"/>
      <c r="O188" s="138">
        <v>9.3023255813953487E-2</v>
      </c>
      <c r="P188" s="139"/>
      <c r="Q188" s="129">
        <v>9.9961249057468615E-2</v>
      </c>
      <c r="R188" s="130"/>
    </row>
    <row r="189" spans="1:18" ht="33" customHeight="1" x14ac:dyDescent="0.3">
      <c r="A189" s="125">
        <v>12992</v>
      </c>
      <c r="B189" s="164" t="s">
        <v>310</v>
      </c>
      <c r="C189" s="137">
        <v>44912</v>
      </c>
      <c r="D189" s="138">
        <v>8.6956521739130432E-2</v>
      </c>
      <c r="E189" s="138">
        <v>8.5106382978723402E-2</v>
      </c>
      <c r="F189" s="138"/>
      <c r="G189" s="138"/>
      <c r="H189" s="138">
        <v>8.5106382978723402E-2</v>
      </c>
      <c r="I189" s="138">
        <v>8.5106382978723402E-2</v>
      </c>
      <c r="J189" s="138">
        <v>8.6956521739130432E-2</v>
      </c>
      <c r="K189" s="138"/>
      <c r="L189" s="138">
        <v>0.10638297872340426</v>
      </c>
      <c r="M189" s="138">
        <v>0.1276595744680851</v>
      </c>
      <c r="N189" s="138"/>
      <c r="O189" s="138">
        <v>0.10638297872340426</v>
      </c>
      <c r="P189" s="139"/>
      <c r="Q189" s="129">
        <v>9.704898483500006E-2</v>
      </c>
      <c r="R189" s="130"/>
    </row>
    <row r="190" spans="1:18" ht="33" customHeight="1" x14ac:dyDescent="0.3">
      <c r="A190" s="125">
        <v>12996</v>
      </c>
      <c r="B190" s="164" t="s">
        <v>424</v>
      </c>
      <c r="C190" s="137">
        <v>44912</v>
      </c>
      <c r="D190" s="138">
        <v>0.25</v>
      </c>
      <c r="E190" s="138">
        <v>0.25</v>
      </c>
      <c r="F190" s="138"/>
      <c r="G190" s="138"/>
      <c r="H190" s="138">
        <v>0.22222222222222221</v>
      </c>
      <c r="I190" s="138">
        <v>0.14285714285714285</v>
      </c>
      <c r="J190" s="138">
        <v>0.20689655172413793</v>
      </c>
      <c r="K190" s="138"/>
      <c r="L190" s="138">
        <v>0.17857142857142858</v>
      </c>
      <c r="M190" s="138">
        <v>0.28000000000000003</v>
      </c>
      <c r="N190" s="138"/>
      <c r="O190" s="138">
        <v>3.5714285714285712E-2</v>
      </c>
      <c r="P190" s="139"/>
      <c r="Q190" s="129">
        <v>0.19582116073536243</v>
      </c>
      <c r="R190" s="130"/>
    </row>
    <row r="191" spans="1:18" ht="33" customHeight="1" x14ac:dyDescent="0.3">
      <c r="A191" s="125">
        <v>13101</v>
      </c>
      <c r="B191" s="164" t="s">
        <v>425</v>
      </c>
      <c r="C191" s="137">
        <v>44912</v>
      </c>
      <c r="D191" s="138">
        <v>0.1111111111111111</v>
      </c>
      <c r="E191" s="138">
        <v>0</v>
      </c>
      <c r="F191" s="138"/>
      <c r="G191" s="138"/>
      <c r="H191" s="138">
        <v>0</v>
      </c>
      <c r="I191" s="138">
        <v>0</v>
      </c>
      <c r="J191" s="138">
        <v>0.1111111111111111</v>
      </c>
      <c r="K191" s="138"/>
      <c r="L191" s="138">
        <v>0</v>
      </c>
      <c r="M191" s="138">
        <v>0</v>
      </c>
      <c r="N191" s="138"/>
      <c r="O191" s="138">
        <v>0</v>
      </c>
      <c r="P191" s="139"/>
      <c r="Q191" s="129">
        <v>2.6856240126382304E-2</v>
      </c>
      <c r="R191" s="130"/>
    </row>
    <row r="192" spans="1:18" ht="33" customHeight="1" x14ac:dyDescent="0.3">
      <c r="A192" s="125">
        <v>12898</v>
      </c>
      <c r="B192" s="164" t="s">
        <v>427</v>
      </c>
      <c r="C192" s="137">
        <v>44912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29"/>
      <c r="R192" s="130"/>
    </row>
    <row r="193" spans="1:18" ht="33" customHeight="1" x14ac:dyDescent="0.3">
      <c r="A193" s="125">
        <v>12897</v>
      </c>
      <c r="B193" s="164" t="s">
        <v>426</v>
      </c>
      <c r="C193" s="137">
        <v>44912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29"/>
      <c r="R193" s="130"/>
    </row>
    <row r="194" spans="1:18" ht="33" customHeight="1" x14ac:dyDescent="0.3">
      <c r="A194" s="125">
        <v>13537</v>
      </c>
      <c r="B194" s="164" t="s">
        <v>315</v>
      </c>
      <c r="C194" s="137">
        <v>44912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29"/>
      <c r="R194" s="130"/>
    </row>
    <row r="195" spans="1:18" ht="33" customHeight="1" x14ac:dyDescent="0.3">
      <c r="A195" s="125">
        <v>13543</v>
      </c>
      <c r="B195" s="164" t="s">
        <v>316</v>
      </c>
      <c r="C195" s="137">
        <v>44912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29"/>
      <c r="R195" s="130"/>
    </row>
    <row r="196" spans="1:18" ht="33" customHeight="1" x14ac:dyDescent="0.3">
      <c r="A196" s="125">
        <v>12817</v>
      </c>
      <c r="B196" s="164" t="s">
        <v>318</v>
      </c>
      <c r="C196" s="137">
        <v>44912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29"/>
      <c r="R196" s="130"/>
    </row>
    <row r="197" spans="1:18" ht="33" customHeight="1" x14ac:dyDescent="0.3">
      <c r="A197" s="125">
        <v>12846</v>
      </c>
      <c r="B197" s="164" t="s">
        <v>322</v>
      </c>
      <c r="C197" s="137">
        <v>44912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29"/>
      <c r="R197" s="130"/>
    </row>
    <row r="198" spans="1:18" ht="33" customHeight="1" x14ac:dyDescent="0.3">
      <c r="A198" s="125">
        <v>12849</v>
      </c>
      <c r="B198" s="164" t="s">
        <v>329</v>
      </c>
      <c r="C198" s="137">
        <v>44912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29"/>
      <c r="R198" s="130"/>
    </row>
    <row r="199" spans="1:18" ht="33" customHeight="1" x14ac:dyDescent="0.3">
      <c r="A199" s="125">
        <v>12851</v>
      </c>
      <c r="B199" s="164" t="s">
        <v>331</v>
      </c>
      <c r="C199" s="137">
        <v>44912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29"/>
      <c r="R199" s="130"/>
    </row>
    <row r="200" spans="1:18" ht="33" customHeight="1" x14ac:dyDescent="0.3">
      <c r="A200" s="125">
        <v>13565</v>
      </c>
      <c r="B200" s="164" t="s">
        <v>66</v>
      </c>
      <c r="C200" s="137">
        <v>44912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29"/>
      <c r="R200" s="130"/>
    </row>
    <row r="201" spans="1:18" ht="33" customHeight="1" x14ac:dyDescent="0.3">
      <c r="A201" s="125">
        <v>12855</v>
      </c>
      <c r="B201" s="164" t="s">
        <v>339</v>
      </c>
      <c r="C201" s="137">
        <v>44912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29"/>
      <c r="R201" s="130"/>
    </row>
    <row r="202" spans="1:18" ht="33" customHeight="1" x14ac:dyDescent="0.3">
      <c r="A202" s="125">
        <v>12859</v>
      </c>
      <c r="B202" s="164" t="s">
        <v>346</v>
      </c>
      <c r="C202" s="137">
        <v>44912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29"/>
      <c r="R202" s="130"/>
    </row>
    <row r="203" spans="1:18" ht="33" customHeight="1" x14ac:dyDescent="0.3">
      <c r="A203" s="125">
        <v>13591</v>
      </c>
      <c r="B203" s="164" t="s">
        <v>93</v>
      </c>
      <c r="C203" s="137">
        <v>44912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29"/>
      <c r="R203" s="130"/>
    </row>
    <row r="204" spans="1:18" ht="33" customHeight="1" x14ac:dyDescent="0.3">
      <c r="A204" s="125">
        <v>13013</v>
      </c>
      <c r="B204" s="164" t="s">
        <v>350</v>
      </c>
      <c r="C204" s="137">
        <v>44912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29"/>
      <c r="R204" s="130"/>
    </row>
    <row r="205" spans="1:18" ht="33" customHeight="1" x14ac:dyDescent="0.3">
      <c r="A205" s="125">
        <v>13017</v>
      </c>
      <c r="B205" s="164" t="s">
        <v>352</v>
      </c>
      <c r="C205" s="137">
        <v>44912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29"/>
      <c r="R205" s="130"/>
    </row>
    <row r="206" spans="1:18" ht="33" customHeight="1" x14ac:dyDescent="0.3">
      <c r="A206" s="125">
        <v>12819</v>
      </c>
      <c r="B206" s="164" t="s">
        <v>353</v>
      </c>
      <c r="C206" s="137">
        <v>44912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29"/>
      <c r="R206" s="130"/>
    </row>
    <row r="207" spans="1:18" ht="33" customHeight="1" x14ac:dyDescent="0.3">
      <c r="A207" s="125">
        <v>13579</v>
      </c>
      <c r="B207" s="164" t="s">
        <v>354</v>
      </c>
      <c r="C207" s="137">
        <v>44912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29"/>
      <c r="R207" s="130"/>
    </row>
    <row r="208" spans="1:18" ht="33" customHeight="1" x14ac:dyDescent="0.3">
      <c r="A208" s="125">
        <v>13110</v>
      </c>
      <c r="B208" s="164" t="s">
        <v>355</v>
      </c>
      <c r="C208" s="137">
        <v>44912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29"/>
      <c r="R208" s="130"/>
    </row>
    <row r="209" spans="1:18" ht="33" customHeight="1" x14ac:dyDescent="0.3">
      <c r="A209" s="125">
        <v>12820</v>
      </c>
      <c r="B209" s="164" t="s">
        <v>356</v>
      </c>
      <c r="C209" s="137">
        <v>44912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29"/>
      <c r="R209" s="130"/>
    </row>
    <row r="210" spans="1:18" ht="33" customHeight="1" x14ac:dyDescent="0.3">
      <c r="A210" s="125">
        <v>13580</v>
      </c>
      <c r="B210" s="164" t="s">
        <v>357</v>
      </c>
      <c r="C210" s="137">
        <v>44912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29"/>
      <c r="R210" s="130"/>
    </row>
    <row r="211" spans="1:18" ht="33" customHeight="1" x14ac:dyDescent="0.3">
      <c r="A211" s="125">
        <v>12821</v>
      </c>
      <c r="B211" s="164" t="s">
        <v>358</v>
      </c>
      <c r="C211" s="137">
        <v>44912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29"/>
      <c r="R211" s="130"/>
    </row>
    <row r="212" spans="1:18" ht="33" customHeight="1" x14ac:dyDescent="0.3">
      <c r="A212" s="125">
        <v>12822</v>
      </c>
      <c r="B212" s="164" t="s">
        <v>359</v>
      </c>
      <c r="C212" s="137">
        <v>44912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29"/>
      <c r="R212" s="130"/>
    </row>
    <row r="213" spans="1:18" ht="33" customHeight="1" x14ac:dyDescent="0.3">
      <c r="A213" s="125">
        <v>12838</v>
      </c>
      <c r="B213" s="164" t="s">
        <v>360</v>
      </c>
      <c r="C213" s="137">
        <v>44912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29"/>
      <c r="R213" s="130"/>
    </row>
    <row r="214" spans="1:18" ht="33" customHeight="1" x14ac:dyDescent="0.3">
      <c r="A214" s="125">
        <v>12811</v>
      </c>
      <c r="B214" s="164" t="s">
        <v>361</v>
      </c>
      <c r="C214" s="137">
        <v>44912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29"/>
      <c r="R214" s="130"/>
    </row>
    <row r="215" spans="1:18" ht="33" customHeight="1" x14ac:dyDescent="0.3">
      <c r="A215" s="125">
        <v>12860</v>
      </c>
      <c r="B215" s="164" t="s">
        <v>362</v>
      </c>
      <c r="C215" s="137">
        <v>44912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29"/>
      <c r="R215" s="130"/>
    </row>
    <row r="216" spans="1:18" ht="33" customHeight="1" x14ac:dyDescent="0.3">
      <c r="A216" s="125">
        <v>12861</v>
      </c>
      <c r="B216" s="164" t="s">
        <v>363</v>
      </c>
      <c r="C216" s="137">
        <v>44912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29"/>
      <c r="R216" s="130"/>
    </row>
    <row r="217" spans="1:18" ht="33" customHeight="1" x14ac:dyDescent="0.3">
      <c r="A217" s="125">
        <v>12865</v>
      </c>
      <c r="B217" s="164" t="s">
        <v>364</v>
      </c>
      <c r="C217" s="137">
        <v>44912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29"/>
      <c r="R217" s="130"/>
    </row>
    <row r="218" spans="1:18" ht="33" customHeight="1" x14ac:dyDescent="0.3">
      <c r="A218" s="125">
        <v>12863</v>
      </c>
      <c r="B218" s="164" t="s">
        <v>365</v>
      </c>
      <c r="C218" s="137">
        <v>44912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29"/>
      <c r="R218" s="130"/>
    </row>
    <row r="219" spans="1:18" ht="33" customHeight="1" x14ac:dyDescent="0.3">
      <c r="A219" s="125">
        <v>12862</v>
      </c>
      <c r="B219" s="164" t="s">
        <v>366</v>
      </c>
      <c r="C219" s="137">
        <v>44912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29"/>
      <c r="R219" s="130"/>
    </row>
    <row r="220" spans="1:18" ht="33" customHeight="1" x14ac:dyDescent="0.3">
      <c r="A220" s="125">
        <v>12864</v>
      </c>
      <c r="B220" s="164" t="s">
        <v>367</v>
      </c>
      <c r="C220" s="137">
        <v>44912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29"/>
      <c r="R220" s="130"/>
    </row>
    <row r="221" spans="1:18" ht="33" customHeight="1" x14ac:dyDescent="0.3">
      <c r="A221" s="125">
        <v>12839</v>
      </c>
      <c r="B221" s="164" t="s">
        <v>368</v>
      </c>
      <c r="C221" s="137">
        <v>44912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29"/>
      <c r="R221" s="130"/>
    </row>
    <row r="222" spans="1:18" ht="33" customHeight="1" x14ac:dyDescent="0.3">
      <c r="A222" s="125">
        <v>12812</v>
      </c>
      <c r="B222" s="164" t="s">
        <v>369</v>
      </c>
      <c r="C222" s="137">
        <v>44912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29"/>
      <c r="R222" s="130"/>
    </row>
    <row r="223" spans="1:18" ht="33" customHeight="1" x14ac:dyDescent="0.3">
      <c r="A223" s="125">
        <v>12867</v>
      </c>
      <c r="B223" s="164" t="s">
        <v>370</v>
      </c>
      <c r="C223" s="137">
        <v>44912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29"/>
      <c r="R223" s="130"/>
    </row>
    <row r="224" spans="1:18" ht="33" customHeight="1" x14ac:dyDescent="0.3">
      <c r="A224" s="125">
        <v>12868</v>
      </c>
      <c r="B224" s="164" t="s">
        <v>371</v>
      </c>
      <c r="C224" s="137">
        <v>44912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29"/>
      <c r="R224" s="130"/>
    </row>
    <row r="225" spans="1:18" ht="33" customHeight="1" x14ac:dyDescent="0.3">
      <c r="A225" s="125">
        <v>12870</v>
      </c>
      <c r="B225" s="164" t="s">
        <v>372</v>
      </c>
      <c r="C225" s="137">
        <v>44912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29"/>
      <c r="R225" s="130"/>
    </row>
    <row r="226" spans="1:18" ht="33" customHeight="1" x14ac:dyDescent="0.3">
      <c r="A226" s="125">
        <v>12869</v>
      </c>
      <c r="B226" s="164" t="s">
        <v>373</v>
      </c>
      <c r="C226" s="137">
        <v>44912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29"/>
      <c r="R226" s="130"/>
    </row>
    <row r="227" spans="1:18" ht="33" customHeight="1" x14ac:dyDescent="0.3">
      <c r="A227" s="125">
        <v>12871</v>
      </c>
      <c r="B227" s="164" t="s">
        <v>374</v>
      </c>
      <c r="C227" s="137">
        <v>44912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29"/>
      <c r="R227" s="130"/>
    </row>
    <row r="228" spans="1:18" ht="33" customHeight="1" x14ac:dyDescent="0.3">
      <c r="A228" s="125">
        <v>12840</v>
      </c>
      <c r="B228" s="164" t="s">
        <v>375</v>
      </c>
      <c r="C228" s="137">
        <v>44912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29"/>
      <c r="R228" s="130"/>
    </row>
    <row r="229" spans="1:18" ht="33" customHeight="1" x14ac:dyDescent="0.3">
      <c r="A229" s="125">
        <v>12813</v>
      </c>
      <c r="B229" s="164" t="s">
        <v>376</v>
      </c>
      <c r="C229" s="137">
        <v>44912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29"/>
      <c r="R229" s="130"/>
    </row>
    <row r="230" spans="1:18" ht="33" customHeight="1" x14ac:dyDescent="0.3">
      <c r="A230" s="125">
        <v>12873</v>
      </c>
      <c r="B230" s="164" t="s">
        <v>377</v>
      </c>
      <c r="C230" s="137">
        <v>44912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29"/>
      <c r="R230" s="130"/>
    </row>
    <row r="231" spans="1:18" ht="33" customHeight="1" x14ac:dyDescent="0.3">
      <c r="A231" s="125">
        <v>12874</v>
      </c>
      <c r="B231" s="164" t="s">
        <v>378</v>
      </c>
      <c r="C231" s="137">
        <v>44912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29"/>
      <c r="R231" s="130"/>
    </row>
    <row r="232" spans="1:18" ht="33" customHeight="1" x14ac:dyDescent="0.3">
      <c r="A232" s="125">
        <v>12878</v>
      </c>
      <c r="B232" s="164" t="s">
        <v>379</v>
      </c>
      <c r="C232" s="137">
        <v>44912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29"/>
      <c r="R232" s="130"/>
    </row>
    <row r="233" spans="1:18" ht="33" customHeight="1" x14ac:dyDescent="0.3">
      <c r="A233" s="125">
        <v>12876</v>
      </c>
      <c r="B233" s="164" t="s">
        <v>380</v>
      </c>
      <c r="C233" s="137">
        <v>44912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29"/>
      <c r="R233" s="130"/>
    </row>
    <row r="234" spans="1:18" ht="33" customHeight="1" x14ac:dyDescent="0.3">
      <c r="A234" s="125">
        <v>12875</v>
      </c>
      <c r="B234" s="164" t="s">
        <v>381</v>
      </c>
      <c r="C234" s="137">
        <v>44912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29"/>
      <c r="R234" s="130"/>
    </row>
    <row r="235" spans="1:18" ht="33" customHeight="1" x14ac:dyDescent="0.3">
      <c r="A235" s="125">
        <v>12877</v>
      </c>
      <c r="B235" s="164" t="s">
        <v>382</v>
      </c>
      <c r="C235" s="137">
        <v>44912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29"/>
      <c r="R235" s="130"/>
    </row>
    <row r="236" spans="1:18" ht="33" customHeight="1" x14ac:dyDescent="0.3">
      <c r="A236" s="125">
        <v>13562</v>
      </c>
      <c r="B236" s="164" t="s">
        <v>95</v>
      </c>
      <c r="C236" s="137">
        <v>44912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29"/>
      <c r="R236" s="130"/>
    </row>
    <row r="237" spans="1:18" ht="33" customHeight="1" x14ac:dyDescent="0.3">
      <c r="A237" s="125">
        <v>13566</v>
      </c>
      <c r="B237" s="164" t="s">
        <v>96</v>
      </c>
      <c r="C237" s="137">
        <v>44912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29"/>
      <c r="R237" s="130"/>
    </row>
    <row r="238" spans="1:18" ht="33" customHeight="1" x14ac:dyDescent="0.3">
      <c r="A238" s="125">
        <v>13573</v>
      </c>
      <c r="B238" s="164" t="s">
        <v>97</v>
      </c>
      <c r="C238" s="137">
        <v>44912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29"/>
      <c r="R238" s="130"/>
    </row>
    <row r="239" spans="1:18" ht="33" customHeight="1" x14ac:dyDescent="0.3">
      <c r="A239" s="125">
        <v>13581</v>
      </c>
      <c r="B239" s="164" t="s">
        <v>98</v>
      </c>
      <c r="C239" s="137">
        <v>44912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29"/>
      <c r="R239" s="130"/>
    </row>
    <row r="240" spans="1:18" ht="33" customHeight="1" x14ac:dyDescent="0.3">
      <c r="A240" s="125">
        <v>13582</v>
      </c>
      <c r="B240" s="164" t="s">
        <v>99</v>
      </c>
      <c r="C240" s="137">
        <v>44912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29"/>
      <c r="R240" s="130"/>
    </row>
    <row r="241" spans="1:18" ht="33" customHeight="1" x14ac:dyDescent="0.3">
      <c r="A241" s="125">
        <v>13583</v>
      </c>
      <c r="B241" s="164" t="s">
        <v>100</v>
      </c>
      <c r="C241" s="137">
        <v>44912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29"/>
      <c r="R241" s="130"/>
    </row>
    <row r="242" spans="1:18" ht="33" customHeight="1" x14ac:dyDescent="0.3">
      <c r="A242" s="125">
        <v>13594</v>
      </c>
      <c r="B242" s="164" t="s">
        <v>101</v>
      </c>
      <c r="C242" s="137">
        <v>44912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29"/>
      <c r="R242" s="130"/>
    </row>
    <row r="243" spans="1:18" ht="33" customHeight="1" x14ac:dyDescent="0.3">
      <c r="A243" s="125">
        <v>13563</v>
      </c>
      <c r="B243" s="164" t="s">
        <v>102</v>
      </c>
      <c r="C243" s="137">
        <v>44912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29"/>
      <c r="R243" s="130"/>
    </row>
    <row r="244" spans="1:18" ht="33" customHeight="1" x14ac:dyDescent="0.3">
      <c r="A244" s="125">
        <v>13279</v>
      </c>
      <c r="B244" s="164" t="s">
        <v>103</v>
      </c>
      <c r="C244" s="137">
        <v>44912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29"/>
      <c r="R244" s="130"/>
    </row>
    <row r="245" spans="1:18" ht="33" customHeight="1" x14ac:dyDescent="0.3">
      <c r="A245" s="125">
        <v>13570</v>
      </c>
      <c r="B245" s="164" t="s">
        <v>104</v>
      </c>
      <c r="C245" s="137">
        <v>44912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29"/>
      <c r="R245" s="130"/>
    </row>
    <row r="246" spans="1:18" ht="33" customHeight="1" x14ac:dyDescent="0.3">
      <c r="A246" s="125">
        <v>13574</v>
      </c>
      <c r="B246" s="164" t="s">
        <v>105</v>
      </c>
      <c r="C246" s="137">
        <v>44912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29"/>
      <c r="R246" s="130"/>
    </row>
    <row r="247" spans="1:18" ht="33" customHeight="1" x14ac:dyDescent="0.3">
      <c r="A247" s="125">
        <v>13575</v>
      </c>
      <c r="B247" s="164" t="s">
        <v>106</v>
      </c>
      <c r="C247" s="137">
        <v>44912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29"/>
      <c r="R247" s="130"/>
    </row>
    <row r="248" spans="1:18" ht="33" customHeight="1" x14ac:dyDescent="0.3">
      <c r="A248" s="125">
        <v>12814</v>
      </c>
      <c r="B248" s="164" t="s">
        <v>383</v>
      </c>
      <c r="C248" s="137">
        <v>44912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29"/>
      <c r="R248" s="130"/>
    </row>
    <row r="249" spans="1:18" ht="33" customHeight="1" x14ac:dyDescent="0.3">
      <c r="A249" s="125">
        <v>13584</v>
      </c>
      <c r="B249" s="164" t="s">
        <v>107</v>
      </c>
      <c r="C249" s="137">
        <v>44912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29"/>
      <c r="R249" s="130"/>
    </row>
    <row r="250" spans="1:18" ht="33" customHeight="1" x14ac:dyDescent="0.3">
      <c r="A250" s="125">
        <v>13588</v>
      </c>
      <c r="B250" s="164" t="s">
        <v>111</v>
      </c>
      <c r="C250" s="137">
        <v>44912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29"/>
      <c r="R250" s="130"/>
    </row>
    <row r="251" spans="1:18" ht="33" customHeight="1" x14ac:dyDescent="0.3">
      <c r="A251" s="125">
        <v>13585</v>
      </c>
      <c r="B251" s="164" t="s">
        <v>108</v>
      </c>
      <c r="C251" s="137">
        <v>44912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29"/>
      <c r="R251" s="130"/>
    </row>
    <row r="252" spans="1:18" ht="33" customHeight="1" x14ac:dyDescent="0.3">
      <c r="A252" s="125">
        <v>13586</v>
      </c>
      <c r="B252" s="164" t="s">
        <v>109</v>
      </c>
      <c r="C252" s="137">
        <v>44912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29"/>
      <c r="R252" s="130"/>
    </row>
    <row r="253" spans="1:18" ht="33" customHeight="1" x14ac:dyDescent="0.3">
      <c r="A253" s="125">
        <v>12880</v>
      </c>
      <c r="B253" s="164" t="s">
        <v>384</v>
      </c>
      <c r="C253" s="137">
        <v>44912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29"/>
      <c r="R253" s="130"/>
    </row>
    <row r="254" spans="1:18" ht="33" customHeight="1" x14ac:dyDescent="0.3">
      <c r="A254" s="125">
        <v>13587</v>
      </c>
      <c r="B254" s="164" t="s">
        <v>110</v>
      </c>
      <c r="C254" s="137">
        <v>44912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29"/>
      <c r="R254" s="130"/>
    </row>
    <row r="255" spans="1:18" ht="33" customHeight="1" x14ac:dyDescent="0.3">
      <c r="A255" s="125">
        <v>12882</v>
      </c>
      <c r="B255" s="164" t="s">
        <v>385</v>
      </c>
      <c r="C255" s="137">
        <v>44912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29"/>
      <c r="R255" s="130"/>
    </row>
    <row r="256" spans="1:18" ht="33" customHeight="1" x14ac:dyDescent="0.3">
      <c r="A256" s="125">
        <v>13567</v>
      </c>
      <c r="B256" s="164" t="s">
        <v>113</v>
      </c>
      <c r="C256" s="137">
        <v>44912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29"/>
      <c r="R256" s="130"/>
    </row>
    <row r="257" spans="1:18" ht="33" customHeight="1" x14ac:dyDescent="0.3">
      <c r="A257" s="125">
        <v>12815</v>
      </c>
      <c r="B257" s="164" t="s">
        <v>391</v>
      </c>
      <c r="C257" s="137">
        <v>44912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29"/>
      <c r="R257" s="130"/>
    </row>
    <row r="258" spans="1:18" ht="33" customHeight="1" x14ac:dyDescent="0.3">
      <c r="A258" s="125">
        <v>12828</v>
      </c>
      <c r="B258" s="164" t="s">
        <v>117</v>
      </c>
      <c r="C258" s="137">
        <v>44912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29"/>
      <c r="R258" s="130"/>
    </row>
    <row r="259" spans="1:18" ht="33" customHeight="1" x14ac:dyDescent="0.3">
      <c r="A259" s="125">
        <v>13043</v>
      </c>
      <c r="B259" s="164" t="s">
        <v>395</v>
      </c>
      <c r="C259" s="137">
        <v>44912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29"/>
      <c r="R259" s="130"/>
    </row>
    <row r="260" spans="1:18" ht="33" customHeight="1" x14ac:dyDescent="0.3">
      <c r="A260" s="125">
        <v>12885</v>
      </c>
      <c r="B260" s="164" t="s">
        <v>397</v>
      </c>
      <c r="C260" s="137">
        <v>44912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29"/>
      <c r="R260" s="130"/>
    </row>
    <row r="261" spans="1:18" ht="33" customHeight="1" x14ac:dyDescent="0.3">
      <c r="A261" s="125">
        <v>13590</v>
      </c>
      <c r="B261" s="164" t="s">
        <v>399</v>
      </c>
      <c r="C261" s="137">
        <v>44912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29"/>
      <c r="R261" s="130"/>
    </row>
    <row r="262" spans="1:18" ht="33" customHeight="1" x14ac:dyDescent="0.3">
      <c r="A262" s="125">
        <v>12816</v>
      </c>
      <c r="B262" s="164" t="s">
        <v>406</v>
      </c>
      <c r="C262" s="137">
        <v>44912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29"/>
      <c r="R262" s="130"/>
    </row>
    <row r="263" spans="1:18" ht="33" customHeight="1" x14ac:dyDescent="0.3">
      <c r="A263" s="125">
        <v>12886</v>
      </c>
      <c r="B263" s="164" t="s">
        <v>410</v>
      </c>
      <c r="C263" s="137">
        <v>44912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29"/>
      <c r="R263" s="130"/>
    </row>
    <row r="264" spans="1:18" ht="33" customHeight="1" x14ac:dyDescent="0.3">
      <c r="A264" s="125">
        <v>12888</v>
      </c>
      <c r="B264" s="164" t="s">
        <v>413</v>
      </c>
      <c r="C264" s="137">
        <v>44912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29"/>
      <c r="R264" s="130"/>
    </row>
    <row r="265" spans="1:18" ht="33" customHeight="1" x14ac:dyDescent="0.3">
      <c r="A265" s="125">
        <v>13031</v>
      </c>
      <c r="B265" s="164" t="s">
        <v>121</v>
      </c>
      <c r="C265" s="137">
        <v>44912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29"/>
      <c r="R265" s="130"/>
    </row>
    <row r="266" spans="1:18" ht="33" customHeight="1" x14ac:dyDescent="0.3">
      <c r="A266" s="125">
        <v>12891</v>
      </c>
      <c r="B266" s="164" t="s">
        <v>418</v>
      </c>
      <c r="C266" s="137">
        <v>44912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29"/>
      <c r="R266" s="130"/>
    </row>
    <row r="267" spans="1:18" ht="33" customHeight="1" x14ac:dyDescent="0.3">
      <c r="A267" s="125">
        <v>12892</v>
      </c>
      <c r="B267" s="164" t="s">
        <v>419</v>
      </c>
      <c r="C267" s="137">
        <v>44912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29"/>
      <c r="R267" s="130"/>
    </row>
    <row r="268" spans="1:18" ht="33" customHeight="1" x14ac:dyDescent="0.3">
      <c r="A268" s="125">
        <v>13112</v>
      </c>
      <c r="B268" s="164" t="s">
        <v>420</v>
      </c>
      <c r="C268" s="137">
        <v>44912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29"/>
      <c r="R268" s="130"/>
    </row>
    <row r="269" spans="1:18" ht="33" customHeight="1" x14ac:dyDescent="0.3">
      <c r="A269" s="125">
        <v>12894</v>
      </c>
      <c r="B269" s="164" t="s">
        <v>422</v>
      </c>
      <c r="C269" s="137">
        <v>44912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29"/>
      <c r="R269" s="130"/>
    </row>
    <row r="270" spans="1:18" ht="33" customHeight="1" x14ac:dyDescent="0.3">
      <c r="A270" s="125">
        <v>12896</v>
      </c>
      <c r="B270" s="164" t="s">
        <v>423</v>
      </c>
      <c r="C270" s="137">
        <v>44912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29"/>
      <c r="R270" s="130"/>
    </row>
    <row r="271" spans="1:18" ht="33" customHeight="1" x14ac:dyDescent="0.3">
      <c r="A271" s="125">
        <v>12832</v>
      </c>
      <c r="B271" s="164" t="s">
        <v>434</v>
      </c>
      <c r="C271" s="137">
        <v>44912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29"/>
      <c r="R271" s="130"/>
    </row>
    <row r="272" spans="1:18" ht="33" customHeight="1" x14ac:dyDescent="0.3">
      <c r="A272" s="125">
        <v>12841</v>
      </c>
      <c r="B272" s="164" t="s">
        <v>438</v>
      </c>
      <c r="C272" s="137">
        <v>44912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29"/>
      <c r="R272" s="130"/>
    </row>
    <row r="273" spans="1:18" ht="33" customHeight="1" x14ac:dyDescent="0.3">
      <c r="A273" s="125">
        <v>12833</v>
      </c>
      <c r="B273" s="164" t="s">
        <v>442</v>
      </c>
      <c r="C273" s="137">
        <v>44912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29"/>
      <c r="R273" s="130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</sheetData>
  <autoFilter ref="A1:R195" xr:uid="{00000000-0001-0000-0B00-000000000000}"/>
  <pageMargins left="0.511811024" right="0.511811024" top="0.78740157499999996" bottom="0.78740157499999996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947"/>
  <sheetViews>
    <sheetView showGridLines="0" zoomScale="70" zoomScaleNormal="70" workbookViewId="0">
      <pane xSplit="2" topLeftCell="C1" activePane="topRight" state="frozen"/>
      <selection activeCell="D2" sqref="D2"/>
      <selection pane="top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36" ht="33" customHeight="1" x14ac:dyDescent="0.3">
      <c r="A2" s="119">
        <v>2900</v>
      </c>
      <c r="B2" s="163" t="s">
        <v>28</v>
      </c>
      <c r="C2" s="120">
        <v>44547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23"/>
      <c r="R2" s="124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25">
        <v>12900</v>
      </c>
      <c r="B3" s="164" t="s">
        <v>428</v>
      </c>
      <c r="C3" s="126">
        <v>44547</v>
      </c>
      <c r="D3" s="127">
        <v>0.11501316944688324</v>
      </c>
      <c r="E3" s="127">
        <v>0.11667401852668725</v>
      </c>
      <c r="F3" s="127">
        <v>0.10853658536585366</v>
      </c>
      <c r="G3" s="127">
        <v>9.6296296296296297E-2</v>
      </c>
      <c r="H3" s="127">
        <v>0.10848431285903667</v>
      </c>
      <c r="I3" s="127">
        <v>0.10144293834717971</v>
      </c>
      <c r="J3" s="127">
        <v>0.11807613403236836</v>
      </c>
      <c r="K3" s="127">
        <v>9.4900849858356937E-2</v>
      </c>
      <c r="L3" s="127">
        <v>9.657811796488068E-2</v>
      </c>
      <c r="M3" s="127">
        <v>0.10959852330410706</v>
      </c>
      <c r="N3" s="127">
        <v>7.6205287713841371E-2</v>
      </c>
      <c r="O3" s="127">
        <v>9.3771081628063857E-2</v>
      </c>
      <c r="P3" s="128">
        <v>6.2059238363892807E-2</v>
      </c>
      <c r="Q3" s="129">
        <v>9.8955808304389409E-2</v>
      </c>
      <c r="R3" s="130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25">
        <v>12901</v>
      </c>
      <c r="B4" s="164" t="s">
        <v>29</v>
      </c>
      <c r="C4" s="126">
        <v>44547</v>
      </c>
      <c r="D4" s="127">
        <v>9.0354090354090352E-2</v>
      </c>
      <c r="E4" s="127">
        <v>9.2936802973977689E-2</v>
      </c>
      <c r="F4" s="127">
        <v>0.10853658536585366</v>
      </c>
      <c r="G4" s="127">
        <v>9.6296296296296297E-2</v>
      </c>
      <c r="H4" s="127">
        <v>0.1060419235511714</v>
      </c>
      <c r="I4" s="127">
        <v>7.0818070818070816E-2</v>
      </c>
      <c r="J4" s="127">
        <v>9.4151212553495012E-2</v>
      </c>
      <c r="K4" s="127">
        <v>9.4900849858356937E-2</v>
      </c>
      <c r="L4" s="127">
        <v>7.9387186629526457E-2</v>
      </c>
      <c r="M4" s="127">
        <v>0.10140845070422536</v>
      </c>
      <c r="N4" s="127">
        <v>7.6205287713841371E-2</v>
      </c>
      <c r="O4" s="127">
        <v>5.1841746248294678E-2</v>
      </c>
      <c r="P4" s="128">
        <v>6.2059238363892807E-2</v>
      </c>
      <c r="Q4" s="129">
        <v>8.642589172482211E-2</v>
      </c>
      <c r="R4" s="130"/>
    </row>
    <row r="5" spans="1:36" ht="33" customHeight="1" x14ac:dyDescent="0.3">
      <c r="A5" s="125">
        <v>12902</v>
      </c>
      <c r="B5" s="164" t="s">
        <v>429</v>
      </c>
      <c r="C5" s="126">
        <v>44547</v>
      </c>
      <c r="D5" s="127">
        <v>0.12041744715012041</v>
      </c>
      <c r="E5" s="127">
        <v>0.12181379125301851</v>
      </c>
      <c r="F5" s="127"/>
      <c r="G5" s="127"/>
      <c r="H5" s="127">
        <v>0.10901749663526245</v>
      </c>
      <c r="I5" s="127">
        <v>0.10812250332889481</v>
      </c>
      <c r="J5" s="127">
        <v>0.12262615301139447</v>
      </c>
      <c r="K5" s="127"/>
      <c r="L5" s="127">
        <v>9.9892588614393124E-2</v>
      </c>
      <c r="M5" s="127">
        <v>0.11120309050772627</v>
      </c>
      <c r="N5" s="127"/>
      <c r="O5" s="127">
        <v>0.10204631125471191</v>
      </c>
      <c r="P5" s="128"/>
      <c r="Q5" s="129">
        <v>0.11165235693769468</v>
      </c>
      <c r="R5" s="130"/>
    </row>
    <row r="6" spans="1:36" ht="33" customHeight="1" x14ac:dyDescent="0.3">
      <c r="A6" s="125">
        <v>13000</v>
      </c>
      <c r="B6" s="164" t="s">
        <v>40</v>
      </c>
      <c r="C6" s="126">
        <v>44547</v>
      </c>
      <c r="D6" s="127">
        <v>2.7397260273972601E-2</v>
      </c>
      <c r="E6" s="127">
        <v>6.7567567567567571E-2</v>
      </c>
      <c r="F6" s="127">
        <v>9.45945945945946E-2</v>
      </c>
      <c r="G6" s="127">
        <v>0.10810810810810811</v>
      </c>
      <c r="H6" s="127">
        <v>0.1095890410958904</v>
      </c>
      <c r="I6" s="127">
        <v>8.2191780821917804E-2</v>
      </c>
      <c r="J6" s="127">
        <v>0.1076923076923077</v>
      </c>
      <c r="K6" s="127">
        <v>7.9365079365079361E-2</v>
      </c>
      <c r="L6" s="127">
        <v>3.0303030303030304E-2</v>
      </c>
      <c r="M6" s="127">
        <v>1.6129032258064516E-2</v>
      </c>
      <c r="N6" s="127">
        <v>3.5087719298245612E-2</v>
      </c>
      <c r="O6" s="127">
        <v>7.4626865671641784E-2</v>
      </c>
      <c r="P6" s="128">
        <v>3.125E-2</v>
      </c>
      <c r="Q6" s="129">
        <v>6.6721329834754317E-2</v>
      </c>
      <c r="R6" s="130"/>
    </row>
    <row r="7" spans="1:36" ht="33" customHeight="1" x14ac:dyDescent="0.3">
      <c r="A7" s="125">
        <v>12920</v>
      </c>
      <c r="B7" s="164" t="s">
        <v>44</v>
      </c>
      <c r="C7" s="126">
        <v>44547</v>
      </c>
      <c r="D7" s="127">
        <v>8.2750582750582752E-2</v>
      </c>
      <c r="E7" s="127">
        <v>0.10223266745005875</v>
      </c>
      <c r="F7" s="127">
        <v>6.4814814814814811E-2</v>
      </c>
      <c r="G7" s="127">
        <v>6.6037735849056603E-2</v>
      </c>
      <c r="H7" s="127">
        <v>8.7161366313309771E-2</v>
      </c>
      <c r="I7" s="127">
        <v>9.154113557358054E-2</v>
      </c>
      <c r="J7" s="127">
        <v>0.10121951219512196</v>
      </c>
      <c r="K7" s="127">
        <v>7.6086956521739135E-2</v>
      </c>
      <c r="L7" s="127">
        <v>8.3732057416267949E-2</v>
      </c>
      <c r="M7" s="127">
        <v>8.8089330024813894E-2</v>
      </c>
      <c r="N7" s="127">
        <v>4.878048780487805E-2</v>
      </c>
      <c r="O7" s="127">
        <v>9.4272076372315036E-2</v>
      </c>
      <c r="P7" s="128">
        <v>3.3333333333333333E-2</v>
      </c>
      <c r="Q7" s="129">
        <v>7.7246335865179441E-2</v>
      </c>
      <c r="R7" s="130"/>
    </row>
    <row r="8" spans="1:36" ht="33" customHeight="1" x14ac:dyDescent="0.3">
      <c r="A8" s="125">
        <v>12960</v>
      </c>
      <c r="B8" s="164" t="s">
        <v>54</v>
      </c>
      <c r="C8" s="126">
        <v>44547</v>
      </c>
      <c r="D8" s="127">
        <v>0.14775413711583923</v>
      </c>
      <c r="E8" s="127">
        <v>0.14709371293001186</v>
      </c>
      <c r="F8" s="127">
        <v>0.13461538461538461</v>
      </c>
      <c r="G8" s="127">
        <v>0.12380952380952381</v>
      </c>
      <c r="H8" s="127">
        <v>0.13198573127229488</v>
      </c>
      <c r="I8" s="127">
        <v>0.12853773584905662</v>
      </c>
      <c r="J8" s="127">
        <v>0.13885505481120586</v>
      </c>
      <c r="K8" s="127">
        <v>8.8888888888888892E-2</v>
      </c>
      <c r="L8" s="127">
        <v>0.12379807692307693</v>
      </c>
      <c r="M8" s="127">
        <v>0.14851485148514851</v>
      </c>
      <c r="N8" s="127">
        <v>9.8765432098765427E-2</v>
      </c>
      <c r="O8" s="127">
        <v>0.11449451887941535</v>
      </c>
      <c r="P8" s="128">
        <v>8.6956521739130432E-2</v>
      </c>
      <c r="Q8" s="129">
        <v>0.12292969568266184</v>
      </c>
      <c r="R8" s="130"/>
    </row>
    <row r="9" spans="1:36" ht="33" customHeight="1" x14ac:dyDescent="0.3">
      <c r="A9" s="125">
        <v>12940</v>
      </c>
      <c r="B9" s="164" t="s">
        <v>63</v>
      </c>
      <c r="C9" s="126">
        <v>44547</v>
      </c>
      <c r="D9" s="127">
        <v>0.10482921083627797</v>
      </c>
      <c r="E9" s="127">
        <v>9.4786729857819899E-2</v>
      </c>
      <c r="F9" s="127">
        <v>0.11224489795918367</v>
      </c>
      <c r="G9" s="127">
        <v>7.0707070707070704E-2</v>
      </c>
      <c r="H9" s="127">
        <v>9.0154211150652433E-2</v>
      </c>
      <c r="I9" s="127">
        <v>8.899297423887588E-2</v>
      </c>
      <c r="J9" s="127">
        <v>0.12106537530266344</v>
      </c>
      <c r="K9" s="127">
        <v>9.4117647058823528E-2</v>
      </c>
      <c r="L9" s="127">
        <v>8.6746987951807228E-2</v>
      </c>
      <c r="M9" s="127">
        <v>9.4362745098039214E-2</v>
      </c>
      <c r="N9" s="127">
        <v>7.407407407407407E-2</v>
      </c>
      <c r="O9" s="127">
        <v>8.3732057416267949E-2</v>
      </c>
      <c r="P9" s="128">
        <v>5.8823529411764705E-2</v>
      </c>
      <c r="Q9" s="129">
        <v>8.9708099766380917E-2</v>
      </c>
      <c r="R9" s="130"/>
    </row>
    <row r="10" spans="1:36" ht="33" customHeight="1" x14ac:dyDescent="0.3">
      <c r="A10" s="125">
        <v>13118</v>
      </c>
      <c r="B10" s="164" t="s">
        <v>81</v>
      </c>
      <c r="C10" s="126">
        <v>44547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8"/>
      <c r="Q10" s="129"/>
      <c r="R10" s="130"/>
    </row>
    <row r="11" spans="1:36" ht="33" customHeight="1" x14ac:dyDescent="0.3">
      <c r="A11" s="125">
        <v>13260</v>
      </c>
      <c r="B11" s="164" t="s">
        <v>85</v>
      </c>
      <c r="C11" s="126">
        <v>44547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8"/>
      <c r="Q11" s="129"/>
      <c r="R11" s="130"/>
    </row>
    <row r="12" spans="1:36" ht="33" customHeight="1" x14ac:dyDescent="0.3">
      <c r="A12" s="125">
        <v>13269</v>
      </c>
      <c r="B12" s="164" t="s">
        <v>94</v>
      </c>
      <c r="C12" s="126">
        <v>44547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29"/>
      <c r="R12" s="130"/>
    </row>
    <row r="13" spans="1:36" ht="33" customHeight="1" x14ac:dyDescent="0.3">
      <c r="A13" s="125">
        <v>13462</v>
      </c>
      <c r="B13" s="164" t="s">
        <v>394</v>
      </c>
      <c r="C13" s="126">
        <v>44547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29"/>
      <c r="R13" s="130"/>
    </row>
    <row r="14" spans="1:36" ht="33" customHeight="1" x14ac:dyDescent="0.3">
      <c r="A14" s="125">
        <v>13463</v>
      </c>
      <c r="B14" s="164" t="s">
        <v>401</v>
      </c>
      <c r="C14" s="126">
        <v>44547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29"/>
      <c r="R14" s="130"/>
    </row>
    <row r="15" spans="1:36" ht="33" customHeight="1" x14ac:dyDescent="0.3">
      <c r="A15" s="125">
        <v>13030</v>
      </c>
      <c r="B15" s="164" t="s">
        <v>120</v>
      </c>
      <c r="C15" s="126">
        <v>44547</v>
      </c>
      <c r="D15" s="127">
        <v>6.4516129032258063E-2</v>
      </c>
      <c r="E15" s="127">
        <v>3.2786885245901641E-2</v>
      </c>
      <c r="F15" s="127">
        <v>7.8125E-2</v>
      </c>
      <c r="G15" s="127">
        <v>8.1967213114754092E-2</v>
      </c>
      <c r="H15" s="127">
        <v>0.13333333333333333</v>
      </c>
      <c r="I15" s="127">
        <v>6.5573770491803282E-2</v>
      </c>
      <c r="J15" s="127">
        <v>7.6923076923076927E-2</v>
      </c>
      <c r="K15" s="127">
        <v>9.6153846153846159E-2</v>
      </c>
      <c r="L15" s="127">
        <v>7.5471698113207544E-2</v>
      </c>
      <c r="M15" s="127">
        <v>7.2727272727272724E-2</v>
      </c>
      <c r="N15" s="127">
        <v>6.25E-2</v>
      </c>
      <c r="O15" s="127">
        <v>1.8518518518518517E-2</v>
      </c>
      <c r="P15" s="128">
        <v>5.7692307692307696E-2</v>
      </c>
      <c r="Q15" s="129">
        <v>7.0446673752681765E-2</v>
      </c>
      <c r="R15" s="130"/>
    </row>
    <row r="16" spans="1:36" ht="33" customHeight="1" x14ac:dyDescent="0.3">
      <c r="A16" s="125">
        <v>12980</v>
      </c>
      <c r="B16" s="164" t="s">
        <v>126</v>
      </c>
      <c r="C16" s="126">
        <v>44547</v>
      </c>
      <c r="D16" s="127">
        <v>0.16802800466744458</v>
      </c>
      <c r="E16" s="127">
        <v>0.16433566433566432</v>
      </c>
      <c r="F16" s="127">
        <v>0.23636363636363636</v>
      </c>
      <c r="G16" s="127">
        <v>0.1834862385321101</v>
      </c>
      <c r="H16" s="127">
        <v>0.14035087719298245</v>
      </c>
      <c r="I16" s="127">
        <v>0.12282734646581692</v>
      </c>
      <c r="J16" s="127">
        <v>0.14556213017751479</v>
      </c>
      <c r="K16" s="127">
        <v>0.19791666666666666</v>
      </c>
      <c r="L16" s="127">
        <v>0.1182033096926714</v>
      </c>
      <c r="M16" s="127">
        <v>0.15550239234449761</v>
      </c>
      <c r="N16" s="127">
        <v>0.17045454545454544</v>
      </c>
      <c r="O16" s="127">
        <v>0.12085308056872038</v>
      </c>
      <c r="P16" s="128">
        <v>0.17525773195876287</v>
      </c>
      <c r="Q16" s="129">
        <v>0.16326139881413462</v>
      </c>
      <c r="R16" s="130"/>
    </row>
    <row r="17" spans="1:18" ht="33" customHeight="1" x14ac:dyDescent="0.3">
      <c r="A17" s="125">
        <v>13020</v>
      </c>
      <c r="B17" s="164" t="s">
        <v>73</v>
      </c>
      <c r="C17" s="126">
        <v>44547</v>
      </c>
      <c r="D17" s="127">
        <v>2.6315789473684209E-2</v>
      </c>
      <c r="E17" s="127">
        <v>2.7027027027027029E-2</v>
      </c>
      <c r="F17" s="127">
        <v>5.4054054054054057E-2</v>
      </c>
      <c r="G17" s="127">
        <v>5.2631578947368418E-2</v>
      </c>
      <c r="H17" s="127">
        <v>5.5555555555555552E-2</v>
      </c>
      <c r="I17" s="127">
        <v>2.6315789473684209E-2</v>
      </c>
      <c r="J17" s="127">
        <v>3.125E-2</v>
      </c>
      <c r="K17" s="127">
        <v>3.0303030303030304E-2</v>
      </c>
      <c r="L17" s="127">
        <v>2.9411764705882353E-2</v>
      </c>
      <c r="M17" s="127">
        <v>2.9411764705882353E-2</v>
      </c>
      <c r="N17" s="127">
        <v>3.4482758620689655E-2</v>
      </c>
      <c r="O17" s="127">
        <v>3.0303030303030304E-2</v>
      </c>
      <c r="P17" s="128">
        <v>0</v>
      </c>
      <c r="Q17" s="129">
        <v>3.2806182365496935E-2</v>
      </c>
      <c r="R17" s="130"/>
    </row>
    <row r="18" spans="1:18" ht="33" customHeight="1" x14ac:dyDescent="0.3">
      <c r="A18" s="125">
        <v>12837</v>
      </c>
      <c r="B18" s="164" t="s">
        <v>390</v>
      </c>
      <c r="C18" s="126">
        <v>44547</v>
      </c>
      <c r="D18" s="127">
        <v>9.5744680851063829E-2</v>
      </c>
      <c r="E18" s="127">
        <v>9.5011876484560567E-2</v>
      </c>
      <c r="F18" s="127">
        <v>8.3333333333333329E-2</v>
      </c>
      <c r="G18" s="127">
        <v>6.25E-2</v>
      </c>
      <c r="H18" s="127">
        <v>9.7156398104265407E-2</v>
      </c>
      <c r="I18" s="127">
        <v>8.8339222614840993E-2</v>
      </c>
      <c r="J18" s="127">
        <v>9.4247246022031828E-2</v>
      </c>
      <c r="K18" s="127">
        <v>8.0459770114942528E-2</v>
      </c>
      <c r="L18" s="127">
        <v>8.4134615384615391E-2</v>
      </c>
      <c r="M18" s="127">
        <v>8.4158415841584164E-2</v>
      </c>
      <c r="N18" s="127">
        <v>3.7974683544303799E-2</v>
      </c>
      <c r="O18" s="127">
        <v>7.2792362768496419E-2</v>
      </c>
      <c r="P18" s="128">
        <v>3.4883720930232558E-2</v>
      </c>
      <c r="Q18" s="129">
        <v>7.6658842155397616E-2</v>
      </c>
      <c r="R18" s="130"/>
    </row>
    <row r="19" spans="1:18" ht="33" customHeight="1" x14ac:dyDescent="0.3">
      <c r="A19" s="125">
        <v>12921</v>
      </c>
      <c r="B19" s="164" t="s">
        <v>45</v>
      </c>
      <c r="C19" s="126">
        <v>44547</v>
      </c>
      <c r="D19" s="127">
        <v>4.6728971962616821E-2</v>
      </c>
      <c r="E19" s="127">
        <v>7.476635514018691E-2</v>
      </c>
      <c r="F19" s="127">
        <v>6.4814814814814811E-2</v>
      </c>
      <c r="G19" s="127">
        <v>6.6037735849056603E-2</v>
      </c>
      <c r="H19" s="127">
        <v>6.6666666666666666E-2</v>
      </c>
      <c r="I19" s="127">
        <v>3.669724770642202E-2</v>
      </c>
      <c r="J19" s="127">
        <v>3.3333333333333333E-2</v>
      </c>
      <c r="K19" s="127">
        <v>7.6086956521739135E-2</v>
      </c>
      <c r="L19" s="127">
        <v>3.1578947368421054E-2</v>
      </c>
      <c r="M19" s="127">
        <v>5.434782608695652E-2</v>
      </c>
      <c r="N19" s="127">
        <v>4.878048780487805E-2</v>
      </c>
      <c r="O19" s="127">
        <v>4.1666666666666664E-2</v>
      </c>
      <c r="P19" s="128">
        <v>3.3333333333333333E-2</v>
      </c>
      <c r="Q19" s="129">
        <v>5.2231090681553391E-2</v>
      </c>
      <c r="R19" s="130"/>
    </row>
    <row r="20" spans="1:18" ht="33" customHeight="1" x14ac:dyDescent="0.3">
      <c r="A20" s="125">
        <v>12922</v>
      </c>
      <c r="B20" s="164" t="s">
        <v>46</v>
      </c>
      <c r="C20" s="126">
        <v>44547</v>
      </c>
      <c r="D20" s="127">
        <v>8.7882822902796268E-2</v>
      </c>
      <c r="E20" s="127">
        <v>0.10618279569892473</v>
      </c>
      <c r="F20" s="127"/>
      <c r="G20" s="127"/>
      <c r="H20" s="127">
        <v>9.0053763440860218E-2</v>
      </c>
      <c r="I20" s="127">
        <v>9.9469496021220155E-2</v>
      </c>
      <c r="J20" s="127">
        <v>0.1095890410958904</v>
      </c>
      <c r="K20" s="127"/>
      <c r="L20" s="127">
        <v>9.041835357624832E-2</v>
      </c>
      <c r="M20" s="127">
        <v>9.2436974789915971E-2</v>
      </c>
      <c r="N20" s="127"/>
      <c r="O20" s="127">
        <v>0.10107816711590296</v>
      </c>
      <c r="P20" s="128"/>
      <c r="Q20" s="129">
        <v>9.726456211525325E-2</v>
      </c>
      <c r="R20" s="130"/>
    </row>
    <row r="21" spans="1:18" ht="33" customHeight="1" x14ac:dyDescent="0.3">
      <c r="A21" s="125">
        <v>12961</v>
      </c>
      <c r="B21" s="164" t="s">
        <v>55</v>
      </c>
      <c r="C21" s="126">
        <v>44547</v>
      </c>
      <c r="D21" s="127">
        <v>0.10679611650485436</v>
      </c>
      <c r="E21" s="127">
        <v>0.11650485436893204</v>
      </c>
      <c r="F21" s="127">
        <v>0.13461538461538461</v>
      </c>
      <c r="G21" s="127">
        <v>0.12380952380952381</v>
      </c>
      <c r="H21" s="127">
        <v>0.10576923076923077</v>
      </c>
      <c r="I21" s="127">
        <v>6.8627450980392163E-2</v>
      </c>
      <c r="J21" s="127">
        <v>0.12222222222222222</v>
      </c>
      <c r="K21" s="127">
        <v>8.8888888888888892E-2</v>
      </c>
      <c r="L21" s="127">
        <v>0.12222222222222222</v>
      </c>
      <c r="M21" s="127">
        <v>0.15384615384615385</v>
      </c>
      <c r="N21" s="127">
        <v>9.8765432098765427E-2</v>
      </c>
      <c r="O21" s="127">
        <v>8.7912087912087919E-2</v>
      </c>
      <c r="P21" s="128">
        <v>8.6956521739130432E-2</v>
      </c>
      <c r="Q21" s="129">
        <v>0.10884002519429263</v>
      </c>
      <c r="R21" s="130"/>
    </row>
    <row r="22" spans="1:18" ht="33" customHeight="1" x14ac:dyDescent="0.3">
      <c r="A22" s="125">
        <v>12962</v>
      </c>
      <c r="B22" s="164" t="s">
        <v>56</v>
      </c>
      <c r="C22" s="126">
        <v>44547</v>
      </c>
      <c r="D22" s="127">
        <v>0.15343203230148048</v>
      </c>
      <c r="E22" s="127">
        <v>0.15135135135135136</v>
      </c>
      <c r="F22" s="127"/>
      <c r="G22" s="127"/>
      <c r="H22" s="127">
        <v>0.13568521031207598</v>
      </c>
      <c r="I22" s="127">
        <v>0.13672922252010725</v>
      </c>
      <c r="J22" s="127">
        <v>0.1409028727770178</v>
      </c>
      <c r="K22" s="127"/>
      <c r="L22" s="127">
        <v>0.12398921832884097</v>
      </c>
      <c r="M22" s="127">
        <v>0.14783821478382148</v>
      </c>
      <c r="N22" s="127"/>
      <c r="O22" s="127">
        <v>0.11780821917808219</v>
      </c>
      <c r="P22" s="128"/>
      <c r="Q22" s="129">
        <v>0.13811907303226326</v>
      </c>
      <c r="R22" s="130"/>
    </row>
    <row r="23" spans="1:18" ht="33" customHeight="1" x14ac:dyDescent="0.3">
      <c r="A23" s="125">
        <v>12941</v>
      </c>
      <c r="B23" s="164" t="s">
        <v>64</v>
      </c>
      <c r="C23" s="126">
        <v>44547</v>
      </c>
      <c r="D23" s="127">
        <v>0.10309278350515463</v>
      </c>
      <c r="E23" s="127">
        <v>9.2783505154639179E-2</v>
      </c>
      <c r="F23" s="127">
        <v>0.11224489795918367</v>
      </c>
      <c r="G23" s="127">
        <v>7.0707070707070704E-2</v>
      </c>
      <c r="H23" s="127">
        <v>9.2783505154639179E-2</v>
      </c>
      <c r="I23" s="127">
        <v>6.9306930693069313E-2</v>
      </c>
      <c r="J23" s="127">
        <v>0.1111111111111111</v>
      </c>
      <c r="K23" s="127">
        <v>9.4117647058823528E-2</v>
      </c>
      <c r="L23" s="127">
        <v>4.7058823529411764E-2</v>
      </c>
      <c r="M23" s="127">
        <v>0.13095238095238096</v>
      </c>
      <c r="N23" s="127">
        <v>7.407407407407407E-2</v>
      </c>
      <c r="O23" s="127">
        <v>2.2727272727272728E-2</v>
      </c>
      <c r="P23" s="128">
        <v>5.8823529411764705E-2</v>
      </c>
      <c r="Q23" s="129">
        <v>8.2401446299824349E-2</v>
      </c>
      <c r="R23" s="130"/>
    </row>
    <row r="24" spans="1:18" ht="33" customHeight="1" x14ac:dyDescent="0.3">
      <c r="A24" s="125">
        <v>12942</v>
      </c>
      <c r="B24" s="164" t="s">
        <v>65</v>
      </c>
      <c r="C24" s="126">
        <v>44547</v>
      </c>
      <c r="D24" s="127">
        <v>0.10505319148936171</v>
      </c>
      <c r="E24" s="127">
        <v>9.5046854082998664E-2</v>
      </c>
      <c r="F24" s="127"/>
      <c r="G24" s="127"/>
      <c r="H24" s="127">
        <v>8.9812332439678288E-2</v>
      </c>
      <c r="I24" s="127">
        <v>9.1633466135458169E-2</v>
      </c>
      <c r="J24" s="127">
        <v>0.12214765100671141</v>
      </c>
      <c r="K24" s="127"/>
      <c r="L24" s="127">
        <v>9.1275167785234895E-2</v>
      </c>
      <c r="M24" s="127">
        <v>9.0163934426229511E-2</v>
      </c>
      <c r="N24" s="127"/>
      <c r="O24" s="127">
        <v>9.0909090909090912E-2</v>
      </c>
      <c r="P24" s="128"/>
      <c r="Q24" s="129">
        <v>9.6749283463522934E-2</v>
      </c>
      <c r="R24" s="130"/>
    </row>
    <row r="25" spans="1:18" ht="33" customHeight="1" x14ac:dyDescent="0.3">
      <c r="A25" s="125">
        <v>13464</v>
      </c>
      <c r="B25" s="164" t="s">
        <v>402</v>
      </c>
      <c r="C25" s="126">
        <v>44547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29"/>
      <c r="R25" s="130"/>
    </row>
    <row r="26" spans="1:18" ht="33" customHeight="1" x14ac:dyDescent="0.3">
      <c r="A26" s="125">
        <v>13042</v>
      </c>
      <c r="B26" s="164" t="s">
        <v>403</v>
      </c>
      <c r="C26" s="126">
        <v>44547</v>
      </c>
      <c r="D26" s="127">
        <v>9.6644295302013419E-2</v>
      </c>
      <c r="E26" s="127">
        <v>9.6514745308310987E-2</v>
      </c>
      <c r="F26" s="127"/>
      <c r="G26" s="127"/>
      <c r="H26" s="127">
        <v>9.8250336473755043E-2</v>
      </c>
      <c r="I26" s="127">
        <v>9.3333333333333338E-2</v>
      </c>
      <c r="J26" s="127">
        <v>9.699453551912568E-2</v>
      </c>
      <c r="K26" s="127"/>
      <c r="L26" s="127">
        <v>8.4450402144772119E-2</v>
      </c>
      <c r="M26" s="127">
        <v>8.3102493074792241E-2</v>
      </c>
      <c r="N26" s="127"/>
      <c r="O26" s="127">
        <v>7.8877005347593579E-2</v>
      </c>
      <c r="P26" s="128"/>
      <c r="Q26" s="129">
        <v>9.0861148998664681E-2</v>
      </c>
      <c r="R26" s="130"/>
    </row>
    <row r="27" spans="1:18" ht="33" customHeight="1" x14ac:dyDescent="0.3">
      <c r="A27" s="125">
        <v>12981</v>
      </c>
      <c r="B27" s="164" t="s">
        <v>127</v>
      </c>
      <c r="C27" s="126">
        <v>44547</v>
      </c>
      <c r="D27" s="127">
        <v>0.22522522522522523</v>
      </c>
      <c r="E27" s="127">
        <v>0.19444444444444445</v>
      </c>
      <c r="F27" s="127">
        <v>0.23636363636363636</v>
      </c>
      <c r="G27" s="127">
        <v>0.1834862385321101</v>
      </c>
      <c r="H27" s="127">
        <v>0.2</v>
      </c>
      <c r="I27" s="127">
        <v>0.14414414414414414</v>
      </c>
      <c r="J27" s="127">
        <v>0.16494845360824742</v>
      </c>
      <c r="K27" s="127">
        <v>0.19791666666666666</v>
      </c>
      <c r="L27" s="127">
        <v>0.1875</v>
      </c>
      <c r="M27" s="127">
        <v>0.25773195876288657</v>
      </c>
      <c r="N27" s="127">
        <v>0.17045454545454544</v>
      </c>
      <c r="O27" s="127">
        <v>0.11224489795918367</v>
      </c>
      <c r="P27" s="128">
        <v>0.17525773195876287</v>
      </c>
      <c r="Q27" s="129">
        <v>0.18837097320083199</v>
      </c>
      <c r="R27" s="130"/>
    </row>
    <row r="28" spans="1:18" ht="33" customHeight="1" x14ac:dyDescent="0.3">
      <c r="A28" s="125">
        <v>12982</v>
      </c>
      <c r="B28" s="164" t="s">
        <v>128</v>
      </c>
      <c r="C28" s="126">
        <v>44547</v>
      </c>
      <c r="D28" s="127">
        <v>0.15951742627345844</v>
      </c>
      <c r="E28" s="127">
        <v>0.16</v>
      </c>
      <c r="F28" s="127"/>
      <c r="G28" s="127"/>
      <c r="H28" s="127">
        <v>0.13154362416107382</v>
      </c>
      <c r="I28" s="127">
        <v>0.11968085106382979</v>
      </c>
      <c r="J28" s="127">
        <v>0.14304812834224598</v>
      </c>
      <c r="K28" s="127"/>
      <c r="L28" s="127">
        <v>0.10933333333333334</v>
      </c>
      <c r="M28" s="127">
        <v>0.14208389715832206</v>
      </c>
      <c r="N28" s="127"/>
      <c r="O28" s="127">
        <v>0.12198391420911528</v>
      </c>
      <c r="P28" s="128"/>
      <c r="Q28" s="129">
        <v>0.13533430176779607</v>
      </c>
      <c r="R28" s="130"/>
    </row>
    <row r="29" spans="1:18" ht="33" customHeight="1" x14ac:dyDescent="0.3">
      <c r="A29" s="125">
        <v>13041</v>
      </c>
      <c r="B29" s="164" t="s">
        <v>112</v>
      </c>
      <c r="C29" s="126">
        <v>44547</v>
      </c>
      <c r="D29" s="127">
        <v>8.9108910891089105E-2</v>
      </c>
      <c r="E29" s="127">
        <v>8.3333333333333329E-2</v>
      </c>
      <c r="F29" s="127">
        <v>8.3333333333333329E-2</v>
      </c>
      <c r="G29" s="127">
        <v>6.25E-2</v>
      </c>
      <c r="H29" s="127">
        <v>8.9108910891089105E-2</v>
      </c>
      <c r="I29" s="127">
        <v>5.0505050505050504E-2</v>
      </c>
      <c r="J29" s="127">
        <v>7.0588235294117646E-2</v>
      </c>
      <c r="K29" s="127">
        <v>8.0459770114942528E-2</v>
      </c>
      <c r="L29" s="127">
        <v>8.1395348837209308E-2</v>
      </c>
      <c r="M29" s="127">
        <v>9.3023255813953487E-2</v>
      </c>
      <c r="N29" s="127">
        <v>3.7974683544303799E-2</v>
      </c>
      <c r="O29" s="127">
        <v>2.2222222222222223E-2</v>
      </c>
      <c r="P29" s="128">
        <v>3.4883720930232558E-2</v>
      </c>
      <c r="Q29" s="129">
        <v>6.7041457494341761E-2</v>
      </c>
      <c r="R29" s="130"/>
    </row>
    <row r="30" spans="1:18" ht="33" customHeight="1" x14ac:dyDescent="0.3">
      <c r="A30" s="125">
        <v>12903</v>
      </c>
      <c r="B30" s="164" t="s">
        <v>430</v>
      </c>
      <c r="C30" s="126">
        <v>44547</v>
      </c>
      <c r="D30" s="127">
        <v>0.10679611650485436</v>
      </c>
      <c r="E30" s="127">
        <v>0.14705882352941177</v>
      </c>
      <c r="F30" s="127">
        <v>0.1553398058252427</v>
      </c>
      <c r="G30" s="127">
        <v>0.13402061855670103</v>
      </c>
      <c r="H30" s="127">
        <v>0.17346938775510204</v>
      </c>
      <c r="I30" s="127">
        <v>0.13725490196078433</v>
      </c>
      <c r="J30" s="127">
        <v>0.10752688172043011</v>
      </c>
      <c r="K30" s="127">
        <v>0.11827956989247312</v>
      </c>
      <c r="L30" s="127">
        <v>9.8901098901098897E-2</v>
      </c>
      <c r="M30" s="127">
        <v>0.12222222222222222</v>
      </c>
      <c r="N30" s="127">
        <v>8.6419753086419748E-2</v>
      </c>
      <c r="O30" s="127">
        <v>6.4516129032258063E-2</v>
      </c>
      <c r="P30" s="128">
        <v>5.4945054945054944E-2</v>
      </c>
      <c r="Q30" s="129">
        <v>0.11551916647311168</v>
      </c>
      <c r="R30" s="130"/>
    </row>
    <row r="31" spans="1:18" ht="33" customHeight="1" x14ac:dyDescent="0.3">
      <c r="A31" s="125">
        <v>12904</v>
      </c>
      <c r="B31" s="164" t="s">
        <v>431</v>
      </c>
      <c r="C31" s="126">
        <v>44547</v>
      </c>
      <c r="D31" s="127">
        <v>6.6666666666666666E-2</v>
      </c>
      <c r="E31" s="127">
        <v>6.6666666666666666E-2</v>
      </c>
      <c r="F31" s="127">
        <v>7.9545454545454544E-2</v>
      </c>
      <c r="G31" s="127">
        <v>7.3076923076923081E-2</v>
      </c>
      <c r="H31" s="127">
        <v>9.056603773584905E-2</v>
      </c>
      <c r="I31" s="127">
        <v>6.0836501901140684E-2</v>
      </c>
      <c r="J31" s="127">
        <v>7.0484581497797363E-2</v>
      </c>
      <c r="K31" s="127">
        <v>5.5319148936170209E-2</v>
      </c>
      <c r="L31" s="127">
        <v>5.737704918032787E-2</v>
      </c>
      <c r="M31" s="127">
        <v>5.4393305439330547E-2</v>
      </c>
      <c r="N31" s="127">
        <v>0.05</v>
      </c>
      <c r="O31" s="127">
        <v>3.6585365853658534E-2</v>
      </c>
      <c r="P31" s="128">
        <v>3.7974683544303799E-2</v>
      </c>
      <c r="Q31" s="129">
        <v>6.1227750082364807E-2</v>
      </c>
      <c r="R31" s="130"/>
    </row>
    <row r="32" spans="1:18" ht="33" customHeight="1" x14ac:dyDescent="0.3">
      <c r="A32" s="125">
        <v>12905</v>
      </c>
      <c r="B32" s="164" t="s">
        <v>432</v>
      </c>
      <c r="C32" s="126">
        <v>44547</v>
      </c>
      <c r="D32" s="127">
        <v>0.1276595744680851</v>
      </c>
      <c r="E32" s="127">
        <v>0.11297071129707113</v>
      </c>
      <c r="F32" s="127">
        <v>0.12601626016260162</v>
      </c>
      <c r="G32" s="127">
        <v>0.14049586776859505</v>
      </c>
      <c r="H32" s="127">
        <v>0.13750000000000001</v>
      </c>
      <c r="I32" s="127">
        <v>6.9672131147540978E-2</v>
      </c>
      <c r="J32" s="127">
        <v>0.13402061855670103</v>
      </c>
      <c r="K32" s="127">
        <v>0.140625</v>
      </c>
      <c r="L32" s="127">
        <v>0.1306532663316583</v>
      </c>
      <c r="M32" s="127">
        <v>0.18274111675126903</v>
      </c>
      <c r="N32" s="127">
        <v>0.12643678160919541</v>
      </c>
      <c r="O32" s="127">
        <v>8.2125603864734303E-2</v>
      </c>
      <c r="P32" s="128">
        <v>0.11224489795918367</v>
      </c>
      <c r="Q32" s="129">
        <v>0.12472924785614443</v>
      </c>
      <c r="R32" s="130"/>
    </row>
    <row r="33" spans="1:18" ht="33" customHeight="1" x14ac:dyDescent="0.3">
      <c r="A33" s="125">
        <v>12906</v>
      </c>
      <c r="B33" s="164" t="s">
        <v>433</v>
      </c>
      <c r="C33" s="126">
        <v>44547</v>
      </c>
      <c r="D33" s="127">
        <v>7.1090047393364927E-2</v>
      </c>
      <c r="E33" s="127">
        <v>7.582938388625593E-2</v>
      </c>
      <c r="F33" s="127">
        <v>0.10144927536231885</v>
      </c>
      <c r="G33" s="127">
        <v>5.6872037914691941E-2</v>
      </c>
      <c r="H33" s="127">
        <v>5.7692307692307696E-2</v>
      </c>
      <c r="I33" s="127">
        <v>5.2380952380952382E-2</v>
      </c>
      <c r="J33" s="127">
        <v>7.4866310160427801E-2</v>
      </c>
      <c r="K33" s="127">
        <v>8.6021505376344093E-2</v>
      </c>
      <c r="L33" s="127">
        <v>4.3478260869565216E-2</v>
      </c>
      <c r="M33" s="127">
        <v>6.5217391304347824E-2</v>
      </c>
      <c r="N33" s="127">
        <v>5.3571428571428568E-2</v>
      </c>
      <c r="O33" s="127">
        <v>3.2085561497326207E-2</v>
      </c>
      <c r="P33" s="128">
        <v>4.3243243243243246E-2</v>
      </c>
      <c r="Q33" s="129">
        <v>6.285925771511236E-2</v>
      </c>
      <c r="R33" s="130"/>
    </row>
    <row r="34" spans="1:18" ht="33" customHeight="1" x14ac:dyDescent="0.3">
      <c r="A34" s="125">
        <v>12908</v>
      </c>
      <c r="B34" s="164" t="s">
        <v>30</v>
      </c>
      <c r="C34" s="126">
        <v>44547</v>
      </c>
      <c r="D34" s="127">
        <v>0.19166666666666668</v>
      </c>
      <c r="E34" s="127">
        <v>0.20083682008368201</v>
      </c>
      <c r="F34" s="127">
        <v>0.3559322033898305</v>
      </c>
      <c r="G34" s="127">
        <v>0.39655172413793105</v>
      </c>
      <c r="H34" s="127">
        <v>0.21249999999999999</v>
      </c>
      <c r="I34" s="127">
        <v>0.16182572614107885</v>
      </c>
      <c r="J34" s="127">
        <v>0.17727272727272728</v>
      </c>
      <c r="K34" s="127">
        <v>0.375</v>
      </c>
      <c r="L34" s="127">
        <v>0.14418604651162792</v>
      </c>
      <c r="M34" s="127">
        <v>0.16972477064220184</v>
      </c>
      <c r="N34" s="127">
        <v>0.24324324324324326</v>
      </c>
      <c r="O34" s="127">
        <v>0.13488372093023257</v>
      </c>
      <c r="P34" s="128">
        <v>0.32500000000000001</v>
      </c>
      <c r="Q34" s="129">
        <v>0.24404210252338621</v>
      </c>
      <c r="R34" s="130"/>
    </row>
    <row r="35" spans="1:18" ht="33" customHeight="1" x14ac:dyDescent="0.3">
      <c r="A35" s="125">
        <v>12914</v>
      </c>
      <c r="B35" s="164" t="s">
        <v>435</v>
      </c>
      <c r="C35" s="126">
        <v>44547</v>
      </c>
      <c r="D35" s="127">
        <v>0.1</v>
      </c>
      <c r="E35" s="127">
        <v>8.6614173228346455E-2</v>
      </c>
      <c r="F35" s="127">
        <v>7.6923076923076927E-2</v>
      </c>
      <c r="G35" s="127">
        <v>6.5656565656565663E-2</v>
      </c>
      <c r="H35" s="127">
        <v>8.0428954423592491E-2</v>
      </c>
      <c r="I35" s="127">
        <v>6.5445026178010471E-2</v>
      </c>
      <c r="J35" s="127">
        <v>0.10344827586206896</v>
      </c>
      <c r="K35" s="127">
        <v>6.043956043956044E-2</v>
      </c>
      <c r="L35" s="127">
        <v>6.3535911602209949E-2</v>
      </c>
      <c r="M35" s="127">
        <v>0.12084592145015106</v>
      </c>
      <c r="N35" s="127">
        <v>7.1428571428571425E-2</v>
      </c>
      <c r="O35" s="127">
        <v>7.3170731707317069E-2</v>
      </c>
      <c r="P35" s="128">
        <v>3.825136612021858E-2</v>
      </c>
      <c r="Q35" s="129">
        <v>7.5965013198920225E-2</v>
      </c>
      <c r="R35" s="130"/>
    </row>
    <row r="36" spans="1:18" ht="33" customHeight="1" x14ac:dyDescent="0.3">
      <c r="A36" s="125">
        <v>13075</v>
      </c>
      <c r="B36" s="164" t="s">
        <v>34</v>
      </c>
      <c r="C36" s="126">
        <v>44547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/>
      <c r="Q36" s="129"/>
      <c r="R36" s="130"/>
    </row>
    <row r="37" spans="1:18" ht="33" customHeight="1" x14ac:dyDescent="0.3">
      <c r="A37" s="125">
        <v>13459</v>
      </c>
      <c r="B37" s="164" t="s">
        <v>437</v>
      </c>
      <c r="C37" s="126">
        <v>44547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29"/>
      <c r="R37" s="130"/>
    </row>
    <row r="38" spans="1:18" ht="33" customHeight="1" x14ac:dyDescent="0.3">
      <c r="A38" s="125">
        <v>13450</v>
      </c>
      <c r="B38" s="164" t="s">
        <v>36</v>
      </c>
      <c r="C38" s="126">
        <v>44547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29"/>
      <c r="R38" s="130"/>
    </row>
    <row r="39" spans="1:18" ht="33" customHeight="1" x14ac:dyDescent="0.3">
      <c r="A39" s="125">
        <v>13456</v>
      </c>
      <c r="B39" s="164" t="s">
        <v>38</v>
      </c>
      <c r="C39" s="126">
        <v>44547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29"/>
      <c r="R39" s="130"/>
    </row>
    <row r="40" spans="1:18" ht="33" customHeight="1" x14ac:dyDescent="0.3">
      <c r="A40" s="125">
        <v>12834</v>
      </c>
      <c r="B40" s="164" t="s">
        <v>436</v>
      </c>
      <c r="C40" s="126">
        <v>44547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29"/>
      <c r="R40" s="130"/>
    </row>
    <row r="41" spans="1:18" ht="33" customHeight="1" x14ac:dyDescent="0.3">
      <c r="A41" s="125">
        <v>12909</v>
      </c>
      <c r="B41" s="164" t="s">
        <v>31</v>
      </c>
      <c r="C41" s="126">
        <v>44547</v>
      </c>
      <c r="D41" s="127">
        <v>0.42105263157894735</v>
      </c>
      <c r="E41" s="127">
        <v>0.38596491228070173</v>
      </c>
      <c r="F41" s="127">
        <v>0.3559322033898305</v>
      </c>
      <c r="G41" s="127">
        <v>0.39655172413793105</v>
      </c>
      <c r="H41" s="127">
        <v>0.41379310344827586</v>
      </c>
      <c r="I41" s="127">
        <v>0.23728813559322035</v>
      </c>
      <c r="J41" s="127">
        <v>0.3902439024390244</v>
      </c>
      <c r="K41" s="127">
        <v>0.375</v>
      </c>
      <c r="L41" s="127">
        <v>0.26829268292682928</v>
      </c>
      <c r="M41" s="127">
        <v>0.375</v>
      </c>
      <c r="N41" s="127">
        <v>0.24324324324324326</v>
      </c>
      <c r="O41" s="127">
        <v>0.1951219512195122</v>
      </c>
      <c r="P41" s="128">
        <v>0.32500000000000001</v>
      </c>
      <c r="Q41" s="129">
        <v>0.3360891678359138</v>
      </c>
      <c r="R41" s="130"/>
    </row>
    <row r="42" spans="1:18" ht="33" customHeight="1" x14ac:dyDescent="0.3">
      <c r="A42" s="125">
        <v>12913</v>
      </c>
      <c r="B42" s="164" t="s">
        <v>32</v>
      </c>
      <c r="C42" s="126">
        <v>44547</v>
      </c>
      <c r="D42" s="127">
        <v>0.22857142857142856</v>
      </c>
      <c r="E42" s="127">
        <v>0.22535211267605634</v>
      </c>
      <c r="F42" s="127">
        <v>0.30434782608695654</v>
      </c>
      <c r="G42" s="127">
        <v>0.21126760563380281</v>
      </c>
      <c r="H42" s="127">
        <v>0.25714285714285712</v>
      </c>
      <c r="I42" s="127">
        <v>0.21126760563380281</v>
      </c>
      <c r="J42" s="127">
        <v>0.21875</v>
      </c>
      <c r="K42" s="127">
        <v>0.265625</v>
      </c>
      <c r="L42" s="127">
        <v>0.203125</v>
      </c>
      <c r="M42" s="127">
        <v>0.20634920634920634</v>
      </c>
      <c r="N42" s="127">
        <v>0.23214285714285715</v>
      </c>
      <c r="O42" s="127">
        <v>0.140625</v>
      </c>
      <c r="P42" s="128">
        <v>0.14516129032258066</v>
      </c>
      <c r="Q42" s="129">
        <v>0.21964087481872485</v>
      </c>
      <c r="R42" s="130"/>
    </row>
    <row r="43" spans="1:18" ht="33" customHeight="1" x14ac:dyDescent="0.3">
      <c r="A43" s="125">
        <v>12915</v>
      </c>
      <c r="B43" s="164" t="s">
        <v>33</v>
      </c>
      <c r="C43" s="126">
        <v>44547</v>
      </c>
      <c r="D43" s="127">
        <v>6.1320754716981132E-2</v>
      </c>
      <c r="E43" s="127">
        <v>7.4626865671641784E-2</v>
      </c>
      <c r="F43" s="127">
        <v>7.6923076923076927E-2</v>
      </c>
      <c r="G43" s="127">
        <v>6.5656565656565663E-2</v>
      </c>
      <c r="H43" s="127">
        <v>8.3333333333333329E-2</v>
      </c>
      <c r="I43" s="127">
        <v>6.4039408866995079E-2</v>
      </c>
      <c r="J43" s="127">
        <v>6.0109289617486336E-2</v>
      </c>
      <c r="K43" s="127">
        <v>6.043956043956044E-2</v>
      </c>
      <c r="L43" s="127">
        <v>6.3829787234042548E-2</v>
      </c>
      <c r="M43" s="127">
        <v>9.8360655737704916E-2</v>
      </c>
      <c r="N43" s="127">
        <v>7.1428571428571425E-2</v>
      </c>
      <c r="O43" s="127">
        <v>3.0927835051546393E-2</v>
      </c>
      <c r="P43" s="128">
        <v>3.825136612021858E-2</v>
      </c>
      <c r="Q43" s="129">
        <v>6.4984701006540108E-2</v>
      </c>
      <c r="R43" s="130"/>
    </row>
    <row r="44" spans="1:18" ht="33" customHeight="1" x14ac:dyDescent="0.3">
      <c r="A44" s="125">
        <v>13076</v>
      </c>
      <c r="B44" s="164" t="s">
        <v>35</v>
      </c>
      <c r="C44" s="126">
        <v>44547</v>
      </c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8"/>
      <c r="Q44" s="129"/>
      <c r="R44" s="130"/>
    </row>
    <row r="45" spans="1:18" ht="33" customHeight="1" x14ac:dyDescent="0.3">
      <c r="A45" s="125">
        <v>13460</v>
      </c>
      <c r="B45" s="164" t="s">
        <v>451</v>
      </c>
      <c r="C45" s="126">
        <v>44547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29"/>
      <c r="R45" s="130"/>
    </row>
    <row r="46" spans="1:18" ht="33" customHeight="1" x14ac:dyDescent="0.3">
      <c r="A46" s="125">
        <v>13451</v>
      </c>
      <c r="B46" s="164" t="s">
        <v>37</v>
      </c>
      <c r="C46" s="126">
        <v>44547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29"/>
      <c r="R46" s="130"/>
    </row>
    <row r="47" spans="1:18" ht="33" customHeight="1" x14ac:dyDescent="0.3">
      <c r="A47" s="125">
        <v>13457</v>
      </c>
      <c r="B47" s="164" t="s">
        <v>450</v>
      </c>
      <c r="C47" s="126">
        <v>44547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29"/>
      <c r="R47" s="130"/>
    </row>
    <row r="48" spans="1:18" ht="33" customHeight="1" x14ac:dyDescent="0.3">
      <c r="A48" s="125">
        <v>12835</v>
      </c>
      <c r="B48" s="164" t="s">
        <v>449</v>
      </c>
      <c r="C48" s="126">
        <v>44547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29"/>
      <c r="R48" s="130"/>
    </row>
    <row r="49" spans="1:18" ht="33" customHeight="1" x14ac:dyDescent="0.3">
      <c r="A49" s="125">
        <v>12910</v>
      </c>
      <c r="B49" s="164" t="s">
        <v>439</v>
      </c>
      <c r="C49" s="126">
        <v>44547</v>
      </c>
      <c r="D49" s="127">
        <v>0.12021857923497267</v>
      </c>
      <c r="E49" s="127">
        <v>0.14285714285714285</v>
      </c>
      <c r="F49" s="127"/>
      <c r="G49" s="127"/>
      <c r="H49" s="127">
        <v>0.14835164835164835</v>
      </c>
      <c r="I49" s="127">
        <v>0.13736263736263737</v>
      </c>
      <c r="J49" s="127">
        <v>0.12849162011173185</v>
      </c>
      <c r="K49" s="127"/>
      <c r="L49" s="127">
        <v>0.11494252873563218</v>
      </c>
      <c r="M49" s="127">
        <v>0.12359550561797752</v>
      </c>
      <c r="N49" s="127"/>
      <c r="O49" s="127">
        <v>0.1206896551724138</v>
      </c>
      <c r="P49" s="128"/>
      <c r="Q49" s="129">
        <v>0.12952692854804318</v>
      </c>
      <c r="R49" s="130"/>
    </row>
    <row r="50" spans="1:18" ht="33" customHeight="1" x14ac:dyDescent="0.3">
      <c r="A50" s="125">
        <v>12912</v>
      </c>
      <c r="B50" s="164" t="s">
        <v>440</v>
      </c>
      <c r="C50" s="126">
        <v>44547</v>
      </c>
      <c r="D50" s="127">
        <v>7.7419354838709681E-2</v>
      </c>
      <c r="E50" s="127">
        <v>6.535947712418301E-2</v>
      </c>
      <c r="F50" s="127"/>
      <c r="G50" s="127"/>
      <c r="H50" s="127">
        <v>5.844155844155844E-2</v>
      </c>
      <c r="I50" s="127">
        <v>7.1428571428571425E-2</v>
      </c>
      <c r="J50" s="127">
        <v>7.2368421052631582E-2</v>
      </c>
      <c r="K50" s="127"/>
      <c r="L50" s="127">
        <v>7.1428571428571425E-2</v>
      </c>
      <c r="M50" s="127">
        <v>8.4967320261437912E-2</v>
      </c>
      <c r="N50" s="127"/>
      <c r="O50" s="127">
        <v>9.0909090909090912E-2</v>
      </c>
      <c r="P50" s="128"/>
      <c r="Q50" s="129">
        <v>7.3954850770328734E-2</v>
      </c>
      <c r="R50" s="130"/>
    </row>
    <row r="51" spans="1:18" ht="33" customHeight="1" x14ac:dyDescent="0.3">
      <c r="A51" s="125">
        <v>12911</v>
      </c>
      <c r="B51" s="164" t="s">
        <v>441</v>
      </c>
      <c r="C51" s="126">
        <v>44547</v>
      </c>
      <c r="D51" s="127">
        <v>0.27325581395348836</v>
      </c>
      <c r="E51" s="127">
        <v>0.23699421965317918</v>
      </c>
      <c r="F51" s="127"/>
      <c r="G51" s="127"/>
      <c r="H51" s="127">
        <v>0.24340175953079179</v>
      </c>
      <c r="I51" s="127">
        <v>0.23753665689149561</v>
      </c>
      <c r="J51" s="127">
        <v>0.28115942028985508</v>
      </c>
      <c r="K51" s="127"/>
      <c r="L51" s="127">
        <v>0.19714285714285715</v>
      </c>
      <c r="M51" s="127">
        <v>0.20414201183431951</v>
      </c>
      <c r="N51" s="127"/>
      <c r="O51" s="127">
        <v>0.14705882352941177</v>
      </c>
      <c r="P51" s="128"/>
      <c r="Q51" s="129">
        <v>0.22636842820281836</v>
      </c>
      <c r="R51" s="130"/>
    </row>
    <row r="52" spans="1:18" ht="33" customHeight="1" x14ac:dyDescent="0.3">
      <c r="A52" s="125">
        <v>12916</v>
      </c>
      <c r="B52" s="164" t="s">
        <v>443</v>
      </c>
      <c r="C52" s="126">
        <v>44547</v>
      </c>
      <c r="D52" s="127">
        <v>0.14606741573033707</v>
      </c>
      <c r="E52" s="127">
        <v>0.1</v>
      </c>
      <c r="F52" s="127"/>
      <c r="G52" s="127"/>
      <c r="H52" s="127">
        <v>7.6923076923076927E-2</v>
      </c>
      <c r="I52" s="127">
        <v>6.7039106145251395E-2</v>
      </c>
      <c r="J52" s="127">
        <v>0.15151515151515152</v>
      </c>
      <c r="K52" s="127"/>
      <c r="L52" s="127">
        <v>6.3218390804597707E-2</v>
      </c>
      <c r="M52" s="127">
        <v>0.14864864864864866</v>
      </c>
      <c r="N52" s="127"/>
      <c r="O52" s="127">
        <v>0.12</v>
      </c>
      <c r="P52" s="128"/>
      <c r="Q52" s="129">
        <v>0.10773146242208637</v>
      </c>
      <c r="R52" s="130"/>
    </row>
    <row r="53" spans="1:18" ht="33" customHeight="1" x14ac:dyDescent="0.3">
      <c r="A53" s="125">
        <v>13077</v>
      </c>
      <c r="B53" s="164" t="s">
        <v>444</v>
      </c>
      <c r="C53" s="126">
        <v>44547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8"/>
      <c r="Q53" s="129"/>
      <c r="R53" s="130"/>
    </row>
    <row r="54" spans="1:18" ht="33" customHeight="1" x14ac:dyDescent="0.3">
      <c r="A54" s="125">
        <v>13461</v>
      </c>
      <c r="B54" s="164" t="s">
        <v>448</v>
      </c>
      <c r="C54" s="126">
        <v>44547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29"/>
      <c r="R54" s="130"/>
    </row>
    <row r="55" spans="1:18" ht="33" customHeight="1" x14ac:dyDescent="0.3">
      <c r="A55" s="125">
        <v>13452</v>
      </c>
      <c r="B55" s="164" t="s">
        <v>446</v>
      </c>
      <c r="C55" s="126">
        <v>44547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29"/>
      <c r="R55" s="130"/>
    </row>
    <row r="56" spans="1:18" ht="33" customHeight="1" x14ac:dyDescent="0.3">
      <c r="A56" s="125">
        <v>13458</v>
      </c>
      <c r="B56" s="164" t="s">
        <v>447</v>
      </c>
      <c r="C56" s="126">
        <v>44547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29"/>
      <c r="R56" s="130"/>
    </row>
    <row r="57" spans="1:18" ht="33" customHeight="1" x14ac:dyDescent="0.3">
      <c r="A57" s="125">
        <v>12836</v>
      </c>
      <c r="B57" s="164" t="s">
        <v>445</v>
      </c>
      <c r="C57" s="126">
        <v>44547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29"/>
      <c r="R57" s="130"/>
    </row>
    <row r="58" spans="1:18" ht="33" customHeight="1" x14ac:dyDescent="0.3">
      <c r="A58" s="125">
        <v>13003</v>
      </c>
      <c r="B58" s="164" t="s">
        <v>42</v>
      </c>
      <c r="C58" s="126">
        <v>44547</v>
      </c>
      <c r="D58" s="127">
        <v>0</v>
      </c>
      <c r="E58" s="127">
        <v>4.3478260869565216E-2</v>
      </c>
      <c r="F58" s="127">
        <v>9.0909090909090912E-2</v>
      </c>
      <c r="G58" s="127">
        <v>0.18181818181818182</v>
      </c>
      <c r="H58" s="127">
        <v>0.19047619047619047</v>
      </c>
      <c r="I58" s="127">
        <v>0.14285714285714285</v>
      </c>
      <c r="J58" s="127">
        <v>0.15789473684210525</v>
      </c>
      <c r="K58" s="127">
        <v>0.11764705882352941</v>
      </c>
      <c r="L58" s="127">
        <v>0</v>
      </c>
      <c r="M58" s="127">
        <v>0</v>
      </c>
      <c r="N58" s="127">
        <v>6.25E-2</v>
      </c>
      <c r="O58" s="127">
        <v>0.15</v>
      </c>
      <c r="P58" s="128">
        <v>5.2631578947368418E-2</v>
      </c>
      <c r="Q58" s="129">
        <v>9.17685671943968E-2</v>
      </c>
      <c r="R58" s="130"/>
    </row>
    <row r="59" spans="1:18" ht="33" customHeight="1" x14ac:dyDescent="0.3">
      <c r="A59" s="125">
        <v>13002</v>
      </c>
      <c r="B59" s="164" t="s">
        <v>41</v>
      </c>
      <c r="C59" s="126">
        <v>44547</v>
      </c>
      <c r="D59" s="127">
        <v>6.6666666666666666E-2</v>
      </c>
      <c r="E59" s="127">
        <v>0.14285714285714285</v>
      </c>
      <c r="F59" s="127">
        <v>0.13333333333333333</v>
      </c>
      <c r="G59" s="127">
        <v>0.13333333333333333</v>
      </c>
      <c r="H59" s="127">
        <v>0.13333333333333333</v>
      </c>
      <c r="I59" s="127">
        <v>0.13333333333333333</v>
      </c>
      <c r="J59" s="127">
        <v>0.15384615384615385</v>
      </c>
      <c r="K59" s="127">
        <v>0</v>
      </c>
      <c r="L59" s="127">
        <v>7.1428571428571425E-2</v>
      </c>
      <c r="M59" s="127">
        <v>0</v>
      </c>
      <c r="N59" s="127">
        <v>0</v>
      </c>
      <c r="O59" s="127">
        <v>0.14285714285714285</v>
      </c>
      <c r="P59" s="128">
        <v>0</v>
      </c>
      <c r="Q59" s="129">
        <v>8.4076088182864356E-2</v>
      </c>
      <c r="R59" s="130"/>
    </row>
    <row r="60" spans="1:18" ht="33" customHeight="1" x14ac:dyDescent="0.3">
      <c r="A60" s="125">
        <v>13545</v>
      </c>
      <c r="B60" s="164" t="s">
        <v>43</v>
      </c>
      <c r="C60" s="126">
        <v>44547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29"/>
      <c r="R60" s="130"/>
    </row>
    <row r="61" spans="1:18" ht="33" customHeight="1" x14ac:dyDescent="0.3">
      <c r="A61" s="125">
        <v>12925</v>
      </c>
      <c r="B61" s="164" t="s">
        <v>49</v>
      </c>
      <c r="C61" s="126">
        <v>44547</v>
      </c>
      <c r="D61" s="127">
        <v>9.0909090909090912E-2</v>
      </c>
      <c r="E61" s="127">
        <v>8.8235294117647065E-2</v>
      </c>
      <c r="F61" s="127">
        <v>5.8823529411764705E-2</v>
      </c>
      <c r="G61" s="127">
        <v>0.12121212121212122</v>
      </c>
      <c r="H61" s="127">
        <v>6.0606060606060608E-2</v>
      </c>
      <c r="I61" s="127">
        <v>2.8571428571428571E-2</v>
      </c>
      <c r="J61" s="127">
        <v>0</v>
      </c>
      <c r="K61" s="127">
        <v>7.6923076923076927E-2</v>
      </c>
      <c r="L61" s="127">
        <v>7.1428571428571425E-2</v>
      </c>
      <c r="M61" s="127">
        <v>0.11538461538461539</v>
      </c>
      <c r="N61" s="127">
        <v>4.3478260869565216E-2</v>
      </c>
      <c r="O61" s="127">
        <v>3.4482758620689655E-2</v>
      </c>
      <c r="P61" s="128">
        <v>0.04</v>
      </c>
      <c r="Q61" s="129">
        <v>6.4066080487127725E-2</v>
      </c>
      <c r="R61" s="130"/>
    </row>
    <row r="62" spans="1:18" ht="33" customHeight="1" x14ac:dyDescent="0.3">
      <c r="A62" s="125">
        <v>12923</v>
      </c>
      <c r="B62" s="164" t="s">
        <v>47</v>
      </c>
      <c r="C62" s="126">
        <v>44547</v>
      </c>
      <c r="D62" s="127">
        <v>9.0909090909090912E-2</v>
      </c>
      <c r="E62" s="127">
        <v>0.18181818181818182</v>
      </c>
      <c r="F62" s="127">
        <v>0.18181818181818182</v>
      </c>
      <c r="G62" s="127">
        <v>0.1</v>
      </c>
      <c r="H62" s="127">
        <v>0.18181818181818182</v>
      </c>
      <c r="I62" s="127">
        <v>9.0909090909090912E-2</v>
      </c>
      <c r="J62" s="127">
        <v>0</v>
      </c>
      <c r="K62" s="127">
        <v>0.2</v>
      </c>
      <c r="L62" s="127">
        <v>0</v>
      </c>
      <c r="M62" s="127">
        <v>0.1</v>
      </c>
      <c r="N62" s="127">
        <v>0.125</v>
      </c>
      <c r="O62" s="127">
        <v>0.1</v>
      </c>
      <c r="P62" s="128">
        <v>0</v>
      </c>
      <c r="Q62" s="129">
        <v>0.10458978906104163</v>
      </c>
      <c r="R62" s="130"/>
    </row>
    <row r="63" spans="1:18" ht="33" customHeight="1" x14ac:dyDescent="0.3">
      <c r="A63" s="125">
        <v>12924</v>
      </c>
      <c r="B63" s="164" t="s">
        <v>48</v>
      </c>
      <c r="C63" s="126">
        <v>44547</v>
      </c>
      <c r="D63" s="127">
        <v>3.5714285714285712E-2</v>
      </c>
      <c r="E63" s="127">
        <v>3.7037037037037035E-2</v>
      </c>
      <c r="F63" s="127">
        <v>3.7037037037037035E-2</v>
      </c>
      <c r="G63" s="127">
        <v>3.7037037037037035E-2</v>
      </c>
      <c r="H63" s="127">
        <v>0.1111111111111111</v>
      </c>
      <c r="I63" s="127">
        <v>3.5714285714285712E-2</v>
      </c>
      <c r="J63" s="127">
        <v>4.3478260869565216E-2</v>
      </c>
      <c r="K63" s="127">
        <v>4.1666666666666664E-2</v>
      </c>
      <c r="L63" s="127">
        <v>3.8461538461538464E-2</v>
      </c>
      <c r="M63" s="127">
        <v>0.04</v>
      </c>
      <c r="N63" s="127">
        <v>9.0909090909090912E-2</v>
      </c>
      <c r="O63" s="127">
        <v>3.8461538461538464E-2</v>
      </c>
      <c r="P63" s="128">
        <v>4.1666666666666664E-2</v>
      </c>
      <c r="Q63" s="129">
        <v>4.7881033828270678E-2</v>
      </c>
      <c r="R63" s="130"/>
    </row>
    <row r="64" spans="1:18" ht="33" customHeight="1" x14ac:dyDescent="0.3">
      <c r="A64" s="125">
        <v>12926</v>
      </c>
      <c r="B64" s="164" t="s">
        <v>319</v>
      </c>
      <c r="C64" s="126">
        <v>44547</v>
      </c>
      <c r="D64" s="127">
        <v>0</v>
      </c>
      <c r="E64" s="127">
        <v>5.7142857142857141E-2</v>
      </c>
      <c r="F64" s="127">
        <v>5.5555555555555552E-2</v>
      </c>
      <c r="G64" s="127">
        <v>2.7777777777777776E-2</v>
      </c>
      <c r="H64" s="127">
        <v>0</v>
      </c>
      <c r="I64" s="127">
        <v>2.8571428571428571E-2</v>
      </c>
      <c r="J64" s="127">
        <v>6.6666666666666666E-2</v>
      </c>
      <c r="K64" s="127">
        <v>6.25E-2</v>
      </c>
      <c r="L64" s="127">
        <v>0</v>
      </c>
      <c r="M64" s="127">
        <v>0</v>
      </c>
      <c r="N64" s="127">
        <v>0</v>
      </c>
      <c r="O64" s="127">
        <v>3.2258064516129031E-2</v>
      </c>
      <c r="P64" s="128">
        <v>3.2258064516129031E-2</v>
      </c>
      <c r="Q64" s="129">
        <v>2.8845943060273722E-2</v>
      </c>
      <c r="R64" s="130"/>
    </row>
    <row r="65" spans="1:18" ht="33" customHeight="1" x14ac:dyDescent="0.3">
      <c r="A65" s="125">
        <v>12929</v>
      </c>
      <c r="B65" s="164" t="s">
        <v>50</v>
      </c>
      <c r="C65" s="126">
        <v>44547</v>
      </c>
      <c r="D65" s="127">
        <v>0</v>
      </c>
      <c r="E65" s="127">
        <v>0</v>
      </c>
      <c r="F65" s="127">
        <v>0</v>
      </c>
      <c r="G65" s="127">
        <v>0</v>
      </c>
      <c r="H65" s="127">
        <v>0.125</v>
      </c>
      <c r="I65" s="127">
        <v>0</v>
      </c>
      <c r="J65" s="127">
        <v>0.16666666666666666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  <c r="P65" s="128">
        <v>0</v>
      </c>
      <c r="Q65" s="129">
        <v>2.0234428473648189E-2</v>
      </c>
      <c r="R65" s="130"/>
    </row>
    <row r="66" spans="1:18" ht="33" customHeight="1" x14ac:dyDescent="0.3">
      <c r="A66" s="125">
        <v>12931</v>
      </c>
      <c r="B66" s="164" t="s">
        <v>51</v>
      </c>
      <c r="C66" s="126">
        <v>44547</v>
      </c>
      <c r="D66" s="127">
        <v>0.1111111111111111</v>
      </c>
      <c r="E66" s="127">
        <v>0.2</v>
      </c>
      <c r="F66" s="127">
        <v>0.2</v>
      </c>
      <c r="G66" s="127">
        <v>0.1</v>
      </c>
      <c r="H66" s="127">
        <v>0.1111111111111111</v>
      </c>
      <c r="I66" s="127">
        <v>0.1</v>
      </c>
      <c r="J66" s="127">
        <v>0</v>
      </c>
      <c r="K66" s="127">
        <v>0.22222222222222221</v>
      </c>
      <c r="L66" s="127">
        <v>0</v>
      </c>
      <c r="M66" s="127">
        <v>0</v>
      </c>
      <c r="N66" s="127">
        <v>0.125</v>
      </c>
      <c r="O66" s="127">
        <v>0.1111111111111111</v>
      </c>
      <c r="P66" s="128">
        <v>0.1111111111111111</v>
      </c>
      <c r="Q66" s="129">
        <v>0.11011008441706595</v>
      </c>
      <c r="R66" s="130"/>
    </row>
    <row r="67" spans="1:18" ht="33" customHeight="1" x14ac:dyDescent="0.3">
      <c r="A67" s="125">
        <v>12935</v>
      </c>
      <c r="B67" s="164" t="s">
        <v>320</v>
      </c>
      <c r="C67" s="126">
        <v>44547</v>
      </c>
      <c r="D67" s="127">
        <v>0</v>
      </c>
      <c r="E67" s="127">
        <v>0.04</v>
      </c>
      <c r="F67" s="127">
        <v>0.04</v>
      </c>
      <c r="G67" s="127">
        <v>4.1666666666666664E-2</v>
      </c>
      <c r="H67" s="127">
        <v>0.08</v>
      </c>
      <c r="I67" s="127">
        <v>3.8461538461538464E-2</v>
      </c>
      <c r="J67" s="127">
        <v>0</v>
      </c>
      <c r="K67" s="127">
        <v>4.5454545454545456E-2</v>
      </c>
      <c r="L67" s="127">
        <v>0</v>
      </c>
      <c r="M67" s="127">
        <v>4.3478260869565216E-2</v>
      </c>
      <c r="N67" s="127">
        <v>5.2631578947368418E-2</v>
      </c>
      <c r="O67" s="127">
        <v>0</v>
      </c>
      <c r="P67" s="128">
        <v>0</v>
      </c>
      <c r="Q67" s="129">
        <v>2.949463863111141E-2</v>
      </c>
      <c r="R67" s="130"/>
    </row>
    <row r="68" spans="1:18" ht="33" customHeight="1" x14ac:dyDescent="0.3">
      <c r="A68" s="125">
        <v>13082</v>
      </c>
      <c r="B68" s="164" t="s">
        <v>52</v>
      </c>
      <c r="C68" s="126">
        <v>44547</v>
      </c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8"/>
      <c r="Q68" s="129"/>
      <c r="R68" s="130"/>
    </row>
    <row r="69" spans="1:18" ht="33" customHeight="1" x14ac:dyDescent="0.3">
      <c r="A69" s="125">
        <v>13469</v>
      </c>
      <c r="B69" s="164" t="s">
        <v>53</v>
      </c>
      <c r="C69" s="126">
        <v>44547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29"/>
      <c r="R69" s="130"/>
    </row>
    <row r="70" spans="1:18" ht="33" customHeight="1" x14ac:dyDescent="0.3">
      <c r="A70" s="125">
        <v>12818</v>
      </c>
      <c r="B70" s="164" t="s">
        <v>321</v>
      </c>
      <c r="C70" s="126">
        <v>44547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29"/>
      <c r="R70" s="130"/>
    </row>
    <row r="71" spans="1:18" ht="33" customHeight="1" x14ac:dyDescent="0.3">
      <c r="A71" s="125">
        <v>12809</v>
      </c>
      <c r="B71" s="164" t="s">
        <v>59</v>
      </c>
      <c r="C71" s="126">
        <v>44547</v>
      </c>
      <c r="D71" s="127">
        <v>0.15625</v>
      </c>
      <c r="E71" s="127">
        <v>0.15625</v>
      </c>
      <c r="F71" s="127">
        <v>0.15151515151515152</v>
      </c>
      <c r="G71" s="127">
        <v>0.15151515151515152</v>
      </c>
      <c r="H71" s="127">
        <v>0.12121212121212122</v>
      </c>
      <c r="I71" s="127">
        <v>6.0606060606060608E-2</v>
      </c>
      <c r="J71" s="127">
        <v>0.14814814814814814</v>
      </c>
      <c r="K71" s="127">
        <v>0.11538461538461539</v>
      </c>
      <c r="L71" s="127">
        <v>0.19230769230769232</v>
      </c>
      <c r="M71" s="127">
        <v>0.29629629629629628</v>
      </c>
      <c r="N71" s="127">
        <v>0.13043478260869565</v>
      </c>
      <c r="O71" s="127">
        <v>7.407407407407407E-2</v>
      </c>
      <c r="P71" s="128">
        <v>7.407407407407407E-2</v>
      </c>
      <c r="Q71" s="129">
        <v>0.13937223604050228</v>
      </c>
      <c r="R71" s="130"/>
    </row>
    <row r="72" spans="1:18" ht="33" customHeight="1" x14ac:dyDescent="0.3">
      <c r="A72" s="125">
        <v>12963</v>
      </c>
      <c r="B72" s="164" t="s">
        <v>57</v>
      </c>
      <c r="C72" s="126">
        <v>44547</v>
      </c>
      <c r="D72" s="127">
        <v>0.1</v>
      </c>
      <c r="E72" s="127">
        <v>0.2</v>
      </c>
      <c r="F72" s="127">
        <v>0.2</v>
      </c>
      <c r="G72" s="127">
        <v>0.2</v>
      </c>
      <c r="H72" s="127">
        <v>0.2</v>
      </c>
      <c r="I72" s="127">
        <v>0.1</v>
      </c>
      <c r="J72" s="127">
        <v>0.22222222222222221</v>
      </c>
      <c r="K72" s="127">
        <v>0</v>
      </c>
      <c r="L72" s="127">
        <v>0.22222222222222221</v>
      </c>
      <c r="M72" s="127">
        <v>0.1111111111111111</v>
      </c>
      <c r="N72" s="127">
        <v>0.125</v>
      </c>
      <c r="O72" s="127">
        <v>0.1111111111111111</v>
      </c>
      <c r="P72" s="128">
        <v>0.22222222222222221</v>
      </c>
      <c r="Q72" s="129">
        <v>0.15575233858088069</v>
      </c>
      <c r="R72" s="130"/>
    </row>
    <row r="73" spans="1:18" ht="33" customHeight="1" x14ac:dyDescent="0.3">
      <c r="A73" s="125">
        <v>12808</v>
      </c>
      <c r="B73" s="164" t="s">
        <v>58</v>
      </c>
      <c r="C73" s="126">
        <v>44547</v>
      </c>
      <c r="D73" s="127">
        <v>3.5714285714285712E-2</v>
      </c>
      <c r="E73" s="127">
        <v>7.407407407407407E-2</v>
      </c>
      <c r="F73" s="127">
        <v>0.10714285714285714</v>
      </c>
      <c r="G73" s="127">
        <v>0.10714285714285714</v>
      </c>
      <c r="H73" s="127">
        <v>7.1428571428571425E-2</v>
      </c>
      <c r="I73" s="127">
        <v>3.8461538461538464E-2</v>
      </c>
      <c r="J73" s="127">
        <v>8.3333333333333329E-2</v>
      </c>
      <c r="K73" s="127">
        <v>0.08</v>
      </c>
      <c r="L73" s="127">
        <v>7.6923076923076927E-2</v>
      </c>
      <c r="M73" s="127">
        <v>0.12</v>
      </c>
      <c r="N73" s="127">
        <v>4.5454545454545456E-2</v>
      </c>
      <c r="O73" s="127">
        <v>7.6923076923076927E-2</v>
      </c>
      <c r="P73" s="128">
        <v>3.8461538461538464E-2</v>
      </c>
      <c r="Q73" s="129">
        <v>7.3871451386851791E-2</v>
      </c>
      <c r="R73" s="130"/>
    </row>
    <row r="74" spans="1:18" ht="33" customHeight="1" x14ac:dyDescent="0.3">
      <c r="A74" s="125">
        <v>12810</v>
      </c>
      <c r="B74" s="164" t="s">
        <v>327</v>
      </c>
      <c r="C74" s="126">
        <v>44547</v>
      </c>
      <c r="D74" s="127">
        <v>0.12121212121212122</v>
      </c>
      <c r="E74" s="127">
        <v>8.8235294117647065E-2</v>
      </c>
      <c r="F74" s="127">
        <v>0.12121212121212122</v>
      </c>
      <c r="G74" s="127">
        <v>8.8235294117647065E-2</v>
      </c>
      <c r="H74" s="127">
        <v>9.0909090909090912E-2</v>
      </c>
      <c r="I74" s="127">
        <v>9.0909090909090912E-2</v>
      </c>
      <c r="J74" s="127">
        <v>0.1</v>
      </c>
      <c r="K74" s="127">
        <v>0.1</v>
      </c>
      <c r="L74" s="127">
        <v>6.8965517241379309E-2</v>
      </c>
      <c r="M74" s="127">
        <v>6.6666666666666666E-2</v>
      </c>
      <c r="N74" s="127">
        <v>0.10714285714285714</v>
      </c>
      <c r="O74" s="127">
        <v>0.10344827586206896</v>
      </c>
      <c r="P74" s="128">
        <v>0.1</v>
      </c>
      <c r="Q74" s="129">
        <v>9.603302876447227E-2</v>
      </c>
      <c r="R74" s="130"/>
    </row>
    <row r="75" spans="1:18" ht="33" customHeight="1" x14ac:dyDescent="0.3">
      <c r="A75" s="125">
        <v>12969</v>
      </c>
      <c r="B75" s="164" t="s">
        <v>60</v>
      </c>
      <c r="C75" s="126">
        <v>44547</v>
      </c>
      <c r="D75" s="127">
        <v>0.375</v>
      </c>
      <c r="E75" s="127">
        <v>0.375</v>
      </c>
      <c r="F75" s="127">
        <v>0.25</v>
      </c>
      <c r="G75" s="127">
        <v>0.375</v>
      </c>
      <c r="H75" s="127">
        <v>0.5</v>
      </c>
      <c r="I75" s="127">
        <v>0.25</v>
      </c>
      <c r="J75" s="127">
        <v>0.5</v>
      </c>
      <c r="K75" s="127">
        <v>0.5</v>
      </c>
      <c r="L75" s="127">
        <v>0.33333333333333331</v>
      </c>
      <c r="M75" s="127">
        <v>0.5</v>
      </c>
      <c r="N75" s="127">
        <v>0.4</v>
      </c>
      <c r="O75" s="127">
        <v>0.16666666666666666</v>
      </c>
      <c r="P75" s="128">
        <v>0.33333333333333331</v>
      </c>
      <c r="Q75" s="129">
        <v>0.37137234770704997</v>
      </c>
      <c r="R75" s="130"/>
    </row>
    <row r="76" spans="1:18" ht="33" customHeight="1" x14ac:dyDescent="0.3">
      <c r="A76" s="125">
        <v>12971</v>
      </c>
      <c r="B76" s="164" t="s">
        <v>61</v>
      </c>
      <c r="C76" s="126">
        <v>44547</v>
      </c>
      <c r="D76" s="127">
        <v>0.2</v>
      </c>
      <c r="E76" s="127">
        <v>0.1</v>
      </c>
      <c r="F76" s="127">
        <v>0.33333333333333331</v>
      </c>
      <c r="G76" s="127">
        <v>0.1</v>
      </c>
      <c r="H76" s="127">
        <v>0.1</v>
      </c>
      <c r="I76" s="127">
        <v>0.1</v>
      </c>
      <c r="J76" s="127">
        <v>0.1111111111111111</v>
      </c>
      <c r="K76" s="127">
        <v>0.1111111111111111</v>
      </c>
      <c r="L76" s="127">
        <v>0.1111111111111111</v>
      </c>
      <c r="M76" s="127">
        <v>0.22222222222222221</v>
      </c>
      <c r="N76" s="127">
        <v>0.125</v>
      </c>
      <c r="O76" s="127">
        <v>0.22222222222222221</v>
      </c>
      <c r="P76" s="128">
        <v>0.22222222222222221</v>
      </c>
      <c r="Q76" s="129">
        <v>0.15952829112480038</v>
      </c>
      <c r="R76" s="130"/>
    </row>
    <row r="77" spans="1:18" ht="33" customHeight="1" x14ac:dyDescent="0.3">
      <c r="A77" s="125">
        <v>12975</v>
      </c>
      <c r="B77" s="164" t="s">
        <v>328</v>
      </c>
      <c r="C77" s="126">
        <v>44547</v>
      </c>
      <c r="D77" s="127">
        <v>0.11538461538461539</v>
      </c>
      <c r="E77" s="127">
        <v>0.16</v>
      </c>
      <c r="F77" s="127">
        <v>0.19230769230769232</v>
      </c>
      <c r="G77" s="127">
        <v>0.19230769230769232</v>
      </c>
      <c r="H77" s="127">
        <v>0.11538461538461539</v>
      </c>
      <c r="I77" s="127">
        <v>4.1666666666666664E-2</v>
      </c>
      <c r="J77" s="127">
        <v>0.17391304347826086</v>
      </c>
      <c r="K77" s="127">
        <v>9.0909090909090912E-2</v>
      </c>
      <c r="L77" s="127">
        <v>0.25</v>
      </c>
      <c r="M77" s="127">
        <v>0.21739130434782608</v>
      </c>
      <c r="N77" s="127">
        <v>0.15</v>
      </c>
      <c r="O77" s="127">
        <v>0.125</v>
      </c>
      <c r="P77" s="128">
        <v>8.3333333333333329E-2</v>
      </c>
      <c r="Q77" s="129">
        <v>0.14710253403115647</v>
      </c>
      <c r="R77" s="130"/>
    </row>
    <row r="78" spans="1:18" ht="33" customHeight="1" x14ac:dyDescent="0.3">
      <c r="A78" s="125">
        <v>13489</v>
      </c>
      <c r="B78" s="164" t="s">
        <v>62</v>
      </c>
      <c r="C78" s="126">
        <v>44547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29"/>
      <c r="R78" s="130"/>
    </row>
    <row r="79" spans="1:18" ht="33" customHeight="1" x14ac:dyDescent="0.3">
      <c r="A79" s="125">
        <v>12823</v>
      </c>
      <c r="B79" s="164" t="s">
        <v>330</v>
      </c>
      <c r="C79" s="126">
        <v>44547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29"/>
      <c r="R79" s="130"/>
    </row>
    <row r="80" spans="1:18" ht="33" customHeight="1" x14ac:dyDescent="0.3">
      <c r="A80" s="125">
        <v>12945</v>
      </c>
      <c r="B80" s="164" t="s">
        <v>68</v>
      </c>
      <c r="C80" s="126">
        <v>44547</v>
      </c>
      <c r="D80" s="127">
        <v>0.14285714285714285</v>
      </c>
      <c r="E80" s="127">
        <v>0.13793103448275862</v>
      </c>
      <c r="F80" s="127">
        <v>0.13333333333333333</v>
      </c>
      <c r="G80" s="127">
        <v>9.6774193548387094E-2</v>
      </c>
      <c r="H80" s="127">
        <v>0.13333333333333333</v>
      </c>
      <c r="I80" s="127">
        <v>6.4516129032258063E-2</v>
      </c>
      <c r="J80" s="127">
        <v>0.18181818181818182</v>
      </c>
      <c r="K80" s="127">
        <v>0.20833333333333334</v>
      </c>
      <c r="L80" s="127">
        <v>0.08</v>
      </c>
      <c r="M80" s="127">
        <v>0.20833333333333334</v>
      </c>
      <c r="N80" s="127">
        <v>0.13636363636363635</v>
      </c>
      <c r="O80" s="127">
        <v>0.04</v>
      </c>
      <c r="P80" s="128">
        <v>0.125</v>
      </c>
      <c r="Q80" s="129">
        <v>0.12958840771163613</v>
      </c>
      <c r="R80" s="130"/>
    </row>
    <row r="81" spans="1:18" ht="33" customHeight="1" x14ac:dyDescent="0.3">
      <c r="A81" s="125">
        <v>12944</v>
      </c>
      <c r="B81" s="164" t="s">
        <v>67</v>
      </c>
      <c r="C81" s="126">
        <v>44547</v>
      </c>
      <c r="D81" s="127">
        <v>0.08</v>
      </c>
      <c r="E81" s="127">
        <v>8.6956521739130432E-2</v>
      </c>
      <c r="F81" s="127">
        <v>8.3333333333333329E-2</v>
      </c>
      <c r="G81" s="127">
        <v>8.3333333333333329E-2</v>
      </c>
      <c r="H81" s="127">
        <v>4.1666666666666664E-2</v>
      </c>
      <c r="I81" s="127">
        <v>0.04</v>
      </c>
      <c r="J81" s="127">
        <v>0.05</v>
      </c>
      <c r="K81" s="127">
        <v>0</v>
      </c>
      <c r="L81" s="127">
        <v>4.7619047619047616E-2</v>
      </c>
      <c r="M81" s="127">
        <v>9.0909090909090912E-2</v>
      </c>
      <c r="N81" s="127">
        <v>4.1666666666666664E-2</v>
      </c>
      <c r="O81" s="127">
        <v>4.1666666666666664E-2</v>
      </c>
      <c r="P81" s="128">
        <v>4.5454545454545456E-2</v>
      </c>
      <c r="Q81" s="129">
        <v>5.5930676991966161E-2</v>
      </c>
      <c r="R81" s="130"/>
    </row>
    <row r="82" spans="1:18" ht="33" customHeight="1" x14ac:dyDescent="0.3">
      <c r="A82" s="125">
        <v>12946</v>
      </c>
      <c r="B82" s="164" t="s">
        <v>336</v>
      </c>
      <c r="C82" s="126">
        <v>44547</v>
      </c>
      <c r="D82" s="127">
        <v>8.8235294117647065E-2</v>
      </c>
      <c r="E82" s="127">
        <v>8.5714285714285715E-2</v>
      </c>
      <c r="F82" s="127">
        <v>0.14705882352941177</v>
      </c>
      <c r="G82" s="127">
        <v>5.8823529411764705E-2</v>
      </c>
      <c r="H82" s="127">
        <v>8.8235294117647065E-2</v>
      </c>
      <c r="I82" s="127">
        <v>8.5714285714285715E-2</v>
      </c>
      <c r="J82" s="127">
        <v>0.1</v>
      </c>
      <c r="K82" s="127">
        <v>0.1</v>
      </c>
      <c r="L82" s="127">
        <v>3.2258064516129031E-2</v>
      </c>
      <c r="M82" s="127">
        <v>0.13793103448275862</v>
      </c>
      <c r="N82" s="127">
        <v>7.407407407407407E-2</v>
      </c>
      <c r="O82" s="127">
        <v>0</v>
      </c>
      <c r="P82" s="128">
        <v>3.3333333333333333E-2</v>
      </c>
      <c r="Q82" s="129">
        <v>7.8980076038174057E-2</v>
      </c>
      <c r="R82" s="130"/>
    </row>
    <row r="83" spans="1:18" ht="33" customHeight="1" x14ac:dyDescent="0.3">
      <c r="A83" s="125">
        <v>12949</v>
      </c>
      <c r="B83" s="164" t="s">
        <v>70</v>
      </c>
      <c r="C83" s="126">
        <v>44547</v>
      </c>
      <c r="D83" s="127">
        <v>0.375</v>
      </c>
      <c r="E83" s="127">
        <v>0.5</v>
      </c>
      <c r="F83" s="127">
        <v>0.375</v>
      </c>
      <c r="G83" s="127">
        <v>0.375</v>
      </c>
      <c r="H83" s="127">
        <v>0.25</v>
      </c>
      <c r="I83" s="127">
        <v>0.125</v>
      </c>
      <c r="J83" s="127">
        <v>0.5</v>
      </c>
      <c r="K83" s="127">
        <v>0.33333333333333331</v>
      </c>
      <c r="L83" s="127">
        <v>0.16666666666666666</v>
      </c>
      <c r="M83" s="127">
        <v>0.5</v>
      </c>
      <c r="N83" s="127">
        <v>0.33333333333333331</v>
      </c>
      <c r="O83" s="127">
        <v>0.16666666666666666</v>
      </c>
      <c r="P83" s="128">
        <v>0.5</v>
      </c>
      <c r="Q83" s="129">
        <v>0.34719370294318963</v>
      </c>
      <c r="R83" s="130"/>
    </row>
    <row r="84" spans="1:18" ht="33" customHeight="1" x14ac:dyDescent="0.3">
      <c r="A84" s="125">
        <v>12951</v>
      </c>
      <c r="B84" s="164" t="s">
        <v>71</v>
      </c>
      <c r="C84" s="126">
        <v>44547</v>
      </c>
      <c r="D84" s="127">
        <v>0.4</v>
      </c>
      <c r="E84" s="127">
        <v>0.4</v>
      </c>
      <c r="F84" s="127">
        <v>0.4</v>
      </c>
      <c r="G84" s="127">
        <v>0.3</v>
      </c>
      <c r="H84" s="127">
        <v>0.3</v>
      </c>
      <c r="I84" s="127">
        <v>0.4</v>
      </c>
      <c r="J84" s="127">
        <v>0.44444444444444442</v>
      </c>
      <c r="K84" s="127">
        <v>0.44444444444444442</v>
      </c>
      <c r="L84" s="127">
        <v>0.1111111111111111</v>
      </c>
      <c r="M84" s="127">
        <v>0.33333333333333331</v>
      </c>
      <c r="N84" s="127">
        <v>0.25</v>
      </c>
      <c r="O84" s="127">
        <v>0.1111111111111111</v>
      </c>
      <c r="P84" s="128">
        <v>0.1111111111111111</v>
      </c>
      <c r="Q84" s="129">
        <v>0.30567533652749257</v>
      </c>
      <c r="R84" s="130"/>
    </row>
    <row r="85" spans="1:18" ht="33" customHeight="1" x14ac:dyDescent="0.3">
      <c r="A85" s="125">
        <v>12955</v>
      </c>
      <c r="B85" s="164" t="s">
        <v>337</v>
      </c>
      <c r="C85" s="126">
        <v>44547</v>
      </c>
      <c r="D85" s="127">
        <v>0.05</v>
      </c>
      <c r="E85" s="127">
        <v>0</v>
      </c>
      <c r="F85" s="127">
        <v>0</v>
      </c>
      <c r="G85" s="127">
        <v>0</v>
      </c>
      <c r="H85" s="127">
        <v>0</v>
      </c>
      <c r="I85" s="127">
        <v>4.7619047619047616E-2</v>
      </c>
      <c r="J85" s="127">
        <v>0</v>
      </c>
      <c r="K85" s="127">
        <v>0</v>
      </c>
      <c r="L85" s="127">
        <v>0</v>
      </c>
      <c r="M85" s="127">
        <v>5.5555555555555552E-2</v>
      </c>
      <c r="N85" s="127">
        <v>0</v>
      </c>
      <c r="O85" s="127">
        <v>0</v>
      </c>
      <c r="P85" s="128">
        <v>0</v>
      </c>
      <c r="Q85" s="129">
        <v>1.0632802059906781E-2</v>
      </c>
      <c r="R85" s="130"/>
    </row>
    <row r="86" spans="1:18" ht="33" customHeight="1" x14ac:dyDescent="0.3">
      <c r="A86" s="125">
        <v>13088</v>
      </c>
      <c r="B86" s="164" t="s">
        <v>69</v>
      </c>
      <c r="C86" s="126">
        <v>44547</v>
      </c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8"/>
      <c r="Q86" s="129"/>
      <c r="R86" s="130"/>
    </row>
    <row r="87" spans="1:18" ht="33" customHeight="1" x14ac:dyDescent="0.3">
      <c r="A87" s="125">
        <v>13479</v>
      </c>
      <c r="B87" s="164" t="s">
        <v>72</v>
      </c>
      <c r="C87" s="126">
        <v>44547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29"/>
      <c r="R87" s="130"/>
    </row>
    <row r="88" spans="1:18" ht="33" customHeight="1" x14ac:dyDescent="0.3">
      <c r="A88" s="125">
        <v>12824</v>
      </c>
      <c r="B88" s="164" t="s">
        <v>338</v>
      </c>
      <c r="C88" s="126">
        <v>44547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29"/>
      <c r="R88" s="130"/>
    </row>
    <row r="89" spans="1:18" ht="33" customHeight="1" x14ac:dyDescent="0.3">
      <c r="A89" s="125">
        <v>13114</v>
      </c>
      <c r="B89" s="164" t="s">
        <v>76</v>
      </c>
      <c r="C89" s="126">
        <v>44547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8"/>
      <c r="Q89" s="129"/>
      <c r="R89" s="130"/>
    </row>
    <row r="90" spans="1:18" ht="33" customHeight="1" x14ac:dyDescent="0.3">
      <c r="A90" s="125">
        <v>13021</v>
      </c>
      <c r="B90" s="164" t="s">
        <v>74</v>
      </c>
      <c r="C90" s="126">
        <v>44547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0.1111111111111111</v>
      </c>
      <c r="O90" s="127">
        <v>0</v>
      </c>
      <c r="P90" s="128">
        <v>0</v>
      </c>
      <c r="Q90" s="129">
        <v>8.7839379420488247E-3</v>
      </c>
      <c r="R90" s="130"/>
    </row>
    <row r="91" spans="1:18" ht="33" customHeight="1" x14ac:dyDescent="0.3">
      <c r="A91" s="125">
        <v>13022</v>
      </c>
      <c r="B91" s="164" t="s">
        <v>75</v>
      </c>
      <c r="C91" s="126">
        <v>44547</v>
      </c>
      <c r="D91" s="127">
        <v>3.7037037037037035E-2</v>
      </c>
      <c r="E91" s="127">
        <v>3.8461538461538464E-2</v>
      </c>
      <c r="F91" s="127">
        <v>7.6923076923076927E-2</v>
      </c>
      <c r="G91" s="127">
        <v>7.407407407407407E-2</v>
      </c>
      <c r="H91" s="127">
        <v>0.08</v>
      </c>
      <c r="I91" s="127">
        <v>3.7037037037037035E-2</v>
      </c>
      <c r="J91" s="127">
        <v>4.5454545454545456E-2</v>
      </c>
      <c r="K91" s="127">
        <v>4.3478260869565216E-2</v>
      </c>
      <c r="L91" s="127">
        <v>0.04</v>
      </c>
      <c r="M91" s="127">
        <v>4.1666666666666664E-2</v>
      </c>
      <c r="N91" s="127">
        <v>0</v>
      </c>
      <c r="O91" s="127">
        <v>4.3478260869565216E-2</v>
      </c>
      <c r="P91" s="128">
        <v>0</v>
      </c>
      <c r="Q91" s="129">
        <v>4.2707439009554891E-2</v>
      </c>
      <c r="R91" s="130"/>
    </row>
    <row r="92" spans="1:18" ht="33" customHeight="1" x14ac:dyDescent="0.3">
      <c r="A92" s="125">
        <v>13115</v>
      </c>
      <c r="B92" s="164" t="s">
        <v>77</v>
      </c>
      <c r="C92" s="126">
        <v>44547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8"/>
      <c r="Q92" s="129"/>
      <c r="R92" s="130"/>
    </row>
    <row r="93" spans="1:18" ht="33" customHeight="1" x14ac:dyDescent="0.3">
      <c r="A93" s="125">
        <v>13116</v>
      </c>
      <c r="B93" s="164" t="s">
        <v>344</v>
      </c>
      <c r="C93" s="126">
        <v>44547</v>
      </c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8"/>
      <c r="Q93" s="129"/>
      <c r="R93" s="130"/>
    </row>
    <row r="94" spans="1:18" ht="33" customHeight="1" x14ac:dyDescent="0.3">
      <c r="A94" s="125">
        <v>13028</v>
      </c>
      <c r="B94" s="164" t="s">
        <v>78</v>
      </c>
      <c r="C94" s="126">
        <v>44547</v>
      </c>
      <c r="D94" s="127">
        <v>0</v>
      </c>
      <c r="E94" s="127">
        <v>0</v>
      </c>
      <c r="F94" s="127">
        <v>0</v>
      </c>
      <c r="G94" s="127">
        <v>0</v>
      </c>
      <c r="H94" s="127">
        <v>5.5555555555555552E-2</v>
      </c>
      <c r="I94" s="127">
        <v>0</v>
      </c>
      <c r="J94" s="127">
        <v>6.6666666666666666E-2</v>
      </c>
      <c r="K94" s="127">
        <v>6.25E-2</v>
      </c>
      <c r="L94" s="127">
        <v>5.8823529411764705E-2</v>
      </c>
      <c r="M94" s="127">
        <v>6.25E-2</v>
      </c>
      <c r="N94" s="127">
        <v>7.6923076923076927E-2</v>
      </c>
      <c r="O94" s="127">
        <v>6.25E-2</v>
      </c>
      <c r="P94" s="128">
        <v>0</v>
      </c>
      <c r="Q94" s="129">
        <v>3.351321126565722E-2</v>
      </c>
      <c r="R94" s="130"/>
    </row>
    <row r="95" spans="1:18" ht="33" customHeight="1" x14ac:dyDescent="0.3">
      <c r="A95" s="125">
        <v>13117</v>
      </c>
      <c r="B95" s="164" t="s">
        <v>79</v>
      </c>
      <c r="C95" s="126">
        <v>44547</v>
      </c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8"/>
      <c r="Q95" s="129"/>
      <c r="R95" s="130"/>
    </row>
    <row r="96" spans="1:18" ht="33" customHeight="1" x14ac:dyDescent="0.3">
      <c r="A96" s="125">
        <v>13550</v>
      </c>
      <c r="B96" s="164" t="s">
        <v>80</v>
      </c>
      <c r="C96" s="126">
        <v>44547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29"/>
      <c r="R96" s="130"/>
    </row>
    <row r="97" spans="1:18" ht="33" customHeight="1" x14ac:dyDescent="0.3">
      <c r="A97" s="125">
        <v>12825</v>
      </c>
      <c r="B97" s="164" t="s">
        <v>345</v>
      </c>
      <c r="C97" s="126">
        <v>44547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29"/>
      <c r="R97" s="130"/>
    </row>
    <row r="98" spans="1:18" ht="33" customHeight="1" x14ac:dyDescent="0.3">
      <c r="A98" s="125">
        <v>13119</v>
      </c>
      <c r="B98" s="164" t="s">
        <v>82</v>
      </c>
      <c r="C98" s="126">
        <v>44547</v>
      </c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8"/>
      <c r="Q98" s="129"/>
      <c r="R98" s="130"/>
    </row>
    <row r="99" spans="1:18" ht="33" customHeight="1" x14ac:dyDescent="0.3">
      <c r="A99" s="125">
        <v>13120</v>
      </c>
      <c r="B99" s="164" t="s">
        <v>83</v>
      </c>
      <c r="C99" s="126">
        <v>44547</v>
      </c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8"/>
      <c r="Q99" s="129"/>
      <c r="R99" s="130"/>
    </row>
    <row r="100" spans="1:18" ht="33" customHeight="1" x14ac:dyDescent="0.3">
      <c r="A100" s="125">
        <v>13261</v>
      </c>
      <c r="B100" s="164" t="s">
        <v>86</v>
      </c>
      <c r="C100" s="126">
        <v>44547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8"/>
      <c r="Q100" s="129"/>
      <c r="R100" s="130"/>
    </row>
    <row r="101" spans="1:18" ht="33" customHeight="1" x14ac:dyDescent="0.3">
      <c r="A101" s="125">
        <v>13262</v>
      </c>
      <c r="B101" s="164" t="s">
        <v>87</v>
      </c>
      <c r="C101" s="126">
        <v>44547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8"/>
      <c r="Q101" s="129"/>
      <c r="R101" s="130"/>
    </row>
    <row r="102" spans="1:18" ht="33" customHeight="1" x14ac:dyDescent="0.3">
      <c r="A102" s="125">
        <v>13121</v>
      </c>
      <c r="B102" s="164" t="s">
        <v>84</v>
      </c>
      <c r="C102" s="126">
        <v>44547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8"/>
      <c r="Q102" s="129"/>
      <c r="R102" s="130"/>
    </row>
    <row r="103" spans="1:18" ht="33" customHeight="1" x14ac:dyDescent="0.3">
      <c r="A103" s="125">
        <v>13264</v>
      </c>
      <c r="B103" s="164" t="s">
        <v>89</v>
      </c>
      <c r="C103" s="126">
        <v>44547</v>
      </c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8"/>
      <c r="Q103" s="129"/>
      <c r="R103" s="130"/>
    </row>
    <row r="104" spans="1:18" ht="33" customHeight="1" x14ac:dyDescent="0.3">
      <c r="A104" s="125">
        <v>13265</v>
      </c>
      <c r="B104" s="164" t="s">
        <v>90</v>
      </c>
      <c r="C104" s="126">
        <v>44547</v>
      </c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8"/>
      <c r="Q104" s="129"/>
      <c r="R104" s="130"/>
    </row>
    <row r="105" spans="1:18" ht="33" customHeight="1" x14ac:dyDescent="0.3">
      <c r="A105" s="125">
        <v>13266</v>
      </c>
      <c r="B105" s="164" t="s">
        <v>91</v>
      </c>
      <c r="C105" s="126">
        <v>44547</v>
      </c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8"/>
      <c r="Q105" s="129"/>
      <c r="R105" s="130"/>
    </row>
    <row r="106" spans="1:18" ht="33" customHeight="1" x14ac:dyDescent="0.3">
      <c r="A106" s="125">
        <v>13554</v>
      </c>
      <c r="B106" s="164" t="s">
        <v>92</v>
      </c>
      <c r="C106" s="126">
        <v>44547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29"/>
      <c r="R106" s="130"/>
    </row>
    <row r="107" spans="1:18" ht="33" customHeight="1" x14ac:dyDescent="0.3">
      <c r="A107" s="125">
        <v>13263</v>
      </c>
      <c r="B107" s="164" t="s">
        <v>88</v>
      </c>
      <c r="C107" s="126">
        <v>44547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8"/>
      <c r="Q107" s="129"/>
      <c r="R107" s="130"/>
    </row>
    <row r="108" spans="1:18" ht="33" customHeight="1" x14ac:dyDescent="0.3">
      <c r="A108" s="125">
        <v>13044</v>
      </c>
      <c r="B108" s="164" t="s">
        <v>396</v>
      </c>
      <c r="C108" s="126">
        <v>44547</v>
      </c>
      <c r="D108" s="127">
        <v>0.12</v>
      </c>
      <c r="E108" s="127">
        <v>0.14285714285714285</v>
      </c>
      <c r="F108" s="127">
        <v>0.14285714285714285</v>
      </c>
      <c r="G108" s="127">
        <v>0.05</v>
      </c>
      <c r="H108" s="127">
        <v>0.12</v>
      </c>
      <c r="I108" s="127">
        <v>4.3478260869565216E-2</v>
      </c>
      <c r="J108" s="127">
        <v>0</v>
      </c>
      <c r="K108" s="127">
        <v>9.5238095238095233E-2</v>
      </c>
      <c r="L108" s="127">
        <v>9.5238095238095233E-2</v>
      </c>
      <c r="M108" s="127">
        <v>9.5238095238095233E-2</v>
      </c>
      <c r="N108" s="127">
        <v>0.05</v>
      </c>
      <c r="O108" s="127">
        <v>0</v>
      </c>
      <c r="P108" s="128">
        <v>0</v>
      </c>
      <c r="Q108" s="129">
        <v>7.3251644198434662E-2</v>
      </c>
      <c r="R108" s="130"/>
    </row>
    <row r="109" spans="1:18" ht="33" customHeight="1" x14ac:dyDescent="0.3">
      <c r="A109" s="125">
        <v>13498</v>
      </c>
      <c r="B109" s="164" t="s">
        <v>398</v>
      </c>
      <c r="C109" s="126">
        <v>44547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29"/>
      <c r="R109" s="130"/>
    </row>
    <row r="110" spans="1:18" ht="33" customHeight="1" x14ac:dyDescent="0.3">
      <c r="A110" s="125">
        <v>13502</v>
      </c>
      <c r="B110" s="164" t="s">
        <v>400</v>
      </c>
      <c r="C110" s="126">
        <v>44547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29"/>
      <c r="R110" s="130"/>
    </row>
    <row r="111" spans="1:18" ht="33" customHeight="1" x14ac:dyDescent="0.3">
      <c r="A111" s="125">
        <v>13504</v>
      </c>
      <c r="B111" s="164" t="s">
        <v>407</v>
      </c>
      <c r="C111" s="126">
        <v>44547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29"/>
      <c r="R111" s="130"/>
    </row>
    <row r="112" spans="1:18" ht="33" customHeight="1" x14ac:dyDescent="0.3">
      <c r="A112" s="125">
        <v>13508</v>
      </c>
      <c r="B112" s="164" t="s">
        <v>408</v>
      </c>
      <c r="C112" s="126">
        <v>44547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29"/>
      <c r="R112" s="130"/>
    </row>
    <row r="113" spans="1:18" ht="33" customHeight="1" x14ac:dyDescent="0.3">
      <c r="A113" s="125">
        <v>13510</v>
      </c>
      <c r="B113" s="164" t="s">
        <v>409</v>
      </c>
      <c r="C113" s="126">
        <v>44547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29"/>
      <c r="R113" s="130"/>
    </row>
    <row r="114" spans="1:18" ht="33" customHeight="1" x14ac:dyDescent="0.3">
      <c r="A114" s="125">
        <v>13516</v>
      </c>
      <c r="B114" s="164" t="s">
        <v>411</v>
      </c>
      <c r="C114" s="126">
        <v>44547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29"/>
      <c r="R114" s="130"/>
    </row>
    <row r="115" spans="1:18" ht="33" customHeight="1" x14ac:dyDescent="0.3">
      <c r="A115" s="125">
        <v>12831</v>
      </c>
      <c r="B115" s="164" t="s">
        <v>412</v>
      </c>
      <c r="C115" s="126">
        <v>44547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29"/>
      <c r="R115" s="130"/>
    </row>
    <row r="116" spans="1:18" ht="33" customHeight="1" x14ac:dyDescent="0.3">
      <c r="A116" s="125">
        <v>12827</v>
      </c>
      <c r="B116" s="164" t="s">
        <v>392</v>
      </c>
      <c r="C116" s="126">
        <v>44547</v>
      </c>
      <c r="D116" s="127">
        <v>0.5</v>
      </c>
      <c r="E116" s="127">
        <v>0.5</v>
      </c>
      <c r="F116" s="127">
        <v>0.375</v>
      </c>
      <c r="G116" s="127">
        <v>0.375</v>
      </c>
      <c r="H116" s="127">
        <v>0.5</v>
      </c>
      <c r="I116" s="127">
        <v>0.25</v>
      </c>
      <c r="J116" s="127">
        <v>0.5</v>
      </c>
      <c r="K116" s="127">
        <v>0.5</v>
      </c>
      <c r="L116" s="127">
        <v>0.33333333333333331</v>
      </c>
      <c r="M116" s="127">
        <v>0.5</v>
      </c>
      <c r="N116" s="127">
        <v>0.2</v>
      </c>
      <c r="O116" s="127">
        <v>0.16666666666666666</v>
      </c>
      <c r="P116" s="128">
        <v>0.5</v>
      </c>
      <c r="Q116" s="129">
        <v>0.39872518822724168</v>
      </c>
      <c r="R116" s="130"/>
    </row>
    <row r="117" spans="1:18" ht="33" customHeight="1" x14ac:dyDescent="0.3">
      <c r="A117" s="125">
        <v>13054</v>
      </c>
      <c r="B117" s="164" t="s">
        <v>118</v>
      </c>
      <c r="C117" s="126">
        <v>44547</v>
      </c>
      <c r="D117" s="127">
        <v>4.5454545454545456E-2</v>
      </c>
      <c r="E117" s="127">
        <v>0</v>
      </c>
      <c r="F117" s="127">
        <v>5.5555555555555552E-2</v>
      </c>
      <c r="G117" s="127">
        <v>0</v>
      </c>
      <c r="H117" s="127">
        <v>0</v>
      </c>
      <c r="I117" s="127">
        <v>5.2631578947368418E-2</v>
      </c>
      <c r="J117" s="127">
        <v>0</v>
      </c>
      <c r="K117" s="127">
        <v>5.8823529411764705E-2</v>
      </c>
      <c r="L117" s="127">
        <v>0</v>
      </c>
      <c r="M117" s="127">
        <v>6.25E-2</v>
      </c>
      <c r="N117" s="127">
        <v>0</v>
      </c>
      <c r="O117" s="127">
        <v>0</v>
      </c>
      <c r="P117" s="128">
        <v>0</v>
      </c>
      <c r="Q117" s="129">
        <v>2.105511828669978E-2</v>
      </c>
      <c r="R117" s="130"/>
    </row>
    <row r="118" spans="1:18" ht="33" customHeight="1" x14ac:dyDescent="0.3">
      <c r="A118" s="125">
        <v>13106</v>
      </c>
      <c r="B118" s="164" t="s">
        <v>116</v>
      </c>
      <c r="C118" s="126">
        <v>44547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8"/>
      <c r="Q118" s="129"/>
      <c r="R118" s="130"/>
    </row>
    <row r="119" spans="1:18" ht="33" customHeight="1" x14ac:dyDescent="0.3">
      <c r="A119" s="125">
        <v>13525</v>
      </c>
      <c r="B119" s="164" t="s">
        <v>119</v>
      </c>
      <c r="C119" s="126">
        <v>44547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29"/>
      <c r="R119" s="130"/>
    </row>
    <row r="120" spans="1:18" ht="33" customHeight="1" x14ac:dyDescent="0.3">
      <c r="A120" s="125">
        <v>12829</v>
      </c>
      <c r="B120" s="164" t="s">
        <v>393</v>
      </c>
      <c r="C120" s="126">
        <v>44547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29"/>
      <c r="R120" s="130"/>
    </row>
    <row r="121" spans="1:18" ht="33" customHeight="1" x14ac:dyDescent="0.3">
      <c r="A121" s="125">
        <v>13032</v>
      </c>
      <c r="B121" s="164" t="s">
        <v>122</v>
      </c>
      <c r="C121" s="126">
        <v>44547</v>
      </c>
      <c r="D121" s="127">
        <v>0.04</v>
      </c>
      <c r="E121" s="127">
        <v>0</v>
      </c>
      <c r="F121" s="127">
        <v>0.04</v>
      </c>
      <c r="G121" s="127">
        <v>4.1666666666666664E-2</v>
      </c>
      <c r="H121" s="127">
        <v>4.1666666666666664E-2</v>
      </c>
      <c r="I121" s="127">
        <v>4.1666666666666664E-2</v>
      </c>
      <c r="J121" s="127">
        <v>0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  <c r="P121" s="128">
        <v>0</v>
      </c>
      <c r="Q121" s="129">
        <v>1.5532169746748804E-2</v>
      </c>
      <c r="R121" s="130"/>
    </row>
    <row r="122" spans="1:18" ht="33" customHeight="1" x14ac:dyDescent="0.3">
      <c r="A122" s="125">
        <v>13036</v>
      </c>
      <c r="B122" s="164" t="s">
        <v>123</v>
      </c>
      <c r="C122" s="126">
        <v>44547</v>
      </c>
      <c r="D122" s="127">
        <v>0.66666666666666663</v>
      </c>
      <c r="E122" s="127">
        <v>0.25</v>
      </c>
      <c r="F122" s="127">
        <v>0.66666666666666663</v>
      </c>
      <c r="G122" s="127">
        <v>0.66666666666666663</v>
      </c>
      <c r="H122" s="127">
        <v>0.66666666666666663</v>
      </c>
      <c r="I122" s="127">
        <v>0.33333333333333331</v>
      </c>
      <c r="J122" s="127">
        <v>0.33333333333333331</v>
      </c>
      <c r="K122" s="127">
        <v>0.5</v>
      </c>
      <c r="L122" s="127">
        <v>0.5</v>
      </c>
      <c r="M122" s="127">
        <v>0.5</v>
      </c>
      <c r="N122" s="127">
        <v>0.33333333333333331</v>
      </c>
      <c r="O122" s="127">
        <v>0.33333333333333331</v>
      </c>
      <c r="P122" s="128">
        <v>0.5</v>
      </c>
      <c r="Q122" s="129">
        <v>0.48228952772073919</v>
      </c>
      <c r="R122" s="130"/>
    </row>
    <row r="123" spans="1:18" ht="33" customHeight="1" x14ac:dyDescent="0.3">
      <c r="A123" s="125">
        <v>13038</v>
      </c>
      <c r="B123" s="164" t="s">
        <v>124</v>
      </c>
      <c r="C123" s="126">
        <v>44547</v>
      </c>
      <c r="D123" s="127">
        <v>0</v>
      </c>
      <c r="E123" s="127">
        <v>0.05</v>
      </c>
      <c r="F123" s="127">
        <v>0</v>
      </c>
      <c r="G123" s="127">
        <v>0</v>
      </c>
      <c r="H123" s="127">
        <v>5.2631578947368418E-2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8">
        <v>0</v>
      </c>
      <c r="Q123" s="129">
        <v>7.4705500918620989E-3</v>
      </c>
      <c r="R123" s="130"/>
    </row>
    <row r="124" spans="1:18" ht="33" customHeight="1" x14ac:dyDescent="0.3">
      <c r="A124" s="125">
        <v>13548</v>
      </c>
      <c r="B124" s="164" t="s">
        <v>125</v>
      </c>
      <c r="C124" s="126">
        <v>44547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29"/>
      <c r="R124" s="130"/>
    </row>
    <row r="125" spans="1:18" ht="33" customHeight="1" x14ac:dyDescent="0.3">
      <c r="A125" s="125">
        <v>12985</v>
      </c>
      <c r="B125" s="164" t="s">
        <v>131</v>
      </c>
      <c r="C125" s="126">
        <v>44547</v>
      </c>
      <c r="D125" s="127">
        <v>0.31428571428571428</v>
      </c>
      <c r="E125" s="127">
        <v>0.25714285714285712</v>
      </c>
      <c r="F125" s="127">
        <v>0.30555555555555558</v>
      </c>
      <c r="G125" s="127">
        <v>0.25</v>
      </c>
      <c r="H125" s="127">
        <v>0.22222222222222221</v>
      </c>
      <c r="I125" s="127">
        <v>0.1111111111111111</v>
      </c>
      <c r="J125" s="127">
        <v>0.23333333333333334</v>
      </c>
      <c r="K125" s="127">
        <v>0.3</v>
      </c>
      <c r="L125" s="127">
        <v>0.3</v>
      </c>
      <c r="M125" s="127">
        <v>0.43333333333333335</v>
      </c>
      <c r="N125" s="127">
        <v>0.33333333333333331</v>
      </c>
      <c r="O125" s="127">
        <v>0.2</v>
      </c>
      <c r="P125" s="128">
        <v>0.3</v>
      </c>
      <c r="Q125" s="129">
        <v>0.274586063035755</v>
      </c>
      <c r="R125" s="130"/>
    </row>
    <row r="126" spans="1:18" ht="33" customHeight="1" x14ac:dyDescent="0.3">
      <c r="A126" s="125">
        <v>12983</v>
      </c>
      <c r="B126" s="164" t="s">
        <v>129</v>
      </c>
      <c r="C126" s="126">
        <v>44547</v>
      </c>
      <c r="D126" s="127">
        <v>0.4</v>
      </c>
      <c r="E126" s="127">
        <v>0.3</v>
      </c>
      <c r="F126" s="127">
        <v>0.3</v>
      </c>
      <c r="G126" s="127">
        <v>0.33333333333333331</v>
      </c>
      <c r="H126" s="127">
        <v>0.44444444444444442</v>
      </c>
      <c r="I126" s="127">
        <v>0.4</v>
      </c>
      <c r="J126" s="127">
        <v>0.22222222222222221</v>
      </c>
      <c r="K126" s="127">
        <v>0.33333333333333331</v>
      </c>
      <c r="L126" s="127">
        <v>0.22222222222222221</v>
      </c>
      <c r="M126" s="127">
        <v>0.55555555555555558</v>
      </c>
      <c r="N126" s="127">
        <v>0.22222222222222221</v>
      </c>
      <c r="O126" s="127">
        <v>0.1111111111111111</v>
      </c>
      <c r="P126" s="128">
        <v>0.1111111111111111</v>
      </c>
      <c r="Q126" s="129">
        <v>0.29922427561031251</v>
      </c>
      <c r="R126" s="130"/>
    </row>
    <row r="127" spans="1:18" ht="33" customHeight="1" x14ac:dyDescent="0.3">
      <c r="A127" s="125">
        <v>12984</v>
      </c>
      <c r="B127" s="164" t="s">
        <v>130</v>
      </c>
      <c r="C127" s="126">
        <v>44547</v>
      </c>
      <c r="D127" s="127">
        <v>0.21428571428571427</v>
      </c>
      <c r="E127" s="127">
        <v>0.18518518518518517</v>
      </c>
      <c r="F127" s="127">
        <v>0.21428571428571427</v>
      </c>
      <c r="G127" s="127">
        <v>0.17857142857142858</v>
      </c>
      <c r="H127" s="127">
        <v>0.21428571428571427</v>
      </c>
      <c r="I127" s="127">
        <v>0.21428571428571427</v>
      </c>
      <c r="J127" s="127">
        <v>0.20833333333333334</v>
      </c>
      <c r="K127" s="127">
        <v>0.16</v>
      </c>
      <c r="L127" s="127">
        <v>0.16</v>
      </c>
      <c r="M127" s="127">
        <v>0.16</v>
      </c>
      <c r="N127" s="127">
        <v>9.0909090909090912E-2</v>
      </c>
      <c r="O127" s="127">
        <v>0.08</v>
      </c>
      <c r="P127" s="128">
        <v>0.24</v>
      </c>
      <c r="Q127" s="129">
        <v>0.17856099866366804</v>
      </c>
      <c r="R127" s="130"/>
    </row>
    <row r="128" spans="1:18" ht="33" customHeight="1" x14ac:dyDescent="0.3">
      <c r="A128" s="125">
        <v>12986</v>
      </c>
      <c r="B128" s="164" t="s">
        <v>421</v>
      </c>
      <c r="C128" s="126">
        <v>44547</v>
      </c>
      <c r="D128" s="127">
        <v>0.10526315789473684</v>
      </c>
      <c r="E128" s="127">
        <v>0.1111111111111111</v>
      </c>
      <c r="F128" s="127">
        <v>0.16666666666666666</v>
      </c>
      <c r="G128" s="127">
        <v>8.3333333333333329E-2</v>
      </c>
      <c r="H128" s="127">
        <v>0.10810810810810811</v>
      </c>
      <c r="I128" s="127">
        <v>5.4054054054054057E-2</v>
      </c>
      <c r="J128" s="127">
        <v>5.8823529411764705E-2</v>
      </c>
      <c r="K128" s="127">
        <v>9.375E-2</v>
      </c>
      <c r="L128" s="127">
        <v>9.375E-2</v>
      </c>
      <c r="M128" s="127">
        <v>9.0909090909090912E-2</v>
      </c>
      <c r="N128" s="127">
        <v>6.6666666666666666E-2</v>
      </c>
      <c r="O128" s="127">
        <v>5.8823529411764705E-2</v>
      </c>
      <c r="P128" s="128">
        <v>3.0303030303030304E-2</v>
      </c>
      <c r="Q128" s="129">
        <v>8.6510448762814454E-2</v>
      </c>
      <c r="R128" s="130"/>
    </row>
    <row r="129" spans="1:18" ht="33" customHeight="1" x14ac:dyDescent="0.3">
      <c r="A129" s="125">
        <v>12989</v>
      </c>
      <c r="B129" s="164" t="s">
        <v>132</v>
      </c>
      <c r="C129" s="126">
        <v>44547</v>
      </c>
      <c r="D129" s="127">
        <v>0.625</v>
      </c>
      <c r="E129" s="127">
        <v>0.625</v>
      </c>
      <c r="F129" s="127">
        <v>0.5</v>
      </c>
      <c r="G129" s="127">
        <v>0.5</v>
      </c>
      <c r="H129" s="127">
        <v>0.375</v>
      </c>
      <c r="I129" s="127">
        <v>0.25</v>
      </c>
      <c r="J129" s="127">
        <v>0.5</v>
      </c>
      <c r="K129" s="127">
        <v>0.5</v>
      </c>
      <c r="L129" s="127">
        <v>0.33333333333333331</v>
      </c>
      <c r="M129" s="127">
        <v>0.5</v>
      </c>
      <c r="N129" s="127">
        <v>0.33333333333333331</v>
      </c>
      <c r="O129" s="127">
        <v>0.33333333333333331</v>
      </c>
      <c r="P129" s="128">
        <v>0.33333333333333331</v>
      </c>
      <c r="Q129" s="129">
        <v>0.4374144421629021</v>
      </c>
      <c r="R129" s="130"/>
    </row>
    <row r="130" spans="1:18" ht="33" customHeight="1" x14ac:dyDescent="0.3">
      <c r="A130" s="125">
        <v>13556</v>
      </c>
      <c r="B130" s="164" t="s">
        <v>133</v>
      </c>
      <c r="C130" s="126">
        <v>44547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29"/>
      <c r="R130" s="130"/>
    </row>
    <row r="131" spans="1:18" ht="33" customHeight="1" x14ac:dyDescent="0.3">
      <c r="A131" s="125">
        <v>12995</v>
      </c>
      <c r="B131" s="164" t="s">
        <v>134</v>
      </c>
      <c r="C131" s="126">
        <v>44547</v>
      </c>
      <c r="D131" s="127">
        <v>0.22222222222222221</v>
      </c>
      <c r="E131" s="127">
        <v>0.19230769230769232</v>
      </c>
      <c r="F131" s="127">
        <v>0.18518518518518517</v>
      </c>
      <c r="G131" s="127">
        <v>0.11538461538461539</v>
      </c>
      <c r="H131" s="127">
        <v>0.23076923076923078</v>
      </c>
      <c r="I131" s="127">
        <v>0.22222222222222221</v>
      </c>
      <c r="J131" s="127">
        <v>0.125</v>
      </c>
      <c r="K131" s="127">
        <v>0.16666666666666666</v>
      </c>
      <c r="L131" s="127">
        <v>0.125</v>
      </c>
      <c r="M131" s="127">
        <v>0.33333333333333331</v>
      </c>
      <c r="N131" s="127">
        <v>0.18181818181818182</v>
      </c>
      <c r="O131" s="127">
        <v>4.1666666666666664E-2</v>
      </c>
      <c r="P131" s="128">
        <v>0.16666666666666666</v>
      </c>
      <c r="Q131" s="129">
        <v>0.17552555912412174</v>
      </c>
      <c r="R131" s="130"/>
    </row>
    <row r="132" spans="1:18" ht="33" customHeight="1" x14ac:dyDescent="0.3">
      <c r="A132" s="125">
        <v>13536</v>
      </c>
      <c r="B132" s="164" t="s">
        <v>135</v>
      </c>
      <c r="C132" s="126">
        <v>44547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29"/>
      <c r="R132" s="130"/>
    </row>
    <row r="133" spans="1:18" ht="33" customHeight="1" x14ac:dyDescent="0.3">
      <c r="A133" s="125">
        <v>13542</v>
      </c>
      <c r="B133" s="164" t="s">
        <v>136</v>
      </c>
      <c r="C133" s="126">
        <v>44547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29"/>
      <c r="R133" s="130"/>
    </row>
    <row r="134" spans="1:18" ht="33" customHeight="1" x14ac:dyDescent="0.3">
      <c r="A134" s="125">
        <v>13557</v>
      </c>
      <c r="B134" s="164" t="s">
        <v>114</v>
      </c>
      <c r="C134" s="126">
        <v>44547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29"/>
      <c r="R134" s="130"/>
    </row>
    <row r="135" spans="1:18" ht="33" customHeight="1" x14ac:dyDescent="0.3">
      <c r="A135" s="125">
        <v>13558</v>
      </c>
      <c r="B135" s="164" t="s">
        <v>404</v>
      </c>
      <c r="C135" s="126">
        <v>44547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29"/>
      <c r="R135" s="130"/>
    </row>
    <row r="136" spans="1:18" ht="33" customHeight="1" x14ac:dyDescent="0.3">
      <c r="A136" s="125">
        <v>13559</v>
      </c>
      <c r="B136" s="164" t="s">
        <v>115</v>
      </c>
      <c r="C136" s="126">
        <v>44547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29"/>
      <c r="R136" s="130"/>
    </row>
    <row r="137" spans="1:18" ht="33" customHeight="1" x14ac:dyDescent="0.3">
      <c r="A137" s="125">
        <v>13561</v>
      </c>
      <c r="B137" s="164" t="s">
        <v>347</v>
      </c>
      <c r="C137" s="126">
        <v>44547</v>
      </c>
      <c r="D137" s="127">
        <v>6.0606060606060608E-2</v>
      </c>
      <c r="E137" s="127">
        <v>7.575757575757576E-2</v>
      </c>
      <c r="F137" s="127">
        <v>7.3529411764705885E-2</v>
      </c>
      <c r="G137" s="127">
        <v>9.375E-2</v>
      </c>
      <c r="H137" s="127">
        <v>8.8235294117647065E-2</v>
      </c>
      <c r="I137" s="127">
        <v>7.4626865671641784E-2</v>
      </c>
      <c r="J137" s="127">
        <v>8.771929824561403E-2</v>
      </c>
      <c r="K137" s="127">
        <v>7.1428571428571425E-2</v>
      </c>
      <c r="L137" s="127">
        <v>8.4745762711864403E-2</v>
      </c>
      <c r="M137" s="127">
        <v>3.5087719298245612E-2</v>
      </c>
      <c r="N137" s="127">
        <v>9.8039215686274508E-2</v>
      </c>
      <c r="O137" s="127">
        <v>3.2258064516129031E-2</v>
      </c>
      <c r="P137" s="128">
        <v>1.8181818181818181E-2</v>
      </c>
      <c r="Q137" s="129">
        <v>6.8785229857559249E-2</v>
      </c>
      <c r="R137" s="130"/>
    </row>
    <row r="138" spans="1:18" ht="33" customHeight="1" x14ac:dyDescent="0.3">
      <c r="A138" s="125">
        <v>13011</v>
      </c>
      <c r="B138" s="164" t="s">
        <v>348</v>
      </c>
      <c r="C138" s="126">
        <v>44547</v>
      </c>
      <c r="D138" s="127">
        <v>9.0909090909090912E-2</v>
      </c>
      <c r="E138" s="127">
        <v>0.18181818181818182</v>
      </c>
      <c r="F138" s="127">
        <v>0.18181818181818182</v>
      </c>
      <c r="G138" s="127">
        <v>0.1</v>
      </c>
      <c r="H138" s="127">
        <v>9.0909090909090912E-2</v>
      </c>
      <c r="I138" s="127">
        <v>9.0909090909090912E-2</v>
      </c>
      <c r="J138" s="127">
        <v>0.1</v>
      </c>
      <c r="K138" s="127">
        <v>0.1</v>
      </c>
      <c r="L138" s="127">
        <v>0.1</v>
      </c>
      <c r="M138" s="127">
        <v>0</v>
      </c>
      <c r="N138" s="127">
        <v>0</v>
      </c>
      <c r="O138" s="127">
        <v>0</v>
      </c>
      <c r="P138" s="128">
        <v>0</v>
      </c>
      <c r="Q138" s="129">
        <v>8.0651484039574381E-2</v>
      </c>
      <c r="R138" s="130"/>
    </row>
    <row r="139" spans="1:18" ht="33" customHeight="1" x14ac:dyDescent="0.3">
      <c r="A139" s="125">
        <v>13012</v>
      </c>
      <c r="B139" s="164" t="s">
        <v>349</v>
      </c>
      <c r="C139" s="126">
        <v>44547</v>
      </c>
      <c r="D139" s="127">
        <v>4.1666666666666664E-2</v>
      </c>
      <c r="E139" s="127">
        <v>0.04</v>
      </c>
      <c r="F139" s="127">
        <v>0.04</v>
      </c>
      <c r="G139" s="127">
        <v>8.3333333333333329E-2</v>
      </c>
      <c r="H139" s="127">
        <v>0.11538461538461539</v>
      </c>
      <c r="I139" s="127">
        <v>8.3333333333333329E-2</v>
      </c>
      <c r="J139" s="127">
        <v>8.6956521739130432E-2</v>
      </c>
      <c r="K139" s="127">
        <v>8.6956521739130432E-2</v>
      </c>
      <c r="L139" s="127">
        <v>8.3333333333333329E-2</v>
      </c>
      <c r="M139" s="127">
        <v>0</v>
      </c>
      <c r="N139" s="127">
        <v>0.13636363636363635</v>
      </c>
      <c r="O139" s="127">
        <v>0</v>
      </c>
      <c r="P139" s="128">
        <v>0</v>
      </c>
      <c r="Q139" s="129">
        <v>6.1313693374446886E-2</v>
      </c>
      <c r="R139" s="130"/>
    </row>
    <row r="140" spans="1:18" ht="33" customHeight="1" x14ac:dyDescent="0.3">
      <c r="A140" s="125">
        <v>13578</v>
      </c>
      <c r="B140" s="164" t="s">
        <v>351</v>
      </c>
      <c r="C140" s="126">
        <v>44547</v>
      </c>
      <c r="D140" s="127">
        <v>0.5</v>
      </c>
      <c r="E140" s="127">
        <v>0.5</v>
      </c>
      <c r="F140" s="127">
        <v>0.5</v>
      </c>
      <c r="G140" s="127">
        <v>0.66666666666666663</v>
      </c>
      <c r="H140" s="127">
        <v>0.6</v>
      </c>
      <c r="I140" s="127">
        <v>0.5</v>
      </c>
      <c r="J140" s="127">
        <v>0.25</v>
      </c>
      <c r="K140" s="127">
        <v>0.33333333333333331</v>
      </c>
      <c r="L140" s="127">
        <v>0.5</v>
      </c>
      <c r="M140" s="127">
        <v>0.33333333333333331</v>
      </c>
      <c r="N140" s="127">
        <v>0.33333333333333331</v>
      </c>
      <c r="O140" s="127">
        <v>0.5</v>
      </c>
      <c r="P140" s="128">
        <v>0.33333333333333331</v>
      </c>
      <c r="Q140" s="129">
        <v>0.44989733059548248</v>
      </c>
      <c r="R140" s="130"/>
    </row>
    <row r="141" spans="1:18" ht="33" customHeight="1" x14ac:dyDescent="0.3">
      <c r="A141" s="125">
        <v>13560</v>
      </c>
      <c r="B141" s="164" t="s">
        <v>405</v>
      </c>
      <c r="C141" s="126">
        <v>44547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29"/>
      <c r="R141" s="130"/>
    </row>
    <row r="142" spans="1:18" ht="33" customHeight="1" x14ac:dyDescent="0.3">
      <c r="A142" s="125">
        <v>12930</v>
      </c>
      <c r="B142" s="164" t="s">
        <v>263</v>
      </c>
      <c r="C142" s="126">
        <v>44547</v>
      </c>
      <c r="D142" s="127">
        <v>0.10810810810810811</v>
      </c>
      <c r="E142" s="127">
        <v>0.1388888888888889</v>
      </c>
      <c r="F142" s="127"/>
      <c r="G142" s="127"/>
      <c r="H142" s="127">
        <v>0.16216216216216217</v>
      </c>
      <c r="I142" s="127">
        <v>0.10810810810810811</v>
      </c>
      <c r="J142" s="127">
        <v>5.5555555555555552E-2</v>
      </c>
      <c r="K142" s="127"/>
      <c r="L142" s="127">
        <v>8.5714285714285715E-2</v>
      </c>
      <c r="M142" s="127">
        <v>8.5714285714285715E-2</v>
      </c>
      <c r="N142" s="127"/>
      <c r="O142" s="127">
        <v>0.1388888888888889</v>
      </c>
      <c r="P142" s="128"/>
      <c r="Q142" s="129">
        <v>0.11037242122651378</v>
      </c>
      <c r="R142" s="130"/>
    </row>
    <row r="143" spans="1:18" ht="33" customHeight="1" x14ac:dyDescent="0.3">
      <c r="A143" s="125">
        <v>12933</v>
      </c>
      <c r="B143" s="164" t="s">
        <v>264</v>
      </c>
      <c r="C143" s="126">
        <v>44547</v>
      </c>
      <c r="D143" s="127">
        <v>3.125E-2</v>
      </c>
      <c r="E143" s="127">
        <v>3.2258064516129031E-2</v>
      </c>
      <c r="F143" s="127"/>
      <c r="G143" s="127"/>
      <c r="H143" s="127">
        <v>3.125E-2</v>
      </c>
      <c r="I143" s="127">
        <v>3.125E-2</v>
      </c>
      <c r="J143" s="127">
        <v>3.125E-2</v>
      </c>
      <c r="K143" s="127"/>
      <c r="L143" s="127">
        <v>6.25E-2</v>
      </c>
      <c r="M143" s="127">
        <v>6.25E-2</v>
      </c>
      <c r="N143" s="127"/>
      <c r="O143" s="127">
        <v>9.375E-2</v>
      </c>
      <c r="P143" s="128"/>
      <c r="Q143" s="129">
        <v>4.7398763058202287E-2</v>
      </c>
      <c r="R143" s="130"/>
    </row>
    <row r="144" spans="1:18" ht="33" customHeight="1" x14ac:dyDescent="0.3">
      <c r="A144" s="125">
        <v>12932</v>
      </c>
      <c r="B144" s="164" t="s">
        <v>265</v>
      </c>
      <c r="C144" s="126">
        <v>44547</v>
      </c>
      <c r="D144" s="127">
        <v>0.18571428571428572</v>
      </c>
      <c r="E144" s="127">
        <v>0.17142857142857143</v>
      </c>
      <c r="F144" s="127"/>
      <c r="G144" s="127"/>
      <c r="H144" s="127">
        <v>0.15942028985507245</v>
      </c>
      <c r="I144" s="127">
        <v>0.18840579710144928</v>
      </c>
      <c r="J144" s="127">
        <v>0.21428571428571427</v>
      </c>
      <c r="K144" s="127"/>
      <c r="L144" s="127">
        <v>0.17142857142857143</v>
      </c>
      <c r="M144" s="127">
        <v>0.17647058823529413</v>
      </c>
      <c r="N144" s="127"/>
      <c r="O144" s="127">
        <v>0.11594202898550725</v>
      </c>
      <c r="P144" s="128"/>
      <c r="Q144" s="129">
        <v>0.17255918304193105</v>
      </c>
      <c r="R144" s="130"/>
    </row>
    <row r="145" spans="1:18" ht="33" customHeight="1" x14ac:dyDescent="0.3">
      <c r="A145" s="125">
        <v>12936</v>
      </c>
      <c r="B145" s="164" t="s">
        <v>323</v>
      </c>
      <c r="C145" s="126">
        <v>44547</v>
      </c>
      <c r="D145" s="127">
        <v>5.4054054054054057E-2</v>
      </c>
      <c r="E145" s="127">
        <v>8.1081081081081086E-2</v>
      </c>
      <c r="F145" s="127"/>
      <c r="G145" s="127"/>
      <c r="H145" s="127">
        <v>5.8823529411764705E-2</v>
      </c>
      <c r="I145" s="127">
        <v>5.4054054054054057E-2</v>
      </c>
      <c r="J145" s="127">
        <v>0.14705882352941177</v>
      </c>
      <c r="K145" s="127"/>
      <c r="L145" s="127">
        <v>5.5555555555555552E-2</v>
      </c>
      <c r="M145" s="127">
        <v>0.13333333333333333</v>
      </c>
      <c r="N145" s="127"/>
      <c r="O145" s="127">
        <v>0.1111111111111111</v>
      </c>
      <c r="P145" s="128"/>
      <c r="Q145" s="129">
        <v>8.6491892771984893E-2</v>
      </c>
      <c r="R145" s="130"/>
    </row>
    <row r="146" spans="1:18" ht="33" customHeight="1" x14ac:dyDescent="0.3">
      <c r="A146" s="125">
        <v>13083</v>
      </c>
      <c r="B146" s="164" t="s">
        <v>324</v>
      </c>
      <c r="C146" s="126">
        <v>44547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8"/>
      <c r="Q146" s="129"/>
      <c r="R146" s="130"/>
    </row>
    <row r="147" spans="1:18" ht="33" customHeight="1" x14ac:dyDescent="0.3">
      <c r="A147" s="125">
        <v>12848</v>
      </c>
      <c r="B147" s="164" t="s">
        <v>326</v>
      </c>
      <c r="C147" s="126">
        <v>44547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29"/>
      <c r="R147" s="130"/>
    </row>
    <row r="148" spans="1:18" ht="33" customHeight="1" x14ac:dyDescent="0.3">
      <c r="A148" s="125">
        <v>12847</v>
      </c>
      <c r="B148" s="164" t="s">
        <v>325</v>
      </c>
      <c r="C148" s="126">
        <v>44547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29"/>
      <c r="R148" s="130"/>
    </row>
    <row r="149" spans="1:18" ht="33" customHeight="1" thickBot="1" x14ac:dyDescent="0.35">
      <c r="A149" s="125">
        <v>13470</v>
      </c>
      <c r="B149" s="164" t="s">
        <v>270</v>
      </c>
      <c r="C149" s="131">
        <v>44547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29"/>
      <c r="R149" s="130"/>
    </row>
    <row r="150" spans="1:18" ht="33" customHeight="1" x14ac:dyDescent="0.3">
      <c r="A150" s="125">
        <v>13476</v>
      </c>
      <c r="B150" s="164" t="s">
        <v>271</v>
      </c>
      <c r="C150" s="134">
        <v>44547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29"/>
      <c r="R150" s="130"/>
    </row>
    <row r="151" spans="1:18" ht="33" customHeight="1" x14ac:dyDescent="0.3">
      <c r="A151" s="125">
        <v>12970</v>
      </c>
      <c r="B151" s="164" t="s">
        <v>272</v>
      </c>
      <c r="C151" s="137">
        <v>44547</v>
      </c>
      <c r="D151" s="138">
        <v>0.1891891891891892</v>
      </c>
      <c r="E151" s="138">
        <v>0.21621621621621623</v>
      </c>
      <c r="F151" s="138"/>
      <c r="G151" s="138"/>
      <c r="H151" s="138">
        <v>0.16666666666666666</v>
      </c>
      <c r="I151" s="138">
        <v>0.16666666666666666</v>
      </c>
      <c r="J151" s="138">
        <v>0.1388888888888889</v>
      </c>
      <c r="K151" s="138"/>
      <c r="L151" s="138">
        <v>0.14285714285714285</v>
      </c>
      <c r="M151" s="138">
        <v>0.14285714285714285</v>
      </c>
      <c r="N151" s="138"/>
      <c r="O151" s="138">
        <v>0.14705882352941177</v>
      </c>
      <c r="P151" s="139"/>
      <c r="Q151" s="129">
        <v>0.1637803657899953</v>
      </c>
      <c r="R151" s="130"/>
    </row>
    <row r="152" spans="1:18" ht="33" customHeight="1" x14ac:dyDescent="0.3">
      <c r="A152" s="125">
        <v>12973</v>
      </c>
      <c r="B152" s="164" t="s">
        <v>273</v>
      </c>
      <c r="C152" s="137">
        <v>44547</v>
      </c>
      <c r="D152" s="138">
        <v>0.12903225806451613</v>
      </c>
      <c r="E152" s="138">
        <v>0.12903225806451613</v>
      </c>
      <c r="F152" s="138"/>
      <c r="G152" s="138"/>
      <c r="H152" s="138">
        <v>0.12903225806451613</v>
      </c>
      <c r="I152" s="138">
        <v>0.12903225806451613</v>
      </c>
      <c r="J152" s="138">
        <v>0.1</v>
      </c>
      <c r="K152" s="138"/>
      <c r="L152" s="138">
        <v>9.6774193548387094E-2</v>
      </c>
      <c r="M152" s="138">
        <v>0.19354838709677419</v>
      </c>
      <c r="N152" s="138"/>
      <c r="O152" s="138">
        <v>0.16129032258064516</v>
      </c>
      <c r="P152" s="139"/>
      <c r="Q152" s="129">
        <v>0.13292388933532318</v>
      </c>
      <c r="R152" s="130"/>
    </row>
    <row r="153" spans="1:18" ht="33" customHeight="1" x14ac:dyDescent="0.3">
      <c r="A153" s="125">
        <v>12972</v>
      </c>
      <c r="B153" s="164" t="s">
        <v>274</v>
      </c>
      <c r="C153" s="137">
        <v>44547</v>
      </c>
      <c r="D153" s="138">
        <v>0.30434782608695654</v>
      </c>
      <c r="E153" s="138">
        <v>0.3188405797101449</v>
      </c>
      <c r="F153" s="138"/>
      <c r="G153" s="138"/>
      <c r="H153" s="138">
        <v>0.33823529411764708</v>
      </c>
      <c r="I153" s="138">
        <v>0.29411764705882354</v>
      </c>
      <c r="J153" s="138">
        <v>0.30434782608695654</v>
      </c>
      <c r="K153" s="138"/>
      <c r="L153" s="138">
        <v>0.24285714285714285</v>
      </c>
      <c r="M153" s="138">
        <v>0.2537313432835821</v>
      </c>
      <c r="N153" s="138"/>
      <c r="O153" s="138">
        <v>0.16176470588235295</v>
      </c>
      <c r="P153" s="139"/>
      <c r="Q153" s="129">
        <v>0.2763393711629139</v>
      </c>
      <c r="R153" s="130"/>
    </row>
    <row r="154" spans="1:18" ht="33" customHeight="1" x14ac:dyDescent="0.3">
      <c r="A154" s="125">
        <v>12976</v>
      </c>
      <c r="B154" s="164" t="s">
        <v>332</v>
      </c>
      <c r="C154" s="137">
        <v>44547</v>
      </c>
      <c r="D154" s="138">
        <v>6.25E-2</v>
      </c>
      <c r="E154" s="138">
        <v>6.0606060606060608E-2</v>
      </c>
      <c r="F154" s="138"/>
      <c r="G154" s="138"/>
      <c r="H154" s="138">
        <v>3.2258064516129031E-2</v>
      </c>
      <c r="I154" s="138">
        <v>3.0303030303030304E-2</v>
      </c>
      <c r="J154" s="138">
        <v>7.407407407407407E-2</v>
      </c>
      <c r="K154" s="138"/>
      <c r="L154" s="138">
        <v>3.2258064516129031E-2</v>
      </c>
      <c r="M154" s="138">
        <v>8.3333333333333329E-2</v>
      </c>
      <c r="N154" s="138"/>
      <c r="O154" s="138">
        <v>6.6666666666666666E-2</v>
      </c>
      <c r="P154" s="139"/>
      <c r="Q154" s="129">
        <v>5.476731159990833E-2</v>
      </c>
      <c r="R154" s="130"/>
    </row>
    <row r="155" spans="1:18" ht="33" customHeight="1" x14ac:dyDescent="0.3">
      <c r="A155" s="125">
        <v>13095</v>
      </c>
      <c r="B155" s="164" t="s">
        <v>333</v>
      </c>
      <c r="C155" s="137">
        <v>44547</v>
      </c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29"/>
      <c r="R155" s="130"/>
    </row>
    <row r="156" spans="1:18" ht="33" customHeight="1" x14ac:dyDescent="0.3">
      <c r="A156" s="125">
        <v>12853</v>
      </c>
      <c r="B156" s="164" t="s">
        <v>335</v>
      </c>
      <c r="C156" s="137">
        <v>44547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29"/>
      <c r="R156" s="130"/>
    </row>
    <row r="157" spans="1:18" ht="33" customHeight="1" x14ac:dyDescent="0.3">
      <c r="A157" s="125">
        <v>12852</v>
      </c>
      <c r="B157" s="164" t="s">
        <v>334</v>
      </c>
      <c r="C157" s="137">
        <v>44547</v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29"/>
      <c r="R157" s="130"/>
    </row>
    <row r="158" spans="1:18" ht="33" customHeight="1" x14ac:dyDescent="0.3">
      <c r="A158" s="125">
        <v>13490</v>
      </c>
      <c r="B158" s="164" t="s">
        <v>279</v>
      </c>
      <c r="C158" s="137">
        <v>44547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29"/>
      <c r="R158" s="130"/>
    </row>
    <row r="159" spans="1:18" ht="33" customHeight="1" x14ac:dyDescent="0.3">
      <c r="A159" s="125">
        <v>13496</v>
      </c>
      <c r="B159" s="164" t="s">
        <v>280</v>
      </c>
      <c r="C159" s="137">
        <v>44547</v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29"/>
      <c r="R159" s="130"/>
    </row>
    <row r="160" spans="1:18" ht="33" customHeight="1" x14ac:dyDescent="0.3">
      <c r="A160" s="125">
        <v>12950</v>
      </c>
      <c r="B160" s="164" t="s">
        <v>281</v>
      </c>
      <c r="C160" s="137">
        <v>44547</v>
      </c>
      <c r="D160" s="138">
        <v>8.3333333333333329E-2</v>
      </c>
      <c r="E160" s="138">
        <v>0.1111111111111111</v>
      </c>
      <c r="F160" s="138"/>
      <c r="G160" s="138"/>
      <c r="H160" s="138">
        <v>0.1111111111111111</v>
      </c>
      <c r="I160" s="138">
        <v>0.1111111111111111</v>
      </c>
      <c r="J160" s="138">
        <v>8.5714285714285715E-2</v>
      </c>
      <c r="K160" s="138"/>
      <c r="L160" s="138">
        <v>5.8823529411764705E-2</v>
      </c>
      <c r="M160" s="138">
        <v>8.3333333333333329E-2</v>
      </c>
      <c r="N160" s="138"/>
      <c r="O160" s="138">
        <v>8.5714285714285715E-2</v>
      </c>
      <c r="P160" s="139"/>
      <c r="Q160" s="129">
        <v>9.1097803296882246E-2</v>
      </c>
      <c r="R160" s="130"/>
    </row>
    <row r="161" spans="1:18" ht="33" customHeight="1" x14ac:dyDescent="0.3">
      <c r="A161" s="125">
        <v>12953</v>
      </c>
      <c r="B161" s="164" t="s">
        <v>282</v>
      </c>
      <c r="C161" s="137">
        <v>44547</v>
      </c>
      <c r="D161" s="138">
        <v>0.1</v>
      </c>
      <c r="E161" s="138">
        <v>3.3333333333333333E-2</v>
      </c>
      <c r="F161" s="138"/>
      <c r="G161" s="138"/>
      <c r="H161" s="138">
        <v>3.3333333333333333E-2</v>
      </c>
      <c r="I161" s="138">
        <v>6.6666666666666666E-2</v>
      </c>
      <c r="J161" s="138">
        <v>6.6666666666666666E-2</v>
      </c>
      <c r="K161" s="138"/>
      <c r="L161" s="138">
        <v>6.6666666666666666E-2</v>
      </c>
      <c r="M161" s="138">
        <v>3.3333333333333333E-2</v>
      </c>
      <c r="N161" s="138"/>
      <c r="O161" s="138">
        <v>6.6666666666666666E-2</v>
      </c>
      <c r="P161" s="139"/>
      <c r="Q161" s="129">
        <v>5.7947805456702264E-2</v>
      </c>
      <c r="R161" s="130"/>
    </row>
    <row r="162" spans="1:18" ht="33" customHeight="1" x14ac:dyDescent="0.3">
      <c r="A162" s="125">
        <v>12952</v>
      </c>
      <c r="B162" s="164" t="s">
        <v>283</v>
      </c>
      <c r="C162" s="137">
        <v>44547</v>
      </c>
      <c r="D162" s="138">
        <v>0.18840579710144928</v>
      </c>
      <c r="E162" s="138">
        <v>0.17391304347826086</v>
      </c>
      <c r="F162" s="138"/>
      <c r="G162" s="138"/>
      <c r="H162" s="138">
        <v>0.20588235294117646</v>
      </c>
      <c r="I162" s="138">
        <v>0.17647058823529413</v>
      </c>
      <c r="J162" s="138">
        <v>0.3188405797101449</v>
      </c>
      <c r="K162" s="138"/>
      <c r="L162" s="138">
        <v>0.2</v>
      </c>
      <c r="M162" s="138">
        <v>0.19117647058823528</v>
      </c>
      <c r="N162" s="138"/>
      <c r="O162" s="138">
        <v>0.16176470588235295</v>
      </c>
      <c r="P162" s="139"/>
      <c r="Q162" s="129">
        <v>0.20138700536690002</v>
      </c>
      <c r="R162" s="130"/>
    </row>
    <row r="163" spans="1:18" ht="33" customHeight="1" x14ac:dyDescent="0.3">
      <c r="A163" s="125">
        <v>12956</v>
      </c>
      <c r="B163" s="164" t="s">
        <v>340</v>
      </c>
      <c r="C163" s="137">
        <v>44547</v>
      </c>
      <c r="D163" s="138">
        <v>0.1891891891891892</v>
      </c>
      <c r="E163" s="138">
        <v>5.4054054054054057E-2</v>
      </c>
      <c r="F163" s="138"/>
      <c r="G163" s="138"/>
      <c r="H163" s="138">
        <v>5.5555555555555552E-2</v>
      </c>
      <c r="I163" s="138">
        <v>5.4054054054054057E-2</v>
      </c>
      <c r="J163" s="138">
        <v>0.1891891891891892</v>
      </c>
      <c r="K163" s="138"/>
      <c r="L163" s="138">
        <v>5.4054054054054057E-2</v>
      </c>
      <c r="M163" s="138">
        <v>3.0303030303030304E-2</v>
      </c>
      <c r="N163" s="138"/>
      <c r="O163" s="138">
        <v>0.10810810810810811</v>
      </c>
      <c r="P163" s="139"/>
      <c r="Q163" s="129">
        <v>8.968763328193935E-2</v>
      </c>
      <c r="R163" s="130"/>
    </row>
    <row r="164" spans="1:18" ht="33" customHeight="1" x14ac:dyDescent="0.3">
      <c r="A164" s="125">
        <v>13089</v>
      </c>
      <c r="B164" s="164" t="s">
        <v>341</v>
      </c>
      <c r="C164" s="137">
        <v>44547</v>
      </c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9"/>
      <c r="Q164" s="129"/>
      <c r="R164" s="130"/>
    </row>
    <row r="165" spans="1:18" ht="33" customHeight="1" x14ac:dyDescent="0.3">
      <c r="A165" s="125">
        <v>12857</v>
      </c>
      <c r="B165" s="164" t="s">
        <v>343</v>
      </c>
      <c r="C165" s="137">
        <v>44547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29"/>
      <c r="R165" s="130"/>
    </row>
    <row r="166" spans="1:18" ht="33" customHeight="1" x14ac:dyDescent="0.3">
      <c r="A166" s="125">
        <v>12856</v>
      </c>
      <c r="B166" s="164" t="s">
        <v>342</v>
      </c>
      <c r="C166" s="137">
        <v>44547</v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29"/>
      <c r="R166" s="130"/>
    </row>
    <row r="167" spans="1:18" ht="33" customHeight="1" x14ac:dyDescent="0.3">
      <c r="A167" s="125">
        <v>13480</v>
      </c>
      <c r="B167" s="164" t="s">
        <v>288</v>
      </c>
      <c r="C167" s="137">
        <v>44547</v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29"/>
      <c r="R167" s="130"/>
    </row>
    <row r="168" spans="1:18" ht="33" customHeight="1" x14ac:dyDescent="0.3">
      <c r="A168" s="125">
        <v>13486</v>
      </c>
      <c r="B168" s="164" t="s">
        <v>289</v>
      </c>
      <c r="C168" s="137">
        <v>44547</v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29"/>
      <c r="R168" s="130"/>
    </row>
    <row r="169" spans="1:18" ht="33" customHeight="1" x14ac:dyDescent="0.3">
      <c r="A169" s="125">
        <v>13049</v>
      </c>
      <c r="B169" s="164" t="s">
        <v>290</v>
      </c>
      <c r="C169" s="137">
        <v>44547</v>
      </c>
      <c r="D169" s="138">
        <v>0.1388888888888889</v>
      </c>
      <c r="E169" s="138">
        <v>0.1111111111111111</v>
      </c>
      <c r="F169" s="138"/>
      <c r="G169" s="138"/>
      <c r="H169" s="138">
        <v>0.16666666666666666</v>
      </c>
      <c r="I169" s="138">
        <v>0.1388888888888889</v>
      </c>
      <c r="J169" s="138">
        <v>0.19444444444444445</v>
      </c>
      <c r="K169" s="138"/>
      <c r="L169" s="138">
        <v>0.14705882352941177</v>
      </c>
      <c r="M169" s="138">
        <v>0.14285714285714285</v>
      </c>
      <c r="N169" s="138"/>
      <c r="O169" s="138">
        <v>0.11764705882352941</v>
      </c>
      <c r="P169" s="139"/>
      <c r="Q169" s="129">
        <v>0.14414597392931078</v>
      </c>
      <c r="R169" s="130"/>
    </row>
    <row r="170" spans="1:18" ht="33" customHeight="1" x14ac:dyDescent="0.3">
      <c r="A170" s="125">
        <v>13506</v>
      </c>
      <c r="B170" s="164" t="s">
        <v>291</v>
      </c>
      <c r="C170" s="137">
        <v>44547</v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29"/>
      <c r="R170" s="130"/>
    </row>
    <row r="171" spans="1:18" ht="33" customHeight="1" x14ac:dyDescent="0.3">
      <c r="A171" s="125">
        <v>13507</v>
      </c>
      <c r="B171" s="164" t="s">
        <v>292</v>
      </c>
      <c r="C171" s="137">
        <v>44547</v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29"/>
      <c r="R171" s="130"/>
    </row>
    <row r="172" spans="1:18" ht="33" customHeight="1" x14ac:dyDescent="0.3">
      <c r="A172" s="125">
        <v>13055</v>
      </c>
      <c r="B172" s="164" t="s">
        <v>414</v>
      </c>
      <c r="C172" s="137">
        <v>44547</v>
      </c>
      <c r="D172" s="138">
        <v>5.7142857142857141E-2</v>
      </c>
      <c r="E172" s="138">
        <v>2.7777777777777776E-2</v>
      </c>
      <c r="F172" s="138"/>
      <c r="G172" s="138"/>
      <c r="H172" s="138">
        <v>2.9411764705882353E-2</v>
      </c>
      <c r="I172" s="138">
        <v>2.8571428571428571E-2</v>
      </c>
      <c r="J172" s="138">
        <v>6.6666666666666666E-2</v>
      </c>
      <c r="K172" s="138"/>
      <c r="L172" s="138">
        <v>3.0303030303030304E-2</v>
      </c>
      <c r="M172" s="138">
        <v>3.7037037037037035E-2</v>
      </c>
      <c r="N172" s="138"/>
      <c r="O172" s="138">
        <v>2.8571428571428571E-2</v>
      </c>
      <c r="P172" s="139"/>
      <c r="Q172" s="129">
        <v>3.7642569519270377E-2</v>
      </c>
      <c r="R172" s="130"/>
    </row>
    <row r="173" spans="1:18" ht="33" customHeight="1" x14ac:dyDescent="0.3">
      <c r="A173" s="125">
        <v>13107</v>
      </c>
      <c r="B173" s="164" t="s">
        <v>415</v>
      </c>
      <c r="C173" s="137">
        <v>44547</v>
      </c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9"/>
      <c r="Q173" s="129"/>
      <c r="R173" s="130"/>
    </row>
    <row r="174" spans="1:18" ht="33" customHeight="1" x14ac:dyDescent="0.3">
      <c r="A174" s="125">
        <v>12890</v>
      </c>
      <c r="B174" s="164" t="s">
        <v>417</v>
      </c>
      <c r="C174" s="137">
        <v>44547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29"/>
      <c r="R174" s="130"/>
    </row>
    <row r="175" spans="1:18" ht="33" customHeight="1" x14ac:dyDescent="0.3">
      <c r="A175" s="125">
        <v>12830</v>
      </c>
      <c r="B175" s="164" t="s">
        <v>416</v>
      </c>
      <c r="C175" s="137">
        <v>44547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29"/>
      <c r="R175" s="130"/>
    </row>
    <row r="176" spans="1:18" ht="33" customHeight="1" x14ac:dyDescent="0.3">
      <c r="A176" s="125">
        <v>13517</v>
      </c>
      <c r="B176" s="164" t="s">
        <v>297</v>
      </c>
      <c r="C176" s="137">
        <v>44547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29"/>
      <c r="R176" s="130"/>
    </row>
    <row r="177" spans="1:18" ht="33" customHeight="1" x14ac:dyDescent="0.3">
      <c r="A177" s="125">
        <v>13522</v>
      </c>
      <c r="B177" s="164" t="s">
        <v>298</v>
      </c>
      <c r="C177" s="137">
        <v>44547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29"/>
      <c r="R177" s="130"/>
    </row>
    <row r="178" spans="1:18" ht="33" customHeight="1" x14ac:dyDescent="0.3">
      <c r="A178" s="125">
        <v>13599</v>
      </c>
      <c r="B178" s="164" t="s">
        <v>299</v>
      </c>
      <c r="C178" s="137">
        <v>44547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29"/>
      <c r="R178" s="130"/>
    </row>
    <row r="179" spans="1:18" ht="33" customHeight="1" x14ac:dyDescent="0.3">
      <c r="A179" s="125">
        <v>13600</v>
      </c>
      <c r="B179" s="164" t="s">
        <v>300</v>
      </c>
      <c r="C179" s="137">
        <v>44547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29"/>
      <c r="R179" s="130"/>
    </row>
    <row r="180" spans="1:18" ht="33" customHeight="1" x14ac:dyDescent="0.3">
      <c r="A180" s="125">
        <v>13601</v>
      </c>
      <c r="B180" s="164" t="s">
        <v>301</v>
      </c>
      <c r="C180" s="137">
        <v>44547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29"/>
      <c r="R180" s="130"/>
    </row>
    <row r="181" spans="1:18" ht="33" customHeight="1" x14ac:dyDescent="0.3">
      <c r="A181" s="125">
        <v>13602</v>
      </c>
      <c r="B181" s="164" t="s">
        <v>386</v>
      </c>
      <c r="C181" s="137">
        <v>44547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29"/>
      <c r="R181" s="130"/>
    </row>
    <row r="182" spans="1:18" ht="33" customHeight="1" x14ac:dyDescent="0.3">
      <c r="A182" s="125">
        <v>13603</v>
      </c>
      <c r="B182" s="164" t="s">
        <v>387</v>
      </c>
      <c r="C182" s="137">
        <v>44547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29"/>
      <c r="R182" s="130"/>
    </row>
    <row r="183" spans="1:18" ht="33" customHeight="1" x14ac:dyDescent="0.3">
      <c r="A183" s="125">
        <v>12884</v>
      </c>
      <c r="B183" s="164" t="s">
        <v>389</v>
      </c>
      <c r="C183" s="137">
        <v>44547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29"/>
      <c r="R183" s="130"/>
    </row>
    <row r="184" spans="1:18" ht="33" customHeight="1" x14ac:dyDescent="0.3">
      <c r="A184" s="125">
        <v>12883</v>
      </c>
      <c r="B184" s="164" t="s">
        <v>388</v>
      </c>
      <c r="C184" s="137">
        <v>44547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29"/>
      <c r="R184" s="130"/>
    </row>
    <row r="185" spans="1:18" ht="33" customHeight="1" x14ac:dyDescent="0.3">
      <c r="A185" s="125">
        <v>13606</v>
      </c>
      <c r="B185" s="164" t="s">
        <v>306</v>
      </c>
      <c r="C185" s="137">
        <v>44547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29"/>
      <c r="R185" s="130"/>
    </row>
    <row r="186" spans="1:18" ht="33" customHeight="1" x14ac:dyDescent="0.3">
      <c r="A186" s="125">
        <v>13607</v>
      </c>
      <c r="B186" s="164" t="s">
        <v>307</v>
      </c>
      <c r="C186" s="137">
        <v>44547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29"/>
      <c r="R186" s="130"/>
    </row>
    <row r="187" spans="1:18" ht="33" customHeight="1" x14ac:dyDescent="0.3">
      <c r="A187" s="125">
        <v>12990</v>
      </c>
      <c r="B187" s="164" t="s">
        <v>308</v>
      </c>
      <c r="C187" s="137">
        <v>44547</v>
      </c>
      <c r="D187" s="138">
        <v>8.1081081081081086E-2</v>
      </c>
      <c r="E187" s="138">
        <v>0.13513513513513514</v>
      </c>
      <c r="F187" s="138"/>
      <c r="G187" s="138"/>
      <c r="H187" s="138">
        <v>0.13513513513513514</v>
      </c>
      <c r="I187" s="138">
        <v>0.16216216216216217</v>
      </c>
      <c r="J187" s="138">
        <v>0.16666666666666666</v>
      </c>
      <c r="K187" s="138"/>
      <c r="L187" s="138">
        <v>0.1388888888888889</v>
      </c>
      <c r="M187" s="138">
        <v>0.16216216216216217</v>
      </c>
      <c r="N187" s="138"/>
      <c r="O187" s="138">
        <v>0.11428571428571428</v>
      </c>
      <c r="P187" s="139"/>
      <c r="Q187" s="129">
        <v>0.13751059142518221</v>
      </c>
      <c r="R187" s="130"/>
    </row>
    <row r="188" spans="1:18" ht="33" customHeight="1" x14ac:dyDescent="0.3">
      <c r="A188" s="125">
        <v>12993</v>
      </c>
      <c r="B188" s="164" t="s">
        <v>309</v>
      </c>
      <c r="C188" s="137">
        <v>44547</v>
      </c>
      <c r="D188" s="138">
        <v>9.6774193548387094E-2</v>
      </c>
      <c r="E188" s="138">
        <v>0.1</v>
      </c>
      <c r="F188" s="138"/>
      <c r="G188" s="138"/>
      <c r="H188" s="138">
        <v>6.6666666666666666E-2</v>
      </c>
      <c r="I188" s="138">
        <v>6.6666666666666666E-2</v>
      </c>
      <c r="J188" s="138">
        <v>0.13333333333333333</v>
      </c>
      <c r="K188" s="138"/>
      <c r="L188" s="138">
        <v>0.1</v>
      </c>
      <c r="M188" s="138">
        <v>0.1</v>
      </c>
      <c r="N188" s="138"/>
      <c r="O188" s="138">
        <v>6.6666666666666666E-2</v>
      </c>
      <c r="P188" s="139"/>
      <c r="Q188" s="129">
        <v>9.1216086939884464E-2</v>
      </c>
      <c r="R188" s="130"/>
    </row>
    <row r="189" spans="1:18" ht="33" customHeight="1" x14ac:dyDescent="0.3">
      <c r="A189" s="125">
        <v>12992</v>
      </c>
      <c r="B189" s="164" t="s">
        <v>310</v>
      </c>
      <c r="C189" s="137">
        <v>44547</v>
      </c>
      <c r="D189" s="138">
        <v>0.41176470588235292</v>
      </c>
      <c r="E189" s="138">
        <v>0.3188405797101449</v>
      </c>
      <c r="F189" s="138"/>
      <c r="G189" s="138"/>
      <c r="H189" s="138">
        <v>0.27941176470588236</v>
      </c>
      <c r="I189" s="138">
        <v>0.29411764705882354</v>
      </c>
      <c r="J189" s="138">
        <v>0.33333333333333331</v>
      </c>
      <c r="K189" s="138"/>
      <c r="L189" s="138">
        <v>0.22857142857142856</v>
      </c>
      <c r="M189" s="138">
        <v>0.25</v>
      </c>
      <c r="N189" s="138"/>
      <c r="O189" s="138">
        <v>0.17910447761194029</v>
      </c>
      <c r="P189" s="139"/>
      <c r="Q189" s="129">
        <v>0.2846315565445986</v>
      </c>
      <c r="R189" s="130"/>
    </row>
    <row r="190" spans="1:18" ht="33" customHeight="1" x14ac:dyDescent="0.3">
      <c r="A190" s="125">
        <v>12996</v>
      </c>
      <c r="B190" s="164" t="s">
        <v>424</v>
      </c>
      <c r="C190" s="137">
        <v>44547</v>
      </c>
      <c r="D190" s="138">
        <v>0.35135135135135137</v>
      </c>
      <c r="E190" s="138">
        <v>0.27027027027027029</v>
      </c>
      <c r="F190" s="138"/>
      <c r="G190" s="138"/>
      <c r="H190" s="138">
        <v>0.20588235294117646</v>
      </c>
      <c r="I190" s="138">
        <v>0.16216216216216217</v>
      </c>
      <c r="J190" s="138">
        <v>0.24324324324324326</v>
      </c>
      <c r="K190" s="138"/>
      <c r="L190" s="138">
        <v>0.13513513513513514</v>
      </c>
      <c r="M190" s="138">
        <v>0.41176470588235292</v>
      </c>
      <c r="N190" s="138"/>
      <c r="O190" s="138">
        <v>0.27027027027027029</v>
      </c>
      <c r="P190" s="139"/>
      <c r="Q190" s="129">
        <v>0.25292788078008932</v>
      </c>
      <c r="R190" s="130"/>
    </row>
    <row r="191" spans="1:18" ht="33" customHeight="1" x14ac:dyDescent="0.3">
      <c r="A191" s="125">
        <v>13101</v>
      </c>
      <c r="B191" s="164" t="s">
        <v>425</v>
      </c>
      <c r="C191" s="137">
        <v>44547</v>
      </c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29"/>
      <c r="R191" s="130"/>
    </row>
    <row r="192" spans="1:18" ht="33" customHeight="1" x14ac:dyDescent="0.3">
      <c r="A192" s="125">
        <v>12898</v>
      </c>
      <c r="B192" s="164" t="s">
        <v>427</v>
      </c>
      <c r="C192" s="137">
        <v>44547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29"/>
      <c r="R192" s="130"/>
    </row>
    <row r="193" spans="1:18" ht="33" customHeight="1" x14ac:dyDescent="0.3">
      <c r="A193" s="125">
        <v>12897</v>
      </c>
      <c r="B193" s="164" t="s">
        <v>426</v>
      </c>
      <c r="C193" s="137">
        <v>44547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29"/>
      <c r="R193" s="130"/>
    </row>
    <row r="194" spans="1:18" ht="33" customHeight="1" x14ac:dyDescent="0.3">
      <c r="A194" s="125">
        <v>13537</v>
      </c>
      <c r="B194" s="164" t="s">
        <v>315</v>
      </c>
      <c r="C194" s="137">
        <v>44547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29"/>
      <c r="R194" s="130"/>
    </row>
    <row r="195" spans="1:18" ht="33" customHeight="1" x14ac:dyDescent="0.3">
      <c r="A195" s="125">
        <v>13543</v>
      </c>
      <c r="B195" s="164" t="s">
        <v>316</v>
      </c>
      <c r="C195" s="137">
        <v>44547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29"/>
      <c r="R195" s="130"/>
    </row>
    <row r="196" spans="1:18" ht="33" customHeight="1" x14ac:dyDescent="0.3">
      <c r="A196" s="125">
        <v>12817</v>
      </c>
      <c r="B196" s="164" t="s">
        <v>318</v>
      </c>
      <c r="C196" s="137">
        <v>44547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29"/>
      <c r="R196" s="130"/>
    </row>
    <row r="197" spans="1:18" ht="33" customHeight="1" x14ac:dyDescent="0.3">
      <c r="A197" s="125">
        <v>12846</v>
      </c>
      <c r="B197" s="164" t="s">
        <v>322</v>
      </c>
      <c r="C197" s="137">
        <v>44547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29"/>
      <c r="R197" s="130"/>
    </row>
    <row r="198" spans="1:18" ht="33" customHeight="1" x14ac:dyDescent="0.3">
      <c r="A198" s="125">
        <v>12849</v>
      </c>
      <c r="B198" s="164" t="s">
        <v>329</v>
      </c>
      <c r="C198" s="137">
        <v>44547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29"/>
      <c r="R198" s="130"/>
    </row>
    <row r="199" spans="1:18" ht="33" customHeight="1" x14ac:dyDescent="0.3">
      <c r="A199" s="125">
        <v>12851</v>
      </c>
      <c r="B199" s="164" t="s">
        <v>331</v>
      </c>
      <c r="C199" s="137">
        <v>44547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29"/>
      <c r="R199" s="130"/>
    </row>
    <row r="200" spans="1:18" ht="33" customHeight="1" x14ac:dyDescent="0.3">
      <c r="A200" s="125">
        <v>13565</v>
      </c>
      <c r="B200" s="164" t="s">
        <v>66</v>
      </c>
      <c r="C200" s="137">
        <v>44547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29"/>
      <c r="R200" s="130"/>
    </row>
    <row r="201" spans="1:18" ht="33" customHeight="1" x14ac:dyDescent="0.3">
      <c r="A201" s="125">
        <v>12855</v>
      </c>
      <c r="B201" s="164" t="s">
        <v>339</v>
      </c>
      <c r="C201" s="137">
        <v>44547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29"/>
      <c r="R201" s="130"/>
    </row>
    <row r="202" spans="1:18" ht="33" customHeight="1" x14ac:dyDescent="0.3">
      <c r="A202" s="125">
        <v>12859</v>
      </c>
      <c r="B202" s="164" t="s">
        <v>346</v>
      </c>
      <c r="C202" s="137">
        <v>44547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29"/>
      <c r="R202" s="130"/>
    </row>
    <row r="203" spans="1:18" ht="33" customHeight="1" x14ac:dyDescent="0.3">
      <c r="A203" s="125">
        <v>13591</v>
      </c>
      <c r="B203" s="164" t="s">
        <v>93</v>
      </c>
      <c r="C203" s="137">
        <v>44547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29"/>
      <c r="R203" s="130"/>
    </row>
    <row r="204" spans="1:18" ht="33" customHeight="1" x14ac:dyDescent="0.3">
      <c r="A204" s="125">
        <v>13013</v>
      </c>
      <c r="B204" s="164" t="s">
        <v>350</v>
      </c>
      <c r="C204" s="137">
        <v>44547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29"/>
      <c r="R204" s="130"/>
    </row>
    <row r="205" spans="1:18" ht="33" customHeight="1" x14ac:dyDescent="0.3">
      <c r="A205" s="125">
        <v>13017</v>
      </c>
      <c r="B205" s="164" t="s">
        <v>352</v>
      </c>
      <c r="C205" s="137">
        <v>44547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29"/>
      <c r="R205" s="130"/>
    </row>
    <row r="206" spans="1:18" ht="33" customHeight="1" x14ac:dyDescent="0.3">
      <c r="A206" s="125">
        <v>12819</v>
      </c>
      <c r="B206" s="164" t="s">
        <v>353</v>
      </c>
      <c r="C206" s="137">
        <v>44547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29"/>
      <c r="R206" s="130"/>
    </row>
    <row r="207" spans="1:18" ht="33" customHeight="1" x14ac:dyDescent="0.3">
      <c r="A207" s="125">
        <v>13579</v>
      </c>
      <c r="B207" s="164" t="s">
        <v>354</v>
      </c>
      <c r="C207" s="137">
        <v>44547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29"/>
      <c r="R207" s="130"/>
    </row>
    <row r="208" spans="1:18" ht="33" customHeight="1" x14ac:dyDescent="0.3">
      <c r="A208" s="125">
        <v>13110</v>
      </c>
      <c r="B208" s="164" t="s">
        <v>355</v>
      </c>
      <c r="C208" s="137">
        <v>44547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29"/>
      <c r="R208" s="130"/>
    </row>
    <row r="209" spans="1:18" ht="33" customHeight="1" x14ac:dyDescent="0.3">
      <c r="A209" s="125">
        <v>12820</v>
      </c>
      <c r="B209" s="164" t="s">
        <v>356</v>
      </c>
      <c r="C209" s="137">
        <v>44547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29"/>
      <c r="R209" s="130"/>
    </row>
    <row r="210" spans="1:18" ht="33" customHeight="1" x14ac:dyDescent="0.3">
      <c r="A210" s="125">
        <v>13580</v>
      </c>
      <c r="B210" s="164" t="s">
        <v>357</v>
      </c>
      <c r="C210" s="137">
        <v>44547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29"/>
      <c r="R210" s="130"/>
    </row>
    <row r="211" spans="1:18" ht="33" customHeight="1" x14ac:dyDescent="0.3">
      <c r="A211" s="125">
        <v>12821</v>
      </c>
      <c r="B211" s="164" t="s">
        <v>358</v>
      </c>
      <c r="C211" s="137">
        <v>44547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29"/>
      <c r="R211" s="130"/>
    </row>
    <row r="212" spans="1:18" ht="33" customHeight="1" x14ac:dyDescent="0.3">
      <c r="A212" s="125">
        <v>12822</v>
      </c>
      <c r="B212" s="164" t="s">
        <v>359</v>
      </c>
      <c r="C212" s="137">
        <v>44547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29"/>
      <c r="R212" s="130"/>
    </row>
    <row r="213" spans="1:18" ht="33" customHeight="1" x14ac:dyDescent="0.3">
      <c r="A213" s="125">
        <v>12838</v>
      </c>
      <c r="B213" s="164" t="s">
        <v>360</v>
      </c>
      <c r="C213" s="137">
        <v>44547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29"/>
      <c r="R213" s="130"/>
    </row>
    <row r="214" spans="1:18" ht="33" customHeight="1" x14ac:dyDescent="0.3">
      <c r="A214" s="125">
        <v>12811</v>
      </c>
      <c r="B214" s="164" t="s">
        <v>361</v>
      </c>
      <c r="C214" s="137">
        <v>44547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29"/>
      <c r="R214" s="130"/>
    </row>
    <row r="215" spans="1:18" ht="33" customHeight="1" x14ac:dyDescent="0.3">
      <c r="A215" s="125">
        <v>12860</v>
      </c>
      <c r="B215" s="164" t="s">
        <v>362</v>
      </c>
      <c r="C215" s="137">
        <v>44547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29"/>
      <c r="R215" s="130"/>
    </row>
    <row r="216" spans="1:18" ht="33" customHeight="1" x14ac:dyDescent="0.3">
      <c r="A216" s="125">
        <v>12861</v>
      </c>
      <c r="B216" s="164" t="s">
        <v>363</v>
      </c>
      <c r="C216" s="137">
        <v>44547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29"/>
      <c r="R216" s="130"/>
    </row>
    <row r="217" spans="1:18" ht="33" customHeight="1" x14ac:dyDescent="0.3">
      <c r="A217" s="125">
        <v>12865</v>
      </c>
      <c r="B217" s="164" t="s">
        <v>364</v>
      </c>
      <c r="C217" s="137">
        <v>44547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29"/>
      <c r="R217" s="130"/>
    </row>
    <row r="218" spans="1:18" ht="33" customHeight="1" x14ac:dyDescent="0.3">
      <c r="A218" s="125">
        <v>12863</v>
      </c>
      <c r="B218" s="164" t="s">
        <v>365</v>
      </c>
      <c r="C218" s="137">
        <v>44547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29"/>
      <c r="R218" s="130"/>
    </row>
    <row r="219" spans="1:18" ht="33" customHeight="1" x14ac:dyDescent="0.3">
      <c r="A219" s="125">
        <v>12862</v>
      </c>
      <c r="B219" s="164" t="s">
        <v>366</v>
      </c>
      <c r="C219" s="137">
        <v>44547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29"/>
      <c r="R219" s="130"/>
    </row>
    <row r="220" spans="1:18" ht="33" customHeight="1" x14ac:dyDescent="0.3">
      <c r="A220" s="125">
        <v>12864</v>
      </c>
      <c r="B220" s="164" t="s">
        <v>367</v>
      </c>
      <c r="C220" s="137">
        <v>44547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29"/>
      <c r="R220" s="130"/>
    </row>
    <row r="221" spans="1:18" ht="33" customHeight="1" x14ac:dyDescent="0.3">
      <c r="A221" s="125">
        <v>12839</v>
      </c>
      <c r="B221" s="164" t="s">
        <v>368</v>
      </c>
      <c r="C221" s="137">
        <v>44547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29"/>
      <c r="R221" s="130"/>
    </row>
    <row r="222" spans="1:18" ht="33" customHeight="1" x14ac:dyDescent="0.3">
      <c r="A222" s="125">
        <v>12812</v>
      </c>
      <c r="B222" s="164" t="s">
        <v>369</v>
      </c>
      <c r="C222" s="137">
        <v>44547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29"/>
      <c r="R222" s="130"/>
    </row>
    <row r="223" spans="1:18" ht="33" customHeight="1" x14ac:dyDescent="0.3">
      <c r="A223" s="125">
        <v>12867</v>
      </c>
      <c r="B223" s="164" t="s">
        <v>370</v>
      </c>
      <c r="C223" s="137">
        <v>44547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29"/>
      <c r="R223" s="130"/>
    </row>
    <row r="224" spans="1:18" ht="33" customHeight="1" x14ac:dyDescent="0.3">
      <c r="A224" s="125">
        <v>12868</v>
      </c>
      <c r="B224" s="164" t="s">
        <v>371</v>
      </c>
      <c r="C224" s="137">
        <v>44547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29"/>
      <c r="R224" s="130"/>
    </row>
    <row r="225" spans="1:18" ht="33" customHeight="1" x14ac:dyDescent="0.3">
      <c r="A225" s="125">
        <v>12870</v>
      </c>
      <c r="B225" s="164" t="s">
        <v>372</v>
      </c>
      <c r="C225" s="137">
        <v>44547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29"/>
      <c r="R225" s="130"/>
    </row>
    <row r="226" spans="1:18" ht="33" customHeight="1" x14ac:dyDescent="0.3">
      <c r="A226" s="125">
        <v>12869</v>
      </c>
      <c r="B226" s="164" t="s">
        <v>373</v>
      </c>
      <c r="C226" s="137">
        <v>44547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29"/>
      <c r="R226" s="130"/>
    </row>
    <row r="227" spans="1:18" ht="33" customHeight="1" x14ac:dyDescent="0.3">
      <c r="A227" s="125">
        <v>12871</v>
      </c>
      <c r="B227" s="164" t="s">
        <v>374</v>
      </c>
      <c r="C227" s="137">
        <v>44547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29"/>
      <c r="R227" s="130"/>
    </row>
    <row r="228" spans="1:18" ht="33" customHeight="1" x14ac:dyDescent="0.3">
      <c r="A228" s="125">
        <v>12840</v>
      </c>
      <c r="B228" s="164" t="s">
        <v>375</v>
      </c>
      <c r="C228" s="137">
        <v>44547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29"/>
      <c r="R228" s="130"/>
    </row>
    <row r="229" spans="1:18" ht="33" customHeight="1" x14ac:dyDescent="0.3">
      <c r="A229" s="125">
        <v>12813</v>
      </c>
      <c r="B229" s="164" t="s">
        <v>376</v>
      </c>
      <c r="C229" s="137">
        <v>44547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29"/>
      <c r="R229" s="130"/>
    </row>
    <row r="230" spans="1:18" ht="33" customHeight="1" x14ac:dyDescent="0.3">
      <c r="A230" s="125">
        <v>12873</v>
      </c>
      <c r="B230" s="164" t="s">
        <v>377</v>
      </c>
      <c r="C230" s="137">
        <v>44547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29"/>
      <c r="R230" s="130"/>
    </row>
    <row r="231" spans="1:18" ht="33" customHeight="1" x14ac:dyDescent="0.3">
      <c r="A231" s="125">
        <v>12874</v>
      </c>
      <c r="B231" s="164" t="s">
        <v>378</v>
      </c>
      <c r="C231" s="137">
        <v>44547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29"/>
      <c r="R231" s="130"/>
    </row>
    <row r="232" spans="1:18" ht="33" customHeight="1" x14ac:dyDescent="0.3">
      <c r="A232" s="125">
        <v>12878</v>
      </c>
      <c r="B232" s="164" t="s">
        <v>379</v>
      </c>
      <c r="C232" s="137">
        <v>44547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29"/>
      <c r="R232" s="130"/>
    </row>
    <row r="233" spans="1:18" ht="33" customHeight="1" x14ac:dyDescent="0.3">
      <c r="A233" s="125">
        <v>12876</v>
      </c>
      <c r="B233" s="164" t="s">
        <v>380</v>
      </c>
      <c r="C233" s="137">
        <v>44547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29"/>
      <c r="R233" s="130"/>
    </row>
    <row r="234" spans="1:18" ht="33" customHeight="1" x14ac:dyDescent="0.3">
      <c r="A234" s="125">
        <v>12875</v>
      </c>
      <c r="B234" s="164" t="s">
        <v>381</v>
      </c>
      <c r="C234" s="137">
        <v>44547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29"/>
      <c r="R234" s="130"/>
    </row>
    <row r="235" spans="1:18" ht="33" customHeight="1" x14ac:dyDescent="0.3">
      <c r="A235" s="125">
        <v>12877</v>
      </c>
      <c r="B235" s="164" t="s">
        <v>382</v>
      </c>
      <c r="C235" s="137">
        <v>44547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29"/>
      <c r="R235" s="130"/>
    </row>
    <row r="236" spans="1:18" ht="33" customHeight="1" x14ac:dyDescent="0.3">
      <c r="A236" s="125">
        <v>13562</v>
      </c>
      <c r="B236" s="164" t="s">
        <v>95</v>
      </c>
      <c r="C236" s="137">
        <v>44547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29"/>
      <c r="R236" s="130"/>
    </row>
    <row r="237" spans="1:18" ht="33" customHeight="1" x14ac:dyDescent="0.3">
      <c r="A237" s="125">
        <v>13566</v>
      </c>
      <c r="B237" s="164" t="s">
        <v>96</v>
      </c>
      <c r="C237" s="137">
        <v>44547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29"/>
      <c r="R237" s="130"/>
    </row>
    <row r="238" spans="1:18" ht="33" customHeight="1" x14ac:dyDescent="0.3">
      <c r="A238" s="125">
        <v>13573</v>
      </c>
      <c r="B238" s="164" t="s">
        <v>97</v>
      </c>
      <c r="C238" s="137">
        <v>44547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29"/>
      <c r="R238" s="130"/>
    </row>
    <row r="239" spans="1:18" ht="33" customHeight="1" x14ac:dyDescent="0.3">
      <c r="A239" s="125">
        <v>13581</v>
      </c>
      <c r="B239" s="164" t="s">
        <v>98</v>
      </c>
      <c r="C239" s="137">
        <v>44547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29"/>
      <c r="R239" s="130"/>
    </row>
    <row r="240" spans="1:18" ht="33" customHeight="1" x14ac:dyDescent="0.3">
      <c r="A240" s="125">
        <v>13582</v>
      </c>
      <c r="B240" s="164" t="s">
        <v>99</v>
      </c>
      <c r="C240" s="137">
        <v>44547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29"/>
      <c r="R240" s="130"/>
    </row>
    <row r="241" spans="1:18" ht="33" customHeight="1" x14ac:dyDescent="0.3">
      <c r="A241" s="125">
        <v>13583</v>
      </c>
      <c r="B241" s="164" t="s">
        <v>100</v>
      </c>
      <c r="C241" s="137">
        <v>44547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29"/>
      <c r="R241" s="130"/>
    </row>
    <row r="242" spans="1:18" ht="33" customHeight="1" x14ac:dyDescent="0.3">
      <c r="A242" s="125">
        <v>13594</v>
      </c>
      <c r="B242" s="164" t="s">
        <v>101</v>
      </c>
      <c r="C242" s="137">
        <v>44547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29"/>
      <c r="R242" s="130"/>
    </row>
    <row r="243" spans="1:18" ht="33" customHeight="1" x14ac:dyDescent="0.3">
      <c r="A243" s="125">
        <v>13563</v>
      </c>
      <c r="B243" s="164" t="s">
        <v>102</v>
      </c>
      <c r="C243" s="137">
        <v>44547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29"/>
      <c r="R243" s="130"/>
    </row>
    <row r="244" spans="1:18" ht="33" customHeight="1" x14ac:dyDescent="0.3">
      <c r="A244" s="125">
        <v>13279</v>
      </c>
      <c r="B244" s="164" t="s">
        <v>103</v>
      </c>
      <c r="C244" s="137">
        <v>44547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29"/>
      <c r="R244" s="130"/>
    </row>
    <row r="245" spans="1:18" ht="33" customHeight="1" x14ac:dyDescent="0.3">
      <c r="A245" s="125">
        <v>13570</v>
      </c>
      <c r="B245" s="164" t="s">
        <v>104</v>
      </c>
      <c r="C245" s="137">
        <v>44547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29"/>
      <c r="R245" s="130"/>
    </row>
    <row r="246" spans="1:18" ht="33" customHeight="1" x14ac:dyDescent="0.3">
      <c r="A246" s="125">
        <v>13574</v>
      </c>
      <c r="B246" s="164" t="s">
        <v>105</v>
      </c>
      <c r="C246" s="137">
        <v>44547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29"/>
      <c r="R246" s="130"/>
    </row>
    <row r="247" spans="1:18" ht="33" customHeight="1" x14ac:dyDescent="0.3">
      <c r="A247" s="125">
        <v>13575</v>
      </c>
      <c r="B247" s="164" t="s">
        <v>106</v>
      </c>
      <c r="C247" s="137">
        <v>44547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29"/>
      <c r="R247" s="130"/>
    </row>
    <row r="248" spans="1:18" ht="33" customHeight="1" x14ac:dyDescent="0.3">
      <c r="A248" s="125">
        <v>12814</v>
      </c>
      <c r="B248" s="164" t="s">
        <v>383</v>
      </c>
      <c r="C248" s="137">
        <v>44547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29"/>
      <c r="R248" s="130"/>
    </row>
    <row r="249" spans="1:18" ht="33" customHeight="1" x14ac:dyDescent="0.3">
      <c r="A249" s="125">
        <v>13584</v>
      </c>
      <c r="B249" s="164" t="s">
        <v>107</v>
      </c>
      <c r="C249" s="137">
        <v>44547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29"/>
      <c r="R249" s="130"/>
    </row>
    <row r="250" spans="1:18" ht="33" customHeight="1" x14ac:dyDescent="0.3">
      <c r="A250" s="125">
        <v>13588</v>
      </c>
      <c r="B250" s="164" t="s">
        <v>111</v>
      </c>
      <c r="C250" s="137">
        <v>44547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29"/>
      <c r="R250" s="130"/>
    </row>
    <row r="251" spans="1:18" ht="33" customHeight="1" x14ac:dyDescent="0.3">
      <c r="A251" s="125">
        <v>13585</v>
      </c>
      <c r="B251" s="164" t="s">
        <v>108</v>
      </c>
      <c r="C251" s="137">
        <v>44547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29"/>
      <c r="R251" s="130"/>
    </row>
    <row r="252" spans="1:18" ht="33" customHeight="1" x14ac:dyDescent="0.3">
      <c r="A252" s="125">
        <v>13586</v>
      </c>
      <c r="B252" s="164" t="s">
        <v>109</v>
      </c>
      <c r="C252" s="137">
        <v>44547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29"/>
      <c r="R252" s="130"/>
    </row>
    <row r="253" spans="1:18" ht="33" customHeight="1" x14ac:dyDescent="0.3">
      <c r="A253" s="125">
        <v>12880</v>
      </c>
      <c r="B253" s="164" t="s">
        <v>384</v>
      </c>
      <c r="C253" s="137">
        <v>44547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29"/>
      <c r="R253" s="130"/>
    </row>
    <row r="254" spans="1:18" ht="33" customHeight="1" x14ac:dyDescent="0.3">
      <c r="A254" s="125">
        <v>13587</v>
      </c>
      <c r="B254" s="164" t="s">
        <v>110</v>
      </c>
      <c r="C254" s="137">
        <v>44547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29"/>
      <c r="R254" s="130"/>
    </row>
    <row r="255" spans="1:18" ht="33" customHeight="1" x14ac:dyDescent="0.3">
      <c r="A255" s="125">
        <v>12882</v>
      </c>
      <c r="B255" s="164" t="s">
        <v>385</v>
      </c>
      <c r="C255" s="137">
        <v>44547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29"/>
      <c r="R255" s="130"/>
    </row>
    <row r="256" spans="1:18" ht="33" customHeight="1" x14ac:dyDescent="0.3">
      <c r="A256" s="125">
        <v>13567</v>
      </c>
      <c r="B256" s="164" t="s">
        <v>113</v>
      </c>
      <c r="C256" s="137">
        <v>44547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29"/>
      <c r="R256" s="130"/>
    </row>
    <row r="257" spans="1:18" ht="33" customHeight="1" x14ac:dyDescent="0.3">
      <c r="A257" s="125">
        <v>12815</v>
      </c>
      <c r="B257" s="164" t="s">
        <v>391</v>
      </c>
      <c r="C257" s="137">
        <v>44547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29"/>
      <c r="R257" s="130"/>
    </row>
    <row r="258" spans="1:18" ht="33" customHeight="1" x14ac:dyDescent="0.3">
      <c r="A258" s="125">
        <v>12828</v>
      </c>
      <c r="B258" s="164" t="s">
        <v>117</v>
      </c>
      <c r="C258" s="137">
        <v>44547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29"/>
      <c r="R258" s="130"/>
    </row>
    <row r="259" spans="1:18" ht="33" customHeight="1" x14ac:dyDescent="0.3">
      <c r="A259" s="125">
        <v>13043</v>
      </c>
      <c r="B259" s="164" t="s">
        <v>395</v>
      </c>
      <c r="C259" s="137">
        <v>44547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29"/>
      <c r="R259" s="130"/>
    </row>
    <row r="260" spans="1:18" ht="33" customHeight="1" x14ac:dyDescent="0.3">
      <c r="A260" s="125">
        <v>12885</v>
      </c>
      <c r="B260" s="164" t="s">
        <v>397</v>
      </c>
      <c r="C260" s="137">
        <v>44547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29"/>
      <c r="R260" s="130"/>
    </row>
    <row r="261" spans="1:18" ht="33" customHeight="1" x14ac:dyDescent="0.3">
      <c r="A261" s="125">
        <v>13590</v>
      </c>
      <c r="B261" s="164" t="s">
        <v>399</v>
      </c>
      <c r="C261" s="137">
        <v>44547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29"/>
      <c r="R261" s="130"/>
    </row>
    <row r="262" spans="1:18" ht="33" customHeight="1" x14ac:dyDescent="0.3">
      <c r="A262" s="125">
        <v>12816</v>
      </c>
      <c r="B262" s="164" t="s">
        <v>406</v>
      </c>
      <c r="C262" s="137">
        <v>44547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29"/>
      <c r="R262" s="130"/>
    </row>
    <row r="263" spans="1:18" ht="33" customHeight="1" x14ac:dyDescent="0.3">
      <c r="A263" s="125">
        <v>12886</v>
      </c>
      <c r="B263" s="164" t="s">
        <v>410</v>
      </c>
      <c r="C263" s="137">
        <v>44547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29"/>
      <c r="R263" s="130"/>
    </row>
    <row r="264" spans="1:18" ht="33" customHeight="1" x14ac:dyDescent="0.3">
      <c r="A264" s="125">
        <v>12888</v>
      </c>
      <c r="B264" s="164" t="s">
        <v>413</v>
      </c>
      <c r="C264" s="137">
        <v>44547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29"/>
      <c r="R264" s="130"/>
    </row>
    <row r="265" spans="1:18" ht="33" customHeight="1" x14ac:dyDescent="0.3">
      <c r="A265" s="125">
        <v>13031</v>
      </c>
      <c r="B265" s="164" t="s">
        <v>121</v>
      </c>
      <c r="C265" s="137">
        <v>44547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29"/>
      <c r="R265" s="130"/>
    </row>
    <row r="266" spans="1:18" ht="33" customHeight="1" x14ac:dyDescent="0.3">
      <c r="A266" s="125">
        <v>12891</v>
      </c>
      <c r="B266" s="164" t="s">
        <v>418</v>
      </c>
      <c r="C266" s="137">
        <v>44547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29"/>
      <c r="R266" s="130"/>
    </row>
    <row r="267" spans="1:18" ht="33" customHeight="1" x14ac:dyDescent="0.3">
      <c r="A267" s="125">
        <v>12892</v>
      </c>
      <c r="B267" s="164" t="s">
        <v>419</v>
      </c>
      <c r="C267" s="137">
        <v>44547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29"/>
      <c r="R267" s="130"/>
    </row>
    <row r="268" spans="1:18" ht="33" customHeight="1" x14ac:dyDescent="0.3">
      <c r="A268" s="125">
        <v>13112</v>
      </c>
      <c r="B268" s="164" t="s">
        <v>420</v>
      </c>
      <c r="C268" s="137">
        <v>44547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29"/>
      <c r="R268" s="130"/>
    </row>
    <row r="269" spans="1:18" ht="33" customHeight="1" x14ac:dyDescent="0.3">
      <c r="A269" s="125">
        <v>12894</v>
      </c>
      <c r="B269" s="164" t="s">
        <v>422</v>
      </c>
      <c r="C269" s="137">
        <v>44547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29"/>
      <c r="R269" s="130"/>
    </row>
    <row r="270" spans="1:18" ht="33" customHeight="1" x14ac:dyDescent="0.3">
      <c r="A270" s="125">
        <v>12896</v>
      </c>
      <c r="B270" s="164" t="s">
        <v>423</v>
      </c>
      <c r="C270" s="137">
        <v>44547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29"/>
      <c r="R270" s="130"/>
    </row>
    <row r="271" spans="1:18" ht="33" customHeight="1" x14ac:dyDescent="0.3">
      <c r="A271" s="125">
        <v>12832</v>
      </c>
      <c r="B271" s="164" t="s">
        <v>434</v>
      </c>
      <c r="C271" s="137">
        <v>44547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29"/>
      <c r="R271" s="130"/>
    </row>
    <row r="272" spans="1:18" ht="33" customHeight="1" x14ac:dyDescent="0.3">
      <c r="A272" s="125">
        <v>12841</v>
      </c>
      <c r="B272" s="164" t="s">
        <v>438</v>
      </c>
      <c r="C272" s="137">
        <v>44547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29"/>
      <c r="R272" s="130"/>
    </row>
    <row r="273" spans="1:18" ht="33" customHeight="1" x14ac:dyDescent="0.3">
      <c r="A273" s="125">
        <v>12833</v>
      </c>
      <c r="B273" s="164" t="s">
        <v>442</v>
      </c>
      <c r="C273" s="137">
        <v>44547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29"/>
      <c r="R273" s="130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  <row r="849" spans="1:16" ht="16.5" customHeight="1" x14ac:dyDescent="0.35">
      <c r="A849" s="140"/>
      <c r="B849" s="160"/>
      <c r="C849" s="141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</row>
    <row r="850" spans="1:16" ht="16.5" customHeight="1" x14ac:dyDescent="0.35">
      <c r="A850" s="140"/>
      <c r="B850" s="160"/>
      <c r="C850" s="141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</row>
    <row r="851" spans="1:16" ht="16.5" customHeight="1" x14ac:dyDescent="0.35">
      <c r="A851" s="140"/>
      <c r="B851" s="160"/>
      <c r="C851" s="141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</row>
    <row r="852" spans="1:16" ht="16.5" customHeight="1" x14ac:dyDescent="0.35">
      <c r="A852" s="140"/>
      <c r="B852" s="160"/>
      <c r="C852" s="141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</row>
    <row r="853" spans="1:16" ht="16.5" customHeight="1" x14ac:dyDescent="0.35">
      <c r="A853" s="140"/>
      <c r="B853" s="160"/>
      <c r="C853" s="141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</row>
    <row r="854" spans="1:16" ht="16.5" customHeight="1" x14ac:dyDescent="0.35">
      <c r="A854" s="140"/>
      <c r="B854" s="160"/>
      <c r="C854" s="141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</row>
    <row r="855" spans="1:16" ht="16.5" customHeight="1" x14ac:dyDescent="0.35">
      <c r="A855" s="140"/>
      <c r="B855" s="160"/>
      <c r="C855" s="141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</row>
    <row r="856" spans="1:16" ht="16.5" customHeight="1" x14ac:dyDescent="0.35">
      <c r="A856" s="140"/>
      <c r="B856" s="160"/>
      <c r="C856" s="141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</row>
    <row r="857" spans="1:16" ht="16.5" customHeight="1" x14ac:dyDescent="0.35">
      <c r="A857" s="140"/>
      <c r="B857" s="160"/>
      <c r="C857" s="141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</row>
    <row r="858" spans="1:16" ht="16.5" customHeight="1" x14ac:dyDescent="0.35">
      <c r="A858" s="140"/>
      <c r="B858" s="160"/>
      <c r="C858" s="141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</row>
    <row r="859" spans="1:16" ht="16.5" customHeight="1" x14ac:dyDescent="0.35">
      <c r="A859" s="140"/>
      <c r="B859" s="160"/>
      <c r="C859" s="141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</row>
    <row r="860" spans="1:16" ht="16.5" customHeight="1" x14ac:dyDescent="0.35">
      <c r="A860" s="140"/>
      <c r="B860" s="160"/>
      <c r="C860" s="141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</row>
    <row r="861" spans="1:16" ht="16.5" customHeight="1" x14ac:dyDescent="0.35">
      <c r="A861" s="140"/>
      <c r="B861" s="160"/>
      <c r="C861" s="141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</row>
    <row r="862" spans="1:16" ht="16.5" customHeight="1" x14ac:dyDescent="0.35">
      <c r="A862" s="140"/>
      <c r="B862" s="160"/>
      <c r="C862" s="141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</row>
    <row r="863" spans="1:16" ht="16.5" customHeight="1" x14ac:dyDescent="0.35">
      <c r="A863" s="140"/>
      <c r="B863" s="160"/>
      <c r="C863" s="141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</row>
    <row r="864" spans="1:16" ht="16.5" customHeight="1" x14ac:dyDescent="0.35">
      <c r="A864" s="140"/>
      <c r="B864" s="160"/>
      <c r="C864" s="141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</row>
    <row r="865" spans="1:16" ht="16.5" customHeight="1" x14ac:dyDescent="0.35">
      <c r="A865" s="140"/>
      <c r="B865" s="160"/>
      <c r="C865" s="141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</row>
    <row r="866" spans="1:16" ht="16.5" customHeight="1" x14ac:dyDescent="0.35">
      <c r="A866" s="140"/>
      <c r="B866" s="160"/>
      <c r="C866" s="141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</row>
    <row r="867" spans="1:16" ht="16.5" customHeight="1" x14ac:dyDescent="0.35">
      <c r="A867" s="140"/>
      <c r="B867" s="160"/>
      <c r="C867" s="141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</row>
    <row r="868" spans="1:16" ht="16.5" customHeight="1" x14ac:dyDescent="0.35">
      <c r="A868" s="140"/>
      <c r="B868" s="160"/>
      <c r="C868" s="141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</row>
    <row r="869" spans="1:16" ht="16.5" customHeight="1" x14ac:dyDescent="0.35">
      <c r="A869" s="140"/>
      <c r="B869" s="160"/>
      <c r="C869" s="141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</row>
    <row r="870" spans="1:16" ht="16.5" customHeight="1" x14ac:dyDescent="0.35">
      <c r="A870" s="140"/>
      <c r="B870" s="160"/>
      <c r="C870" s="141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</row>
    <row r="871" spans="1:16" ht="16.5" customHeight="1" x14ac:dyDescent="0.35">
      <c r="A871" s="140"/>
      <c r="B871" s="160"/>
      <c r="C871" s="141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</row>
    <row r="872" spans="1:16" ht="16.5" customHeight="1" x14ac:dyDescent="0.35">
      <c r="A872" s="140"/>
      <c r="B872" s="160"/>
      <c r="C872" s="141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</row>
    <row r="873" spans="1:16" ht="16.5" customHeight="1" x14ac:dyDescent="0.35">
      <c r="A873" s="140"/>
      <c r="B873" s="160"/>
      <c r="C873" s="141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</row>
    <row r="874" spans="1:16" ht="16.5" customHeight="1" x14ac:dyDescent="0.35">
      <c r="A874" s="140"/>
      <c r="B874" s="160"/>
      <c r="C874" s="141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</row>
    <row r="875" spans="1:16" ht="16.5" customHeight="1" x14ac:dyDescent="0.35">
      <c r="A875" s="140"/>
      <c r="B875" s="160"/>
      <c r="C875" s="141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</row>
    <row r="876" spans="1:16" ht="16.5" customHeight="1" x14ac:dyDescent="0.35">
      <c r="A876" s="140"/>
      <c r="B876" s="160"/>
      <c r="C876" s="141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</row>
    <row r="877" spans="1:16" ht="16.5" customHeight="1" x14ac:dyDescent="0.35">
      <c r="A877" s="140"/>
      <c r="B877" s="160"/>
      <c r="C877" s="141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</row>
    <row r="878" spans="1:16" ht="16.5" customHeight="1" x14ac:dyDescent="0.35">
      <c r="A878" s="140"/>
      <c r="B878" s="160"/>
      <c r="C878" s="141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</row>
    <row r="879" spans="1:16" ht="16.5" customHeight="1" x14ac:dyDescent="0.35">
      <c r="A879" s="140"/>
      <c r="B879" s="160"/>
      <c r="C879" s="141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</row>
    <row r="880" spans="1:16" ht="16.5" customHeight="1" x14ac:dyDescent="0.35">
      <c r="A880" s="140"/>
      <c r="B880" s="160"/>
      <c r="C880" s="141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</row>
    <row r="881" spans="1:16" ht="16.5" customHeight="1" x14ac:dyDescent="0.35">
      <c r="A881" s="140"/>
      <c r="B881" s="160"/>
      <c r="C881" s="141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</row>
    <row r="882" spans="1:16" ht="16.5" customHeight="1" x14ac:dyDescent="0.35">
      <c r="A882" s="140"/>
      <c r="B882" s="160"/>
      <c r="C882" s="141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</row>
    <row r="883" spans="1:16" ht="16.5" customHeight="1" x14ac:dyDescent="0.35">
      <c r="A883" s="140"/>
      <c r="B883" s="160"/>
      <c r="C883" s="141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</row>
    <row r="884" spans="1:16" ht="16.5" customHeight="1" x14ac:dyDescent="0.35">
      <c r="A884" s="140"/>
      <c r="B884" s="160"/>
      <c r="C884" s="141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</row>
    <row r="885" spans="1:16" ht="16.5" customHeight="1" x14ac:dyDescent="0.35">
      <c r="A885" s="140"/>
      <c r="B885" s="160"/>
      <c r="C885" s="141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</row>
    <row r="886" spans="1:16" ht="16.5" customHeight="1" x14ac:dyDescent="0.35">
      <c r="A886" s="140"/>
      <c r="B886" s="160"/>
      <c r="C886" s="141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</row>
    <row r="887" spans="1:16" ht="16.5" customHeight="1" x14ac:dyDescent="0.35">
      <c r="A887" s="140"/>
      <c r="B887" s="160"/>
      <c r="C887" s="141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</row>
    <row r="888" spans="1:16" ht="16.5" customHeight="1" x14ac:dyDescent="0.35">
      <c r="A888" s="140"/>
      <c r="B888" s="160"/>
      <c r="C888" s="141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</row>
    <row r="889" spans="1:16" ht="16.5" customHeight="1" x14ac:dyDescent="0.35">
      <c r="A889" s="140"/>
      <c r="B889" s="160"/>
      <c r="C889" s="141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</row>
    <row r="890" spans="1:16" ht="16.5" customHeight="1" x14ac:dyDescent="0.35">
      <c r="A890" s="140"/>
      <c r="B890" s="160"/>
      <c r="C890" s="141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</row>
    <row r="891" spans="1:16" ht="16.5" customHeight="1" x14ac:dyDescent="0.35">
      <c r="A891" s="140"/>
      <c r="B891" s="160"/>
      <c r="C891" s="141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</row>
    <row r="892" spans="1:16" ht="16.5" customHeight="1" x14ac:dyDescent="0.35">
      <c r="A892" s="140"/>
      <c r="B892" s="160"/>
      <c r="C892" s="141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</row>
    <row r="893" spans="1:16" ht="16.5" customHeight="1" x14ac:dyDescent="0.35">
      <c r="A893" s="140"/>
      <c r="B893" s="160"/>
      <c r="C893" s="141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</row>
    <row r="894" spans="1:16" ht="16.5" customHeight="1" x14ac:dyDescent="0.35">
      <c r="A894" s="140"/>
      <c r="B894" s="160"/>
      <c r="C894" s="141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</row>
    <row r="895" spans="1:16" ht="16.5" customHeight="1" x14ac:dyDescent="0.35">
      <c r="A895" s="140"/>
      <c r="B895" s="160"/>
      <c r="C895" s="141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</row>
    <row r="896" spans="1:16" ht="16.5" customHeight="1" x14ac:dyDescent="0.35">
      <c r="A896" s="140"/>
      <c r="B896" s="160"/>
      <c r="C896" s="141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</row>
    <row r="897" spans="1:16" ht="16.5" customHeight="1" x14ac:dyDescent="0.35">
      <c r="A897" s="140"/>
      <c r="B897" s="160"/>
      <c r="C897" s="141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</row>
    <row r="898" spans="1:16" ht="16.5" customHeight="1" x14ac:dyDescent="0.35">
      <c r="A898" s="140"/>
      <c r="B898" s="160"/>
      <c r="C898" s="141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</row>
    <row r="899" spans="1:16" ht="16.5" customHeight="1" x14ac:dyDescent="0.35">
      <c r="A899" s="140"/>
      <c r="B899" s="160"/>
      <c r="C899" s="141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</row>
    <row r="900" spans="1:16" ht="16.5" customHeight="1" x14ac:dyDescent="0.35">
      <c r="A900" s="140"/>
      <c r="B900" s="160"/>
      <c r="C900" s="141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</row>
    <row r="901" spans="1:16" ht="16.5" customHeight="1" x14ac:dyDescent="0.35">
      <c r="A901" s="140"/>
      <c r="B901" s="160"/>
      <c r="C901" s="141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</row>
    <row r="902" spans="1:16" ht="16.5" customHeight="1" x14ac:dyDescent="0.35">
      <c r="A902" s="140"/>
      <c r="B902" s="160"/>
      <c r="C902" s="141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</row>
    <row r="903" spans="1:16" ht="16.5" customHeight="1" x14ac:dyDescent="0.35">
      <c r="A903" s="140"/>
      <c r="B903" s="160"/>
      <c r="C903" s="141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</row>
    <row r="904" spans="1:16" ht="16.5" customHeight="1" x14ac:dyDescent="0.35">
      <c r="A904" s="140"/>
      <c r="B904" s="160"/>
      <c r="C904" s="141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</row>
    <row r="905" spans="1:16" ht="16.5" customHeight="1" x14ac:dyDescent="0.35">
      <c r="A905" s="140"/>
      <c r="B905" s="160"/>
      <c r="C905" s="141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</row>
    <row r="906" spans="1:16" ht="16.5" customHeight="1" x14ac:dyDescent="0.35">
      <c r="A906" s="140"/>
      <c r="B906" s="160"/>
      <c r="C906" s="141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</row>
    <row r="907" spans="1:16" ht="16.5" customHeight="1" x14ac:dyDescent="0.35">
      <c r="A907" s="140"/>
      <c r="B907" s="160"/>
      <c r="C907" s="141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</row>
    <row r="908" spans="1:16" ht="16.5" customHeight="1" x14ac:dyDescent="0.35">
      <c r="A908" s="140"/>
      <c r="B908" s="160"/>
      <c r="C908" s="141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</row>
    <row r="909" spans="1:16" ht="16.5" customHeight="1" x14ac:dyDescent="0.35">
      <c r="A909" s="140"/>
      <c r="B909" s="160"/>
      <c r="C909" s="141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</row>
    <row r="910" spans="1:16" ht="16.5" customHeight="1" x14ac:dyDescent="0.35">
      <c r="A910" s="140"/>
      <c r="B910" s="160"/>
      <c r="C910" s="141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</row>
    <row r="911" spans="1:16" ht="16.5" customHeight="1" x14ac:dyDescent="0.35">
      <c r="A911" s="140"/>
      <c r="B911" s="160"/>
      <c r="C911" s="141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</row>
    <row r="912" spans="1:16" ht="16.5" customHeight="1" x14ac:dyDescent="0.35">
      <c r="A912" s="140"/>
      <c r="B912" s="160"/>
      <c r="C912" s="141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</row>
    <row r="913" spans="1:16" ht="16.5" customHeight="1" x14ac:dyDescent="0.35">
      <c r="A913" s="140"/>
      <c r="B913" s="160"/>
      <c r="C913" s="141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</row>
    <row r="914" spans="1:16" ht="16.5" customHeight="1" x14ac:dyDescent="0.35">
      <c r="A914" s="140"/>
      <c r="B914" s="160"/>
      <c r="C914" s="141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</row>
    <row r="915" spans="1:16" ht="16.5" customHeight="1" x14ac:dyDescent="0.35">
      <c r="A915" s="140"/>
      <c r="B915" s="160"/>
      <c r="C915" s="141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</row>
    <row r="916" spans="1:16" ht="16.5" customHeight="1" x14ac:dyDescent="0.35">
      <c r="A916" s="140"/>
      <c r="B916" s="160"/>
      <c r="C916" s="141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</row>
    <row r="917" spans="1:16" ht="16.5" customHeight="1" x14ac:dyDescent="0.35">
      <c r="A917" s="140"/>
      <c r="B917" s="160"/>
      <c r="C917" s="141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</row>
    <row r="918" spans="1:16" ht="16.5" customHeight="1" x14ac:dyDescent="0.35">
      <c r="A918" s="140"/>
      <c r="B918" s="160"/>
      <c r="C918" s="141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</row>
    <row r="919" spans="1:16" ht="16.5" customHeight="1" x14ac:dyDescent="0.35">
      <c r="A919" s="140"/>
      <c r="B919" s="160"/>
      <c r="C919" s="141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</row>
    <row r="920" spans="1:16" ht="16.5" customHeight="1" x14ac:dyDescent="0.35">
      <c r="A920" s="140"/>
      <c r="B920" s="160"/>
      <c r="C920" s="141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</row>
    <row r="921" spans="1:16" ht="16.5" customHeight="1" x14ac:dyDescent="0.35">
      <c r="A921" s="140"/>
      <c r="B921" s="160"/>
      <c r="C921" s="141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</row>
    <row r="922" spans="1:16" ht="16.5" customHeight="1" x14ac:dyDescent="0.35">
      <c r="A922" s="140"/>
      <c r="B922" s="160"/>
      <c r="C922" s="141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</row>
    <row r="923" spans="1:16" ht="16.5" customHeight="1" x14ac:dyDescent="0.35">
      <c r="A923" s="140"/>
      <c r="B923" s="160"/>
      <c r="C923" s="141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</row>
    <row r="924" spans="1:16" ht="16.5" customHeight="1" x14ac:dyDescent="0.35">
      <c r="A924" s="140"/>
      <c r="B924" s="160"/>
      <c r="C924" s="141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</row>
    <row r="925" spans="1:16" ht="16.5" customHeight="1" x14ac:dyDescent="0.35">
      <c r="A925" s="140"/>
      <c r="B925" s="160"/>
      <c r="C925" s="141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</row>
    <row r="926" spans="1:16" ht="16.5" customHeight="1" x14ac:dyDescent="0.35">
      <c r="A926" s="140"/>
      <c r="B926" s="160"/>
      <c r="C926" s="141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</row>
    <row r="927" spans="1:16" ht="16.5" customHeight="1" x14ac:dyDescent="0.35">
      <c r="A927" s="140"/>
      <c r="B927" s="160"/>
      <c r="C927" s="141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</row>
    <row r="928" spans="1:16" ht="16.5" customHeight="1" x14ac:dyDescent="0.35">
      <c r="A928" s="140"/>
      <c r="B928" s="160"/>
      <c r="C928" s="141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</row>
    <row r="929" spans="1:16" ht="16.5" customHeight="1" x14ac:dyDescent="0.35">
      <c r="A929" s="140"/>
      <c r="B929" s="160"/>
      <c r="C929" s="141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</row>
    <row r="930" spans="1:16" ht="16.5" customHeight="1" x14ac:dyDescent="0.35">
      <c r="A930" s="140"/>
      <c r="B930" s="160"/>
      <c r="C930" s="141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</row>
    <row r="931" spans="1:16" ht="16.5" customHeight="1" x14ac:dyDescent="0.35">
      <c r="A931" s="140"/>
      <c r="B931" s="160"/>
      <c r="C931" s="141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</row>
    <row r="932" spans="1:16" ht="16.5" customHeight="1" x14ac:dyDescent="0.35">
      <c r="A932" s="140"/>
      <c r="B932" s="160"/>
      <c r="C932" s="141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</row>
    <row r="933" spans="1:16" ht="16.5" customHeight="1" x14ac:dyDescent="0.35">
      <c r="A933" s="140"/>
      <c r="B933" s="160"/>
      <c r="C933" s="141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</row>
    <row r="934" spans="1:16" ht="16.5" customHeight="1" x14ac:dyDescent="0.35">
      <c r="A934" s="140"/>
      <c r="B934" s="160"/>
      <c r="C934" s="141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</row>
    <row r="935" spans="1:16" ht="16.5" customHeight="1" x14ac:dyDescent="0.35">
      <c r="A935" s="140"/>
      <c r="B935" s="160"/>
      <c r="C935" s="141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</row>
    <row r="936" spans="1:16" ht="16.5" customHeight="1" x14ac:dyDescent="0.35">
      <c r="A936" s="140"/>
      <c r="B936" s="160"/>
      <c r="C936" s="141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</row>
    <row r="937" spans="1:16" ht="16.5" customHeight="1" x14ac:dyDescent="0.35">
      <c r="A937" s="140"/>
      <c r="B937" s="160"/>
      <c r="C937" s="141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</row>
    <row r="938" spans="1:16" ht="16.5" customHeight="1" x14ac:dyDescent="0.35">
      <c r="A938" s="140"/>
      <c r="B938" s="160"/>
      <c r="C938" s="141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</row>
    <row r="939" spans="1:16" ht="16.5" customHeight="1" x14ac:dyDescent="0.35">
      <c r="A939" s="140"/>
      <c r="B939" s="160"/>
      <c r="C939" s="141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</row>
    <row r="940" spans="1:16" ht="16.5" customHeight="1" x14ac:dyDescent="0.35">
      <c r="A940" s="140"/>
      <c r="B940" s="160"/>
      <c r="C940" s="141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</row>
    <row r="941" spans="1:16" ht="16.5" customHeight="1" x14ac:dyDescent="0.35">
      <c r="A941" s="140"/>
      <c r="B941" s="160"/>
      <c r="C941" s="141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</row>
    <row r="942" spans="1:16" ht="16.5" customHeight="1" x14ac:dyDescent="0.35">
      <c r="A942" s="140"/>
      <c r="B942" s="160"/>
      <c r="C942" s="141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</row>
    <row r="943" spans="1:16" ht="16.5" customHeight="1" x14ac:dyDescent="0.35">
      <c r="A943" s="140"/>
      <c r="B943" s="160"/>
      <c r="C943" s="141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</row>
    <row r="944" spans="1:16" ht="16.5" customHeight="1" x14ac:dyDescent="0.35">
      <c r="A944" s="140"/>
      <c r="B944" s="160"/>
      <c r="C944" s="141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</row>
    <row r="945" spans="1:16" ht="16.5" customHeight="1" x14ac:dyDescent="0.35">
      <c r="A945" s="140"/>
      <c r="B945" s="160"/>
      <c r="C945" s="141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</row>
    <row r="946" spans="1:16" ht="16.5" customHeight="1" x14ac:dyDescent="0.35">
      <c r="A946" s="140"/>
      <c r="B946" s="160"/>
      <c r="C946" s="141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</row>
    <row r="947" spans="1:16" ht="16.5" customHeight="1" x14ac:dyDescent="0.35">
      <c r="A947" s="140"/>
      <c r="B947" s="160"/>
      <c r="C947" s="141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</row>
  </sheetData>
  <autoFilter ref="A1:R195" xr:uid="{00000000-0001-0000-0C00-000000000000}"/>
  <pageMargins left="0.511811024" right="0.511811024" top="0.78740157499999996" bottom="0.78740157499999996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966"/>
  <sheetViews>
    <sheetView showGridLines="0" zoomScale="70" zoomScaleNormal="70" workbookViewId="0">
      <pane xSplit="2" topLeftCell="C1" activePane="topRight" state="frozen"/>
      <selection activeCell="D2" sqref="D2"/>
      <selection pane="top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115" t="s">
        <v>220</v>
      </c>
      <c r="B1" s="116" t="s">
        <v>221</v>
      </c>
      <c r="C1" s="116" t="s">
        <v>2</v>
      </c>
      <c r="D1" s="117">
        <v>1</v>
      </c>
      <c r="E1" s="117">
        <v>2</v>
      </c>
      <c r="F1" s="117">
        <v>3</v>
      </c>
      <c r="G1" s="117">
        <v>4</v>
      </c>
      <c r="H1" s="117">
        <v>5</v>
      </c>
      <c r="I1" s="117">
        <v>6</v>
      </c>
      <c r="J1" s="117">
        <v>7</v>
      </c>
      <c r="K1" s="117">
        <v>8</v>
      </c>
      <c r="L1" s="117">
        <v>9</v>
      </c>
      <c r="M1" s="117">
        <v>10</v>
      </c>
      <c r="N1" s="117">
        <v>11</v>
      </c>
      <c r="O1" s="117">
        <v>12</v>
      </c>
      <c r="P1" s="118">
        <v>13</v>
      </c>
      <c r="Q1" s="86" t="s">
        <v>227</v>
      </c>
      <c r="R1" s="83" t="s">
        <v>228</v>
      </c>
    </row>
    <row r="2" spans="1:36" ht="33" customHeight="1" x14ac:dyDescent="0.3">
      <c r="A2" s="119">
        <v>2900</v>
      </c>
      <c r="B2" s="163" t="s">
        <v>28</v>
      </c>
      <c r="C2" s="120">
        <v>44309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  <c r="Q2" s="123"/>
      <c r="R2" s="124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25">
        <v>12900</v>
      </c>
      <c r="B3" s="164" t="s">
        <v>428</v>
      </c>
      <c r="C3" s="126">
        <v>44309</v>
      </c>
      <c r="D3" s="127">
        <v>0.13286052009456265</v>
      </c>
      <c r="E3" s="127">
        <v>0.1427216690374585</v>
      </c>
      <c r="F3" s="127">
        <v>0.10810810810810811</v>
      </c>
      <c r="G3" s="127">
        <v>9.6124031007751937E-2</v>
      </c>
      <c r="H3" s="127">
        <v>0.12983293556085918</v>
      </c>
      <c r="I3" s="127">
        <v>0.11229819563152897</v>
      </c>
      <c r="J3" s="127">
        <v>0.13044530493707648</v>
      </c>
      <c r="K3" s="127">
        <v>8.0139372822299645E-2</v>
      </c>
      <c r="L3" s="127">
        <v>0.10392109694491219</v>
      </c>
      <c r="M3" s="127">
        <v>0.12</v>
      </c>
      <c r="N3" s="127">
        <v>8.7286527514231493E-2</v>
      </c>
      <c r="O3" s="127">
        <v>9.1084337349397596E-2</v>
      </c>
      <c r="P3" s="128">
        <v>9.4339622641509441E-2</v>
      </c>
      <c r="Q3" s="129">
        <v>0.1099408100531518</v>
      </c>
      <c r="R3" s="130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25">
        <v>12901</v>
      </c>
      <c r="B4" s="164" t="s">
        <v>29</v>
      </c>
      <c r="C4" s="126">
        <v>44309</v>
      </c>
      <c r="D4" s="127">
        <v>9.6240601503759404E-2</v>
      </c>
      <c r="E4" s="127">
        <v>0.10334346504559271</v>
      </c>
      <c r="F4" s="127">
        <v>0.10810810810810811</v>
      </c>
      <c r="G4" s="127">
        <v>9.6124031007751937E-2</v>
      </c>
      <c r="H4" s="127">
        <v>0.104199066874028</v>
      </c>
      <c r="I4" s="127">
        <v>5.7488653555219364E-2</v>
      </c>
      <c r="J4" s="127">
        <v>0.10490693739424704</v>
      </c>
      <c r="K4" s="127">
        <v>8.0139372822299645E-2</v>
      </c>
      <c r="L4" s="127">
        <v>6.6889632107023408E-2</v>
      </c>
      <c r="M4" s="127">
        <v>0.11092150170648464</v>
      </c>
      <c r="N4" s="127">
        <v>8.7286527514231493E-2</v>
      </c>
      <c r="O4" s="127">
        <v>4.3478260869565216E-2</v>
      </c>
      <c r="P4" s="128">
        <v>9.4339622641509441E-2</v>
      </c>
      <c r="Q4" s="129">
        <v>8.8589219665307375E-2</v>
      </c>
      <c r="R4" s="130"/>
    </row>
    <row r="5" spans="1:36" ht="33" customHeight="1" x14ac:dyDescent="0.3">
      <c r="A5" s="125">
        <v>12902</v>
      </c>
      <c r="B5" s="164" t="s">
        <v>429</v>
      </c>
      <c r="C5" s="126">
        <v>44309</v>
      </c>
      <c r="D5" s="127">
        <v>0.13969144460028052</v>
      </c>
      <c r="E5" s="127">
        <v>0.15</v>
      </c>
      <c r="F5" s="127"/>
      <c r="G5" s="127"/>
      <c r="H5" s="127">
        <v>0.1344798421201015</v>
      </c>
      <c r="I5" s="127">
        <v>0.12250070402703464</v>
      </c>
      <c r="J5" s="127">
        <v>0.13470770968652923</v>
      </c>
      <c r="K5" s="127"/>
      <c r="L5" s="127">
        <v>0.11014329867940433</v>
      </c>
      <c r="M5" s="127">
        <v>0.12152479220406993</v>
      </c>
      <c r="N5" s="127"/>
      <c r="O5" s="127">
        <v>9.90990990990991E-2</v>
      </c>
      <c r="P5" s="128"/>
      <c r="Q5" s="129">
        <v>0.1266928059598689</v>
      </c>
      <c r="R5" s="130"/>
    </row>
    <row r="6" spans="1:36" ht="33" customHeight="1" x14ac:dyDescent="0.3">
      <c r="A6" s="125">
        <v>13000</v>
      </c>
      <c r="B6" s="164" t="s">
        <v>40</v>
      </c>
      <c r="C6" s="126">
        <v>44309</v>
      </c>
      <c r="D6" s="127">
        <v>2.4390243902439025E-2</v>
      </c>
      <c r="E6" s="127">
        <v>3.7037037037037035E-2</v>
      </c>
      <c r="F6" s="127">
        <v>4.9382716049382713E-2</v>
      </c>
      <c r="G6" s="127">
        <v>2.5974025974025976E-2</v>
      </c>
      <c r="H6" s="127">
        <v>3.7499999999999999E-2</v>
      </c>
      <c r="I6" s="127">
        <v>1.2195121951219513E-2</v>
      </c>
      <c r="J6" s="127">
        <v>5.3333333333333337E-2</v>
      </c>
      <c r="K6" s="127">
        <v>1.4084507042253521E-2</v>
      </c>
      <c r="L6" s="127">
        <v>2.6666666666666668E-2</v>
      </c>
      <c r="M6" s="127">
        <v>1.3513513513513514E-2</v>
      </c>
      <c r="N6" s="127">
        <v>3.1746031746031744E-2</v>
      </c>
      <c r="O6" s="127">
        <v>1.3513513513513514E-2</v>
      </c>
      <c r="P6" s="128">
        <v>4.2253521126760563E-2</v>
      </c>
      <c r="Q6" s="129">
        <v>4.8714233366750195E-2</v>
      </c>
      <c r="R6" s="130"/>
    </row>
    <row r="7" spans="1:36" ht="33" customHeight="1" x14ac:dyDescent="0.3">
      <c r="A7" s="125">
        <v>12920</v>
      </c>
      <c r="B7" s="164" t="s">
        <v>44</v>
      </c>
      <c r="C7" s="126">
        <v>44309</v>
      </c>
      <c r="D7" s="127">
        <v>8.5020242914979755E-2</v>
      </c>
      <c r="E7" s="127">
        <v>0.10805300713557595</v>
      </c>
      <c r="F7" s="127">
        <v>0.10204081632653061</v>
      </c>
      <c r="G7" s="127">
        <v>9.375E-2</v>
      </c>
      <c r="H7" s="127">
        <v>9.5820591233435268E-2</v>
      </c>
      <c r="I7" s="127">
        <v>9.7363083164300201E-2</v>
      </c>
      <c r="J7" s="127">
        <v>0.11180124223602485</v>
      </c>
      <c r="K7" s="127">
        <v>5.6179775280898875E-2</v>
      </c>
      <c r="L7" s="127">
        <v>8.1025641025641026E-2</v>
      </c>
      <c r="M7" s="127">
        <v>8.0593849416755042E-2</v>
      </c>
      <c r="N7" s="127">
        <v>6.5789473684210523E-2</v>
      </c>
      <c r="O7" s="127">
        <v>7.6923076923076927E-2</v>
      </c>
      <c r="P7" s="128">
        <v>5.9523809523809521E-2</v>
      </c>
      <c r="Q7" s="129">
        <v>8.5630268043298874E-2</v>
      </c>
      <c r="R7" s="130"/>
    </row>
    <row r="8" spans="1:36" ht="33" customHeight="1" x14ac:dyDescent="0.3">
      <c r="A8" s="125">
        <v>12960</v>
      </c>
      <c r="B8" s="164" t="s">
        <v>54</v>
      </c>
      <c r="C8" s="126">
        <v>44309</v>
      </c>
      <c r="D8" s="127">
        <v>0.19779116465863453</v>
      </c>
      <c r="E8" s="127">
        <v>0.18825910931174089</v>
      </c>
      <c r="F8" s="127">
        <v>0.16037735849056603</v>
      </c>
      <c r="G8" s="127">
        <v>7.8431372549019607E-2</v>
      </c>
      <c r="H8" s="127">
        <v>0.1894630192502533</v>
      </c>
      <c r="I8" s="127">
        <v>0.14893617021276595</v>
      </c>
      <c r="J8" s="127">
        <v>0.16286307053941909</v>
      </c>
      <c r="K8" s="127">
        <v>0.125</v>
      </c>
      <c r="L8" s="127">
        <v>0.14446721311475411</v>
      </c>
      <c r="M8" s="127">
        <v>0.16580310880829016</v>
      </c>
      <c r="N8" s="127">
        <v>0.12195121951219512</v>
      </c>
      <c r="O8" s="127">
        <v>0.10390946502057613</v>
      </c>
      <c r="P8" s="128">
        <v>0.12087912087912088</v>
      </c>
      <c r="Q8" s="129">
        <v>0.14750308549512151</v>
      </c>
      <c r="R8" s="130"/>
    </row>
    <row r="9" spans="1:36" ht="33" customHeight="1" x14ac:dyDescent="0.3">
      <c r="A9" s="125">
        <v>12940</v>
      </c>
      <c r="B9" s="164" t="s">
        <v>63</v>
      </c>
      <c r="C9" s="126">
        <v>44309</v>
      </c>
      <c r="D9" s="127">
        <v>0.1054726368159204</v>
      </c>
      <c r="E9" s="127">
        <v>0.12450199203187251</v>
      </c>
      <c r="F9" s="127">
        <v>9.1743119266055051E-2</v>
      </c>
      <c r="G9" s="127">
        <v>0.10784313725490197</v>
      </c>
      <c r="H9" s="127">
        <v>9.1273821464393182E-2</v>
      </c>
      <c r="I9" s="127">
        <v>9.7291875626880645E-2</v>
      </c>
      <c r="J9" s="127">
        <v>0.11830131445904954</v>
      </c>
      <c r="K9" s="127">
        <v>9.8901098901098897E-2</v>
      </c>
      <c r="L9" s="127">
        <v>8.1735620585267413E-2</v>
      </c>
      <c r="M9" s="127">
        <v>9.4747682801235841E-2</v>
      </c>
      <c r="N9" s="127">
        <v>0.10588235294117647</v>
      </c>
      <c r="O9" s="127">
        <v>8.2828282828282834E-2</v>
      </c>
      <c r="P9" s="128">
        <v>9.6774193548387094E-2</v>
      </c>
      <c r="Q9" s="129">
        <v>9.9623453853071142E-2</v>
      </c>
      <c r="R9" s="130"/>
    </row>
    <row r="10" spans="1:36" ht="33" customHeight="1" x14ac:dyDescent="0.3">
      <c r="A10" s="125">
        <v>13118</v>
      </c>
      <c r="B10" s="164" t="s">
        <v>81</v>
      </c>
      <c r="C10" s="126">
        <v>44309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8"/>
      <c r="Q10" s="129"/>
      <c r="R10" s="130"/>
    </row>
    <row r="11" spans="1:36" ht="33" customHeight="1" x14ac:dyDescent="0.3">
      <c r="A11" s="125">
        <v>13260</v>
      </c>
      <c r="B11" s="164" t="s">
        <v>85</v>
      </c>
      <c r="C11" s="126">
        <v>44309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8"/>
      <c r="Q11" s="129"/>
      <c r="R11" s="130"/>
    </row>
    <row r="12" spans="1:36" ht="33" customHeight="1" x14ac:dyDescent="0.3">
      <c r="A12" s="125">
        <v>13269</v>
      </c>
      <c r="B12" s="164" t="s">
        <v>94</v>
      </c>
      <c r="C12" s="126">
        <v>44309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29"/>
      <c r="R12" s="130"/>
    </row>
    <row r="13" spans="1:36" ht="33" customHeight="1" x14ac:dyDescent="0.3">
      <c r="A13" s="125">
        <v>13462</v>
      </c>
      <c r="B13" s="164" t="s">
        <v>394</v>
      </c>
      <c r="C13" s="126">
        <v>44309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/>
      <c r="Q13" s="129"/>
      <c r="R13" s="130"/>
    </row>
    <row r="14" spans="1:36" ht="33" customHeight="1" x14ac:dyDescent="0.3">
      <c r="A14" s="125">
        <v>13463</v>
      </c>
      <c r="B14" s="164" t="s">
        <v>401</v>
      </c>
      <c r="C14" s="126">
        <v>44309</v>
      </c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/>
      <c r="Q14" s="129"/>
      <c r="R14" s="130"/>
    </row>
    <row r="15" spans="1:36" ht="33" customHeight="1" x14ac:dyDescent="0.3">
      <c r="A15" s="125">
        <v>13030</v>
      </c>
      <c r="B15" s="164" t="s">
        <v>120</v>
      </c>
      <c r="C15" s="126">
        <v>44309</v>
      </c>
      <c r="D15" s="127">
        <v>1.9230769230769232E-2</v>
      </c>
      <c r="E15" s="127">
        <v>3.9215686274509803E-2</v>
      </c>
      <c r="F15" s="127">
        <v>9.8039215686274508E-2</v>
      </c>
      <c r="G15" s="127">
        <v>7.8431372549019607E-2</v>
      </c>
      <c r="H15" s="127">
        <v>6.3829787234042548E-2</v>
      </c>
      <c r="I15" s="127">
        <v>3.9215686274509803E-2</v>
      </c>
      <c r="J15" s="127">
        <v>9.8039215686274508E-2</v>
      </c>
      <c r="K15" s="127">
        <v>2.1276595744680851E-2</v>
      </c>
      <c r="L15" s="127">
        <v>0</v>
      </c>
      <c r="M15" s="127">
        <v>8.3333333333333329E-2</v>
      </c>
      <c r="N15" s="127">
        <v>4.1666666666666664E-2</v>
      </c>
      <c r="O15" s="127">
        <v>0</v>
      </c>
      <c r="P15" s="128">
        <v>8.1632653061224483E-2</v>
      </c>
      <c r="Q15" s="129">
        <v>1.4283639798870521E-2</v>
      </c>
      <c r="R15" s="130"/>
    </row>
    <row r="16" spans="1:36" ht="33" customHeight="1" x14ac:dyDescent="0.3">
      <c r="A16" s="125">
        <v>12980</v>
      </c>
      <c r="B16" s="164" t="s">
        <v>126</v>
      </c>
      <c r="C16" s="126">
        <v>44309</v>
      </c>
      <c r="D16" s="127">
        <v>0.16933867735470942</v>
      </c>
      <c r="E16" s="127">
        <v>0.17313432835820897</v>
      </c>
      <c r="F16" s="127">
        <v>0.19090909090909092</v>
      </c>
      <c r="G16" s="127">
        <v>0.19626168224299065</v>
      </c>
      <c r="H16" s="127">
        <v>0.1577889447236181</v>
      </c>
      <c r="I16" s="127">
        <v>0.129</v>
      </c>
      <c r="J16" s="127">
        <v>0.14661274014155712</v>
      </c>
      <c r="K16" s="127">
        <v>0.18085106382978725</v>
      </c>
      <c r="L16" s="127">
        <v>0.12714429868819374</v>
      </c>
      <c r="M16" s="127">
        <v>0.15644171779141106</v>
      </c>
      <c r="N16" s="127">
        <v>0.19767441860465115</v>
      </c>
      <c r="O16" s="127">
        <v>0.11616161616161616</v>
      </c>
      <c r="P16" s="128">
        <v>0.19387755102040816</v>
      </c>
      <c r="Q16" s="129">
        <v>0.16473025034027278</v>
      </c>
      <c r="R16" s="130"/>
    </row>
    <row r="17" spans="1:18" ht="33" customHeight="1" x14ac:dyDescent="0.3">
      <c r="A17" s="125">
        <v>13020</v>
      </c>
      <c r="B17" s="164" t="s">
        <v>73</v>
      </c>
      <c r="C17" s="126">
        <v>44309</v>
      </c>
      <c r="D17" s="127">
        <v>0</v>
      </c>
      <c r="E17" s="127">
        <v>3.5714285714285712E-2</v>
      </c>
      <c r="F17" s="127">
        <v>1.6949152542372881E-2</v>
      </c>
      <c r="G17" s="127">
        <v>1.7241379310344827E-2</v>
      </c>
      <c r="H17" s="127">
        <v>5.5555555555555552E-2</v>
      </c>
      <c r="I17" s="127">
        <v>0</v>
      </c>
      <c r="J17" s="127">
        <v>3.6363636363636362E-2</v>
      </c>
      <c r="K17" s="127">
        <v>3.7037037037037035E-2</v>
      </c>
      <c r="L17" s="127">
        <v>1.7857142857142856E-2</v>
      </c>
      <c r="M17" s="127">
        <v>3.7735849056603772E-2</v>
      </c>
      <c r="N17" s="127">
        <v>2.1276595744680851E-2</v>
      </c>
      <c r="O17" s="127">
        <v>1.7857142857142856E-2</v>
      </c>
      <c r="P17" s="128">
        <v>5.5555555555555552E-2</v>
      </c>
      <c r="Q17" s="129">
        <v>3.8800413335791387E-2</v>
      </c>
      <c r="R17" s="130"/>
    </row>
    <row r="18" spans="1:18" ht="33" customHeight="1" x14ac:dyDescent="0.3">
      <c r="A18" s="125">
        <v>12837</v>
      </c>
      <c r="B18" s="164" t="s">
        <v>390</v>
      </c>
      <c r="C18" s="126">
        <v>44309</v>
      </c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8"/>
      <c r="Q18" s="129"/>
      <c r="R18" s="130"/>
    </row>
    <row r="19" spans="1:18" ht="33" customHeight="1" x14ac:dyDescent="0.3">
      <c r="A19" s="125">
        <v>12921</v>
      </c>
      <c r="B19" s="164" t="s">
        <v>45</v>
      </c>
      <c r="C19" s="126">
        <v>44309</v>
      </c>
      <c r="D19" s="127">
        <v>7.0000000000000007E-2</v>
      </c>
      <c r="E19" s="127">
        <v>8.3333333333333329E-2</v>
      </c>
      <c r="F19" s="127">
        <v>0.10204081632653061</v>
      </c>
      <c r="G19" s="127">
        <v>9.375E-2</v>
      </c>
      <c r="H19" s="127">
        <v>9.2783505154639179E-2</v>
      </c>
      <c r="I19" s="127">
        <v>7.0707070707070704E-2</v>
      </c>
      <c r="J19" s="127">
        <v>5.7471264367816091E-2</v>
      </c>
      <c r="K19" s="127">
        <v>5.6179775280898875E-2</v>
      </c>
      <c r="L19" s="127">
        <v>6.5934065934065936E-2</v>
      </c>
      <c r="M19" s="127">
        <v>8.1395348837209308E-2</v>
      </c>
      <c r="N19" s="127">
        <v>6.5789473684210523E-2</v>
      </c>
      <c r="O19" s="127">
        <v>4.49438202247191E-2</v>
      </c>
      <c r="P19" s="128">
        <v>5.9523809523809521E-2</v>
      </c>
      <c r="Q19" s="129">
        <v>7.2987857438381043E-2</v>
      </c>
      <c r="R19" s="130"/>
    </row>
    <row r="20" spans="1:18" ht="33" customHeight="1" x14ac:dyDescent="0.3">
      <c r="A20" s="125">
        <v>12922</v>
      </c>
      <c r="B20" s="164" t="s">
        <v>46</v>
      </c>
      <c r="C20" s="126">
        <v>44309</v>
      </c>
      <c r="D20" s="127">
        <v>8.6711711711711714E-2</v>
      </c>
      <c r="E20" s="127">
        <v>0.11073446327683616</v>
      </c>
      <c r="F20" s="127"/>
      <c r="G20" s="127"/>
      <c r="H20" s="127">
        <v>9.6153846153846159E-2</v>
      </c>
      <c r="I20" s="127">
        <v>0.10033821871476889</v>
      </c>
      <c r="J20" s="127">
        <v>0.11717861205915814</v>
      </c>
      <c r="K20" s="127"/>
      <c r="L20" s="127">
        <v>8.2579185520361989E-2</v>
      </c>
      <c r="M20" s="127">
        <v>8.051341890315053E-2</v>
      </c>
      <c r="N20" s="127"/>
      <c r="O20" s="127">
        <v>8.0135440180586909E-2</v>
      </c>
      <c r="P20" s="128"/>
      <c r="Q20" s="129">
        <v>9.3978440736053728E-2</v>
      </c>
      <c r="R20" s="130"/>
    </row>
    <row r="21" spans="1:18" ht="33" customHeight="1" x14ac:dyDescent="0.3">
      <c r="A21" s="125">
        <v>12961</v>
      </c>
      <c r="B21" s="164" t="s">
        <v>55</v>
      </c>
      <c r="C21" s="126">
        <v>44309</v>
      </c>
      <c r="D21" s="127">
        <v>0.20952380952380953</v>
      </c>
      <c r="E21" s="127">
        <v>0.10576923076923077</v>
      </c>
      <c r="F21" s="127">
        <v>0.16037735849056603</v>
      </c>
      <c r="G21" s="127">
        <v>7.8431372549019607E-2</v>
      </c>
      <c r="H21" s="127">
        <v>0.1553398058252427</v>
      </c>
      <c r="I21" s="127">
        <v>9.6153846153846159E-2</v>
      </c>
      <c r="J21" s="127">
        <v>0.13793103448275862</v>
      </c>
      <c r="K21" s="127">
        <v>0.125</v>
      </c>
      <c r="L21" s="127">
        <v>0.10989010989010989</v>
      </c>
      <c r="M21" s="127">
        <v>0.2</v>
      </c>
      <c r="N21" s="127">
        <v>0.12195121951219512</v>
      </c>
      <c r="O21" s="127">
        <v>2.197802197802198E-2</v>
      </c>
      <c r="P21" s="128">
        <v>0.12087912087912088</v>
      </c>
      <c r="Q21" s="129">
        <v>0.12770737288233705</v>
      </c>
      <c r="R21" s="130"/>
    </row>
    <row r="22" spans="1:18" ht="33" customHeight="1" x14ac:dyDescent="0.3">
      <c r="A22" s="125">
        <v>12962</v>
      </c>
      <c r="B22" s="164" t="s">
        <v>56</v>
      </c>
      <c r="C22" s="126">
        <v>44309</v>
      </c>
      <c r="D22" s="127">
        <v>0.19640852974186307</v>
      </c>
      <c r="E22" s="127">
        <v>0.19796380090497737</v>
      </c>
      <c r="F22" s="127"/>
      <c r="G22" s="127"/>
      <c r="H22" s="127">
        <v>0.19343891402714933</v>
      </c>
      <c r="I22" s="127">
        <v>0.1551528878822197</v>
      </c>
      <c r="J22" s="127">
        <v>0.16533637400228049</v>
      </c>
      <c r="K22" s="127"/>
      <c r="L22" s="127">
        <v>0.1480225988700565</v>
      </c>
      <c r="M22" s="127">
        <v>0.16228571428571428</v>
      </c>
      <c r="N22" s="127"/>
      <c r="O22" s="127">
        <v>0.11237230419977298</v>
      </c>
      <c r="P22" s="128"/>
      <c r="Q22" s="129">
        <v>0.16709218727410405</v>
      </c>
      <c r="R22" s="130"/>
    </row>
    <row r="23" spans="1:18" ht="33" customHeight="1" x14ac:dyDescent="0.3">
      <c r="A23" s="125">
        <v>12941</v>
      </c>
      <c r="B23" s="164" t="s">
        <v>64</v>
      </c>
      <c r="C23" s="126">
        <v>44309</v>
      </c>
      <c r="D23" s="127">
        <v>8.2568807339449546E-2</v>
      </c>
      <c r="E23" s="127">
        <v>0.12962962962962962</v>
      </c>
      <c r="F23" s="127">
        <v>9.1743119266055051E-2</v>
      </c>
      <c r="G23" s="127">
        <v>0.10784313725490197</v>
      </c>
      <c r="H23" s="127">
        <v>5.7142857142857141E-2</v>
      </c>
      <c r="I23" s="127">
        <v>6.6037735849056603E-2</v>
      </c>
      <c r="J23" s="127">
        <v>0.14893617021276595</v>
      </c>
      <c r="K23" s="127">
        <v>9.8901098901098897E-2</v>
      </c>
      <c r="L23" s="127">
        <v>6.3829787234042548E-2</v>
      </c>
      <c r="M23" s="127">
        <v>0.1276595744680851</v>
      </c>
      <c r="N23" s="127">
        <v>0.10588235294117647</v>
      </c>
      <c r="O23" s="127">
        <v>4.2105263157894736E-2</v>
      </c>
      <c r="P23" s="128">
        <v>9.6774193548387094E-2</v>
      </c>
      <c r="Q23" s="129">
        <v>9.3542473669494891E-2</v>
      </c>
      <c r="R23" s="130"/>
    </row>
    <row r="24" spans="1:18" ht="33" customHeight="1" x14ac:dyDescent="0.3">
      <c r="A24" s="125">
        <v>12942</v>
      </c>
      <c r="B24" s="164" t="s">
        <v>65</v>
      </c>
      <c r="C24" s="126">
        <v>44309</v>
      </c>
      <c r="D24" s="127">
        <v>0.10825892857142858</v>
      </c>
      <c r="E24" s="127">
        <v>0.12388392857142858</v>
      </c>
      <c r="F24" s="127"/>
      <c r="G24" s="127"/>
      <c r="H24" s="127">
        <v>9.52914798206278E-2</v>
      </c>
      <c r="I24" s="127">
        <v>0.10101010101010101</v>
      </c>
      <c r="J24" s="127">
        <v>0.11508379888268157</v>
      </c>
      <c r="K24" s="127"/>
      <c r="L24" s="127">
        <v>8.3612040133779264E-2</v>
      </c>
      <c r="M24" s="127">
        <v>9.1220068415051314E-2</v>
      </c>
      <c r="N24" s="127"/>
      <c r="O24" s="127">
        <v>8.7150837988826821E-2</v>
      </c>
      <c r="P24" s="128"/>
      <c r="Q24" s="129">
        <v>0.10055900133140554</v>
      </c>
      <c r="R24" s="130"/>
    </row>
    <row r="25" spans="1:18" ht="33" customHeight="1" x14ac:dyDescent="0.3">
      <c r="A25" s="125">
        <v>13464</v>
      </c>
      <c r="B25" s="164" t="s">
        <v>402</v>
      </c>
      <c r="C25" s="126">
        <v>44309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29"/>
      <c r="R25" s="130"/>
    </row>
    <row r="26" spans="1:18" ht="33" customHeight="1" x14ac:dyDescent="0.3">
      <c r="A26" s="125">
        <v>13042</v>
      </c>
      <c r="B26" s="164" t="s">
        <v>403</v>
      </c>
      <c r="C26" s="126">
        <v>44309</v>
      </c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8"/>
      <c r="Q26" s="129"/>
      <c r="R26" s="130"/>
    </row>
    <row r="27" spans="1:18" ht="33" customHeight="1" x14ac:dyDescent="0.3">
      <c r="A27" s="125">
        <v>12981</v>
      </c>
      <c r="B27" s="164" t="s">
        <v>127</v>
      </c>
      <c r="C27" s="126">
        <v>44309</v>
      </c>
      <c r="D27" s="127">
        <v>0.18518518518518517</v>
      </c>
      <c r="E27" s="127">
        <v>0.21818181818181817</v>
      </c>
      <c r="F27" s="127">
        <v>0.19090909090909092</v>
      </c>
      <c r="G27" s="127">
        <v>0.19626168224299065</v>
      </c>
      <c r="H27" s="127">
        <v>0.19444444444444445</v>
      </c>
      <c r="I27" s="127">
        <v>9.0909090909090912E-2</v>
      </c>
      <c r="J27" s="127">
        <v>0.19191919191919191</v>
      </c>
      <c r="K27" s="127">
        <v>0.18085106382978725</v>
      </c>
      <c r="L27" s="127">
        <v>0.1326530612244898</v>
      </c>
      <c r="M27" s="127">
        <v>0.20408163265306123</v>
      </c>
      <c r="N27" s="127">
        <v>0.19767441860465115</v>
      </c>
      <c r="O27" s="127">
        <v>0.11</v>
      </c>
      <c r="P27" s="128">
        <v>0.19387755102040816</v>
      </c>
      <c r="Q27" s="129">
        <v>0.17660209041474634</v>
      </c>
      <c r="R27" s="130"/>
    </row>
    <row r="28" spans="1:18" ht="33" customHeight="1" x14ac:dyDescent="0.3">
      <c r="A28" s="125">
        <v>12982</v>
      </c>
      <c r="B28" s="164" t="s">
        <v>128</v>
      </c>
      <c r="C28" s="126">
        <v>44309</v>
      </c>
      <c r="D28" s="127">
        <v>0.16741573033707866</v>
      </c>
      <c r="E28" s="127">
        <v>0.16759776536312848</v>
      </c>
      <c r="F28" s="127"/>
      <c r="G28" s="127"/>
      <c r="H28" s="127">
        <v>0.15332581736189402</v>
      </c>
      <c r="I28" s="127">
        <v>0.13370786516853933</v>
      </c>
      <c r="J28" s="127">
        <v>0.14157303370786517</v>
      </c>
      <c r="K28" s="127"/>
      <c r="L28" s="127">
        <v>0.12653975363941769</v>
      </c>
      <c r="M28" s="127">
        <v>0.15113636363636362</v>
      </c>
      <c r="N28" s="127"/>
      <c r="O28" s="127">
        <v>0.11685393258426967</v>
      </c>
      <c r="P28" s="128"/>
      <c r="Q28" s="129">
        <v>0.14518752207340715</v>
      </c>
      <c r="R28" s="130"/>
    </row>
    <row r="29" spans="1:18" ht="33" customHeight="1" x14ac:dyDescent="0.3">
      <c r="A29" s="125">
        <v>13041</v>
      </c>
      <c r="B29" s="164" t="s">
        <v>112</v>
      </c>
      <c r="C29" s="126">
        <v>44309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8"/>
      <c r="Q29" s="129"/>
      <c r="R29" s="130"/>
    </row>
    <row r="30" spans="1:18" ht="33" customHeight="1" x14ac:dyDescent="0.3">
      <c r="A30" s="125">
        <v>12903</v>
      </c>
      <c r="B30" s="164" t="s">
        <v>430</v>
      </c>
      <c r="C30" s="126">
        <v>44309</v>
      </c>
      <c r="D30" s="127">
        <v>0.1</v>
      </c>
      <c r="E30" s="127">
        <v>9.2592592592592587E-2</v>
      </c>
      <c r="F30" s="127">
        <v>0.1</v>
      </c>
      <c r="G30" s="127">
        <v>6.7796610169491525E-2</v>
      </c>
      <c r="H30" s="127">
        <v>8.3333333333333329E-2</v>
      </c>
      <c r="I30" s="127">
        <v>0.05</v>
      </c>
      <c r="J30" s="127">
        <v>0.16949152542372881</v>
      </c>
      <c r="K30" s="127">
        <v>9.2592592592592587E-2</v>
      </c>
      <c r="L30" s="127">
        <v>0.05</v>
      </c>
      <c r="M30" s="127">
        <v>0.13333333333333333</v>
      </c>
      <c r="N30" s="127">
        <v>3.6363636363636362E-2</v>
      </c>
      <c r="O30" s="127">
        <v>3.3898305084745763E-2</v>
      </c>
      <c r="P30" s="128">
        <v>0.16666666666666666</v>
      </c>
      <c r="Q30" s="129">
        <v>8.8328817433872026E-2</v>
      </c>
      <c r="R30" s="130"/>
    </row>
    <row r="31" spans="1:18" ht="33" customHeight="1" x14ac:dyDescent="0.3">
      <c r="A31" s="125">
        <v>12904</v>
      </c>
      <c r="B31" s="164" t="s">
        <v>431</v>
      </c>
      <c r="C31" s="126">
        <v>44309</v>
      </c>
      <c r="D31" s="127">
        <v>6.3829787234042548E-2</v>
      </c>
      <c r="E31" s="127">
        <v>4.9295774647887321E-2</v>
      </c>
      <c r="F31" s="127">
        <v>7.857142857142857E-2</v>
      </c>
      <c r="G31" s="127">
        <v>8.6330935251798566E-2</v>
      </c>
      <c r="H31" s="127">
        <v>7.9710144927536225E-2</v>
      </c>
      <c r="I31" s="127">
        <v>6.3829787234042548E-2</v>
      </c>
      <c r="J31" s="127">
        <v>7.2463768115942032E-2</v>
      </c>
      <c r="K31" s="127">
        <v>6.4748201438848921E-2</v>
      </c>
      <c r="L31" s="127">
        <v>4.9295774647887321E-2</v>
      </c>
      <c r="M31" s="127">
        <v>8.6330935251798566E-2</v>
      </c>
      <c r="N31" s="127">
        <v>4.2372881355932202E-2</v>
      </c>
      <c r="O31" s="127">
        <v>4.4117647058823532E-2</v>
      </c>
      <c r="P31" s="128">
        <v>7.4626865671641784E-2</v>
      </c>
      <c r="Q31" s="129">
        <v>6.6720702977475232E-2</v>
      </c>
      <c r="R31" s="130"/>
    </row>
    <row r="32" spans="1:18" ht="33" customHeight="1" x14ac:dyDescent="0.3">
      <c r="A32" s="125">
        <v>12905</v>
      </c>
      <c r="B32" s="164" t="s">
        <v>432</v>
      </c>
      <c r="C32" s="126">
        <v>44309</v>
      </c>
      <c r="D32" s="127">
        <v>0.11203319502074689</v>
      </c>
      <c r="E32" s="127">
        <v>9.5041322314049589E-2</v>
      </c>
      <c r="F32" s="127">
        <v>9.0163934426229511E-2</v>
      </c>
      <c r="G32" s="127">
        <v>8.11965811965812E-2</v>
      </c>
      <c r="H32" s="127">
        <v>0.11739130434782609</v>
      </c>
      <c r="I32" s="127">
        <v>4.0816326530612242E-2</v>
      </c>
      <c r="J32" s="127">
        <v>0.12556053811659193</v>
      </c>
      <c r="K32" s="127">
        <v>7.7625570776255703E-2</v>
      </c>
      <c r="L32" s="127">
        <v>5.7777777777777775E-2</v>
      </c>
      <c r="M32" s="127">
        <v>0.14678899082568808</v>
      </c>
      <c r="N32" s="127">
        <v>0.11330049261083744</v>
      </c>
      <c r="O32" s="127">
        <v>4.7826086956521741E-2</v>
      </c>
      <c r="P32" s="128">
        <v>9.90990990990991E-2</v>
      </c>
      <c r="Q32" s="129">
        <v>9.1751086751902203E-2</v>
      </c>
      <c r="R32" s="130"/>
    </row>
    <row r="33" spans="1:18" ht="33" customHeight="1" x14ac:dyDescent="0.3">
      <c r="A33" s="125">
        <v>12906</v>
      </c>
      <c r="B33" s="164" t="s">
        <v>433</v>
      </c>
      <c r="C33" s="126">
        <v>44309</v>
      </c>
      <c r="D33" s="127">
        <v>0.10119047619047619</v>
      </c>
      <c r="E33" s="127">
        <v>0.16867469879518071</v>
      </c>
      <c r="F33" s="127">
        <v>0.1497005988023952</v>
      </c>
      <c r="G33" s="127">
        <v>0.13125000000000001</v>
      </c>
      <c r="H33" s="127">
        <v>0.12962962962962962</v>
      </c>
      <c r="I33" s="127">
        <v>9.202453987730061E-2</v>
      </c>
      <c r="J33" s="127">
        <v>8.59375E-2</v>
      </c>
      <c r="K33" s="127">
        <v>7.6271186440677971E-2</v>
      </c>
      <c r="L33" s="127">
        <v>7.874015748031496E-2</v>
      </c>
      <c r="M33" s="127">
        <v>8.7301587301587297E-2</v>
      </c>
      <c r="N33" s="127">
        <v>0.10909090909090909</v>
      </c>
      <c r="O33" s="127">
        <v>4.6875E-2</v>
      </c>
      <c r="P33" s="128">
        <v>8.8709677419354843E-2</v>
      </c>
      <c r="Q33" s="129">
        <v>0.10418519760572995</v>
      </c>
      <c r="R33" s="130"/>
    </row>
    <row r="34" spans="1:18" ht="33" customHeight="1" x14ac:dyDescent="0.3">
      <c r="A34" s="125">
        <v>12908</v>
      </c>
      <c r="B34" s="164" t="s">
        <v>30</v>
      </c>
      <c r="C34" s="126">
        <v>44309</v>
      </c>
      <c r="D34" s="127">
        <v>0.2206405693950178</v>
      </c>
      <c r="E34" s="127">
        <v>0.24381625441696114</v>
      </c>
      <c r="F34" s="127">
        <v>0.11475409836065574</v>
      </c>
      <c r="G34" s="127">
        <v>0.12280701754385964</v>
      </c>
      <c r="H34" s="127">
        <v>0.21071428571428572</v>
      </c>
      <c r="I34" s="127">
        <v>0.199288256227758</v>
      </c>
      <c r="J34" s="127">
        <v>0.19642857142857142</v>
      </c>
      <c r="K34" s="127">
        <v>0.14545454545454545</v>
      </c>
      <c r="L34" s="127">
        <v>0.16906474820143885</v>
      </c>
      <c r="M34" s="127">
        <v>0.19402985074626866</v>
      </c>
      <c r="N34" s="127">
        <v>0.20754716981132076</v>
      </c>
      <c r="O34" s="127">
        <v>9.6774193548387094E-2</v>
      </c>
      <c r="P34" s="128">
        <v>0.2</v>
      </c>
      <c r="Q34" s="129">
        <v>0.17932049313960416</v>
      </c>
      <c r="R34" s="130"/>
    </row>
    <row r="35" spans="1:18" ht="33" customHeight="1" x14ac:dyDescent="0.3">
      <c r="A35" s="125">
        <v>12914</v>
      </c>
      <c r="B35" s="164" t="s">
        <v>435</v>
      </c>
      <c r="C35" s="126">
        <v>44309</v>
      </c>
      <c r="D35" s="127">
        <v>0.11531841652323579</v>
      </c>
      <c r="E35" s="127">
        <v>0.10405643738977072</v>
      </c>
      <c r="F35" s="127">
        <v>0.11600000000000001</v>
      </c>
      <c r="G35" s="127">
        <v>8.2987551867219914E-2</v>
      </c>
      <c r="H35" s="127">
        <v>8.6725663716814158E-2</v>
      </c>
      <c r="I35" s="127">
        <v>4.8192771084337352E-2</v>
      </c>
      <c r="J35" s="127">
        <v>9.838998211091235E-2</v>
      </c>
      <c r="K35" s="127">
        <v>6.5502183406113537E-2</v>
      </c>
      <c r="L35" s="127">
        <v>6.2717770034843204E-2</v>
      </c>
      <c r="M35" s="127">
        <v>0.10830324909747292</v>
      </c>
      <c r="N35" s="127">
        <v>6.5326633165829151E-2</v>
      </c>
      <c r="O35" s="127">
        <v>4.736842105263158E-2</v>
      </c>
      <c r="P35" s="128">
        <v>0.10256410256410256</v>
      </c>
      <c r="Q35" s="129">
        <v>8.5701382303077861E-2</v>
      </c>
      <c r="R35" s="130"/>
    </row>
    <row r="36" spans="1:18" ht="33" customHeight="1" x14ac:dyDescent="0.3">
      <c r="A36" s="125">
        <v>13075</v>
      </c>
      <c r="B36" s="164" t="s">
        <v>34</v>
      </c>
      <c r="C36" s="126">
        <v>44309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/>
      <c r="Q36" s="129"/>
      <c r="R36" s="130"/>
    </row>
    <row r="37" spans="1:18" ht="33" customHeight="1" x14ac:dyDescent="0.3">
      <c r="A37" s="125">
        <v>13459</v>
      </c>
      <c r="B37" s="164" t="s">
        <v>437</v>
      </c>
      <c r="C37" s="126">
        <v>44309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/>
      <c r="Q37" s="129"/>
      <c r="R37" s="130"/>
    </row>
    <row r="38" spans="1:18" ht="33" customHeight="1" x14ac:dyDescent="0.3">
      <c r="A38" s="125">
        <v>13450</v>
      </c>
      <c r="B38" s="164" t="s">
        <v>36</v>
      </c>
      <c r="C38" s="126">
        <v>44309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/>
      <c r="Q38" s="129"/>
      <c r="R38" s="130"/>
    </row>
    <row r="39" spans="1:18" ht="33" customHeight="1" x14ac:dyDescent="0.3">
      <c r="A39" s="125">
        <v>13456</v>
      </c>
      <c r="B39" s="164" t="s">
        <v>38</v>
      </c>
      <c r="C39" s="126">
        <v>44309</v>
      </c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/>
      <c r="Q39" s="129"/>
      <c r="R39" s="130"/>
    </row>
    <row r="40" spans="1:18" ht="33" customHeight="1" x14ac:dyDescent="0.3">
      <c r="A40" s="125">
        <v>12834</v>
      </c>
      <c r="B40" s="164" t="s">
        <v>436</v>
      </c>
      <c r="C40" s="126">
        <v>44309</v>
      </c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/>
      <c r="Q40" s="129"/>
      <c r="R40" s="130"/>
    </row>
    <row r="41" spans="1:18" ht="33" customHeight="1" x14ac:dyDescent="0.3">
      <c r="A41" s="125">
        <v>12909</v>
      </c>
      <c r="B41" s="164" t="s">
        <v>31</v>
      </c>
      <c r="C41" s="126">
        <v>44309</v>
      </c>
      <c r="D41" s="127">
        <v>8.4745762711864403E-2</v>
      </c>
      <c r="E41" s="127">
        <v>0.15</v>
      </c>
      <c r="F41" s="127">
        <v>0.11475409836065574</v>
      </c>
      <c r="G41" s="127">
        <v>0.12280701754385964</v>
      </c>
      <c r="H41" s="127">
        <v>0.10526315789473684</v>
      </c>
      <c r="I41" s="127">
        <v>0.14516129032258066</v>
      </c>
      <c r="J41" s="127">
        <v>0.17543859649122806</v>
      </c>
      <c r="K41" s="127">
        <v>0.14545454545454545</v>
      </c>
      <c r="L41" s="127">
        <v>7.2727272727272724E-2</v>
      </c>
      <c r="M41" s="127">
        <v>0.18181818181818182</v>
      </c>
      <c r="N41" s="127">
        <v>0.20754716981132076</v>
      </c>
      <c r="O41" s="127">
        <v>3.5714285714285712E-2</v>
      </c>
      <c r="P41" s="128">
        <v>0.2</v>
      </c>
      <c r="Q41" s="129">
        <v>0.13395244530208325</v>
      </c>
      <c r="R41" s="130"/>
    </row>
    <row r="42" spans="1:18" ht="33" customHeight="1" x14ac:dyDescent="0.3">
      <c r="A42" s="125">
        <v>12913</v>
      </c>
      <c r="B42" s="164" t="s">
        <v>32</v>
      </c>
      <c r="C42" s="126">
        <v>44309</v>
      </c>
      <c r="D42" s="127">
        <v>0.14457831325301204</v>
      </c>
      <c r="E42" s="127">
        <v>0.16470588235294117</v>
      </c>
      <c r="F42" s="127">
        <v>0.17647058823529413</v>
      </c>
      <c r="G42" s="127">
        <v>0.15294117647058825</v>
      </c>
      <c r="H42" s="127">
        <v>0.19480519480519481</v>
      </c>
      <c r="I42" s="127">
        <v>9.8765432098765427E-2</v>
      </c>
      <c r="J42" s="127">
        <v>0.12</v>
      </c>
      <c r="K42" s="127">
        <v>0.15277777777777779</v>
      </c>
      <c r="L42" s="127">
        <v>0.1038961038961039</v>
      </c>
      <c r="M42" s="127">
        <v>0.14473684210526316</v>
      </c>
      <c r="N42" s="127">
        <v>0.13432835820895522</v>
      </c>
      <c r="O42" s="127">
        <v>5.128205128205128E-2</v>
      </c>
      <c r="P42" s="128">
        <v>9.0909090909090912E-2</v>
      </c>
      <c r="Q42" s="129">
        <v>0.13347641698007373</v>
      </c>
      <c r="R42" s="130"/>
    </row>
    <row r="43" spans="1:18" ht="33" customHeight="1" x14ac:dyDescent="0.3">
      <c r="A43" s="125">
        <v>12915</v>
      </c>
      <c r="B43" s="164" t="s">
        <v>33</v>
      </c>
      <c r="C43" s="126">
        <v>44309</v>
      </c>
      <c r="D43" s="127">
        <v>0.11672473867595819</v>
      </c>
      <c r="E43" s="127">
        <v>0.10535714285714286</v>
      </c>
      <c r="F43" s="127">
        <v>0.11522633744855967</v>
      </c>
      <c r="G43" s="127">
        <v>8.5836909871244635E-2</v>
      </c>
      <c r="H43" s="127">
        <v>8.6021505376344093E-2</v>
      </c>
      <c r="I43" s="127">
        <v>4.8865619546247817E-2</v>
      </c>
      <c r="J43" s="127">
        <v>9.9457504520795659E-2</v>
      </c>
      <c r="K43" s="127">
        <v>6.6964285714285712E-2</v>
      </c>
      <c r="L43" s="127">
        <v>6.3604240282685506E-2</v>
      </c>
      <c r="M43" s="127">
        <v>0.10928961748633879</v>
      </c>
      <c r="N43" s="127">
        <v>6.2827225130890049E-2</v>
      </c>
      <c r="O43" s="127">
        <v>4.8042704626334518E-2</v>
      </c>
      <c r="P43" s="128">
        <v>0.10572687224669604</v>
      </c>
      <c r="Q43" s="129">
        <v>8.5773187670614884E-2</v>
      </c>
      <c r="R43" s="130"/>
    </row>
    <row r="44" spans="1:18" ht="33" customHeight="1" x14ac:dyDescent="0.3">
      <c r="A44" s="125">
        <v>13076</v>
      </c>
      <c r="B44" s="164" t="s">
        <v>35</v>
      </c>
      <c r="C44" s="126">
        <v>44309</v>
      </c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8"/>
      <c r="Q44" s="129"/>
      <c r="R44" s="130"/>
    </row>
    <row r="45" spans="1:18" ht="33" customHeight="1" x14ac:dyDescent="0.3">
      <c r="A45" s="125">
        <v>13460</v>
      </c>
      <c r="B45" s="164" t="s">
        <v>451</v>
      </c>
      <c r="C45" s="126">
        <v>44309</v>
      </c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8"/>
      <c r="Q45" s="129"/>
      <c r="R45" s="130"/>
    </row>
    <row r="46" spans="1:18" ht="33" customHeight="1" x14ac:dyDescent="0.3">
      <c r="A46" s="125">
        <v>13451</v>
      </c>
      <c r="B46" s="164" t="s">
        <v>37</v>
      </c>
      <c r="C46" s="126">
        <v>44309</v>
      </c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/>
      <c r="Q46" s="129"/>
      <c r="R46" s="130"/>
    </row>
    <row r="47" spans="1:18" ht="33" customHeight="1" x14ac:dyDescent="0.3">
      <c r="A47" s="125">
        <v>13457</v>
      </c>
      <c r="B47" s="164" t="s">
        <v>450</v>
      </c>
      <c r="C47" s="126">
        <v>44309</v>
      </c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/>
      <c r="Q47" s="129"/>
      <c r="R47" s="130"/>
    </row>
    <row r="48" spans="1:18" ht="33" customHeight="1" x14ac:dyDescent="0.3">
      <c r="A48" s="125">
        <v>12835</v>
      </c>
      <c r="B48" s="164" t="s">
        <v>449</v>
      </c>
      <c r="C48" s="126">
        <v>44309</v>
      </c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/>
      <c r="Q48" s="129"/>
      <c r="R48" s="130"/>
    </row>
    <row r="49" spans="1:18" ht="33" customHeight="1" x14ac:dyDescent="0.3">
      <c r="A49" s="125">
        <v>12910</v>
      </c>
      <c r="B49" s="164" t="s">
        <v>439</v>
      </c>
      <c r="C49" s="126">
        <v>44309</v>
      </c>
      <c r="D49" s="127">
        <v>0.25675675675675674</v>
      </c>
      <c r="E49" s="127">
        <v>0.26905829596412556</v>
      </c>
      <c r="F49" s="127"/>
      <c r="G49" s="127"/>
      <c r="H49" s="127">
        <v>0.23766816143497757</v>
      </c>
      <c r="I49" s="127">
        <v>0.21461187214611871</v>
      </c>
      <c r="J49" s="127">
        <v>0.20179372197309417</v>
      </c>
      <c r="K49" s="127"/>
      <c r="L49" s="127">
        <v>0.19282511210762332</v>
      </c>
      <c r="M49" s="127">
        <v>0.19718309859154928</v>
      </c>
      <c r="N49" s="127"/>
      <c r="O49" s="127">
        <v>0.11210762331838565</v>
      </c>
      <c r="P49" s="128"/>
      <c r="Q49" s="129">
        <v>0.21143632187925818</v>
      </c>
      <c r="R49" s="130"/>
    </row>
    <row r="50" spans="1:18" ht="33" customHeight="1" x14ac:dyDescent="0.3">
      <c r="A50" s="125">
        <v>12912</v>
      </c>
      <c r="B50" s="164" t="s">
        <v>440</v>
      </c>
      <c r="C50" s="126">
        <v>44309</v>
      </c>
      <c r="D50" s="127">
        <v>0.17073170731707318</v>
      </c>
      <c r="E50" s="127">
        <v>0.1875</v>
      </c>
      <c r="F50" s="127"/>
      <c r="G50" s="127"/>
      <c r="H50" s="127">
        <v>0.14788732394366197</v>
      </c>
      <c r="I50" s="127">
        <v>0.1494661921708185</v>
      </c>
      <c r="J50" s="127">
        <v>0.17314487632508835</v>
      </c>
      <c r="K50" s="127"/>
      <c r="L50" s="127">
        <v>0.14035087719298245</v>
      </c>
      <c r="M50" s="127">
        <v>0.16549295774647887</v>
      </c>
      <c r="N50" s="127"/>
      <c r="O50" s="127">
        <v>0.13636363636363635</v>
      </c>
      <c r="P50" s="128"/>
      <c r="Q50" s="129">
        <v>0.15892326643181251</v>
      </c>
      <c r="R50" s="130"/>
    </row>
    <row r="51" spans="1:18" ht="33" customHeight="1" x14ac:dyDescent="0.3">
      <c r="A51" s="125">
        <v>12911</v>
      </c>
      <c r="B51" s="164" t="s">
        <v>441</v>
      </c>
      <c r="C51" s="126">
        <v>44309</v>
      </c>
      <c r="D51" s="127">
        <v>0.22361359570661896</v>
      </c>
      <c r="E51" s="127">
        <v>0.22342342342342342</v>
      </c>
      <c r="F51" s="127"/>
      <c r="G51" s="127"/>
      <c r="H51" s="127">
        <v>0.21043165467625899</v>
      </c>
      <c r="I51" s="127">
        <v>0.20289855072463769</v>
      </c>
      <c r="J51" s="127">
        <v>0.2391304347826087</v>
      </c>
      <c r="K51" s="127"/>
      <c r="L51" s="127">
        <v>0.18806509945750452</v>
      </c>
      <c r="M51" s="127">
        <v>0.17446043165467626</v>
      </c>
      <c r="N51" s="127"/>
      <c r="O51" s="127">
        <v>0.17446043165467626</v>
      </c>
      <c r="P51" s="128"/>
      <c r="Q51" s="129">
        <v>0.20447834288980746</v>
      </c>
      <c r="R51" s="130"/>
    </row>
    <row r="52" spans="1:18" ht="33" customHeight="1" x14ac:dyDescent="0.3">
      <c r="A52" s="125">
        <v>12916</v>
      </c>
      <c r="B52" s="164" t="s">
        <v>443</v>
      </c>
      <c r="C52" s="126">
        <v>44309</v>
      </c>
      <c r="D52" s="127">
        <v>0.11890243902439024</v>
      </c>
      <c r="E52" s="127">
        <v>0.11145510835913312</v>
      </c>
      <c r="F52" s="127"/>
      <c r="G52" s="127"/>
      <c r="H52" s="127">
        <v>7.4999999999999997E-2</v>
      </c>
      <c r="I52" s="127">
        <v>5.4711246200607903E-2</v>
      </c>
      <c r="J52" s="127">
        <v>8.6419753086419748E-2</v>
      </c>
      <c r="K52" s="127"/>
      <c r="L52" s="127">
        <v>6.6465256797583083E-2</v>
      </c>
      <c r="M52" s="127">
        <v>0.10835913312693499</v>
      </c>
      <c r="N52" s="127"/>
      <c r="O52" s="127">
        <v>4.8632218844984802E-2</v>
      </c>
      <c r="P52" s="128"/>
      <c r="Q52" s="129">
        <v>8.4395482430128843E-2</v>
      </c>
      <c r="R52" s="130"/>
    </row>
    <row r="53" spans="1:18" ht="33" customHeight="1" x14ac:dyDescent="0.3">
      <c r="A53" s="125">
        <v>13077</v>
      </c>
      <c r="B53" s="164" t="s">
        <v>444</v>
      </c>
      <c r="C53" s="126">
        <v>44309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8"/>
      <c r="Q53" s="129"/>
      <c r="R53" s="130"/>
    </row>
    <row r="54" spans="1:18" ht="33" customHeight="1" x14ac:dyDescent="0.3">
      <c r="A54" s="125">
        <v>13461</v>
      </c>
      <c r="B54" s="164" t="s">
        <v>448</v>
      </c>
      <c r="C54" s="126">
        <v>44309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8"/>
      <c r="Q54" s="129"/>
      <c r="R54" s="130"/>
    </row>
    <row r="55" spans="1:18" ht="33" customHeight="1" x14ac:dyDescent="0.3">
      <c r="A55" s="125">
        <v>13452</v>
      </c>
      <c r="B55" s="164" t="s">
        <v>446</v>
      </c>
      <c r="C55" s="126">
        <v>44309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8"/>
      <c r="Q55" s="129"/>
      <c r="R55" s="130"/>
    </row>
    <row r="56" spans="1:18" ht="33" customHeight="1" x14ac:dyDescent="0.3">
      <c r="A56" s="125">
        <v>13458</v>
      </c>
      <c r="B56" s="164" t="s">
        <v>447</v>
      </c>
      <c r="C56" s="126">
        <v>44309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8"/>
      <c r="Q56" s="129"/>
      <c r="R56" s="130"/>
    </row>
    <row r="57" spans="1:18" ht="33" customHeight="1" x14ac:dyDescent="0.3">
      <c r="A57" s="125">
        <v>12836</v>
      </c>
      <c r="B57" s="164" t="s">
        <v>445</v>
      </c>
      <c r="C57" s="126">
        <v>44309</v>
      </c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8"/>
      <c r="Q57" s="129"/>
      <c r="R57" s="130"/>
    </row>
    <row r="58" spans="1:18" ht="33" customHeight="1" x14ac:dyDescent="0.3">
      <c r="A58" s="125">
        <v>13003</v>
      </c>
      <c r="B58" s="164" t="s">
        <v>42</v>
      </c>
      <c r="C58" s="126">
        <v>44309</v>
      </c>
      <c r="D58" s="127">
        <v>6.25E-2</v>
      </c>
      <c r="E58" s="127">
        <v>6.25E-2</v>
      </c>
      <c r="F58" s="127">
        <v>6.25E-2</v>
      </c>
      <c r="G58" s="127">
        <v>6.25E-2</v>
      </c>
      <c r="H58" s="127">
        <v>0.14285714285714285</v>
      </c>
      <c r="I58" s="127">
        <v>0</v>
      </c>
      <c r="J58" s="127">
        <v>6.6666666666666666E-2</v>
      </c>
      <c r="K58" s="127">
        <v>0</v>
      </c>
      <c r="L58" s="127">
        <v>6.6666666666666666E-2</v>
      </c>
      <c r="M58" s="127">
        <v>0</v>
      </c>
      <c r="N58" s="127">
        <v>0</v>
      </c>
      <c r="O58" s="127">
        <v>0.13333333333333333</v>
      </c>
      <c r="P58" s="128">
        <v>0</v>
      </c>
      <c r="Q58" s="129">
        <v>2.6131087355577148E-2</v>
      </c>
      <c r="R58" s="130"/>
    </row>
    <row r="59" spans="1:18" ht="33" customHeight="1" x14ac:dyDescent="0.3">
      <c r="A59" s="125">
        <v>13002</v>
      </c>
      <c r="B59" s="164" t="s">
        <v>41</v>
      </c>
      <c r="C59" s="126">
        <v>44309</v>
      </c>
      <c r="D59" s="127">
        <v>0</v>
      </c>
      <c r="E59" s="127">
        <v>0</v>
      </c>
      <c r="F59" s="127">
        <v>0</v>
      </c>
      <c r="G59" s="127">
        <v>0.125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8">
        <v>0</v>
      </c>
      <c r="Q59" s="129">
        <v>1.9436345966958212E-2</v>
      </c>
      <c r="R59" s="130"/>
    </row>
    <row r="60" spans="1:18" ht="33" customHeight="1" x14ac:dyDescent="0.3">
      <c r="A60" s="125">
        <v>13545</v>
      </c>
      <c r="B60" s="164" t="s">
        <v>43</v>
      </c>
      <c r="C60" s="126">
        <v>44309</v>
      </c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/>
      <c r="Q60" s="129"/>
      <c r="R60" s="130"/>
    </row>
    <row r="61" spans="1:18" ht="33" customHeight="1" x14ac:dyDescent="0.3">
      <c r="A61" s="125">
        <v>12925</v>
      </c>
      <c r="B61" s="164" t="s">
        <v>49</v>
      </c>
      <c r="C61" s="126">
        <v>44309</v>
      </c>
      <c r="D61" s="127">
        <v>6.25E-2</v>
      </c>
      <c r="E61" s="127">
        <v>3.2258064516129031E-2</v>
      </c>
      <c r="F61" s="127">
        <v>6.25E-2</v>
      </c>
      <c r="G61" s="127">
        <v>3.3333333333333333E-2</v>
      </c>
      <c r="H61" s="127">
        <v>6.25E-2</v>
      </c>
      <c r="I61" s="127">
        <v>5.8823529411764705E-2</v>
      </c>
      <c r="J61" s="127">
        <v>7.1428571428571425E-2</v>
      </c>
      <c r="K61" s="127">
        <v>3.2258064516129031E-2</v>
      </c>
      <c r="L61" s="127">
        <v>3.2258064516129031E-2</v>
      </c>
      <c r="M61" s="127">
        <v>7.1428571428571425E-2</v>
      </c>
      <c r="N61" s="127">
        <v>0.08</v>
      </c>
      <c r="O61" s="127">
        <v>3.3333333333333333E-2</v>
      </c>
      <c r="P61" s="128">
        <v>6.8965517241379309E-2</v>
      </c>
      <c r="Q61" s="129">
        <v>5.4312106672820534E-2</v>
      </c>
      <c r="R61" s="130"/>
    </row>
    <row r="62" spans="1:18" ht="33" customHeight="1" x14ac:dyDescent="0.3">
      <c r="A62" s="125">
        <v>12923</v>
      </c>
      <c r="B62" s="164" t="s">
        <v>47</v>
      </c>
      <c r="C62" s="126">
        <v>44309</v>
      </c>
      <c r="D62" s="127">
        <v>0.1111111111111111</v>
      </c>
      <c r="E62" s="127">
        <v>0.25</v>
      </c>
      <c r="F62" s="127">
        <v>0</v>
      </c>
      <c r="G62" s="127">
        <v>0.1111111111111111</v>
      </c>
      <c r="H62" s="127">
        <v>0.1111111111111111</v>
      </c>
      <c r="I62" s="127">
        <v>0</v>
      </c>
      <c r="J62" s="127">
        <v>0.1111111111111111</v>
      </c>
      <c r="K62" s="127">
        <v>0.125</v>
      </c>
      <c r="L62" s="127">
        <v>0</v>
      </c>
      <c r="M62" s="127">
        <v>0.1111111111111111</v>
      </c>
      <c r="N62" s="127">
        <v>0</v>
      </c>
      <c r="O62" s="127">
        <v>0.1111111111111111</v>
      </c>
      <c r="P62" s="128">
        <v>0.1111111111111111</v>
      </c>
      <c r="Q62" s="129">
        <v>8.7868480725623574E-2</v>
      </c>
      <c r="R62" s="130"/>
    </row>
    <row r="63" spans="1:18" ht="33" customHeight="1" x14ac:dyDescent="0.3">
      <c r="A63" s="125">
        <v>12924</v>
      </c>
      <c r="B63" s="164" t="s">
        <v>48</v>
      </c>
      <c r="C63" s="126">
        <v>44309</v>
      </c>
      <c r="D63" s="127">
        <v>0.05</v>
      </c>
      <c r="E63" s="127">
        <v>5.2631578947368418E-2</v>
      </c>
      <c r="F63" s="127">
        <v>0.15789473684210525</v>
      </c>
      <c r="G63" s="127">
        <v>0.1</v>
      </c>
      <c r="H63" s="127">
        <v>0.1</v>
      </c>
      <c r="I63" s="127">
        <v>0.1</v>
      </c>
      <c r="J63" s="127">
        <v>5.2631578947368418E-2</v>
      </c>
      <c r="K63" s="127">
        <v>0</v>
      </c>
      <c r="L63" s="127">
        <v>0.05</v>
      </c>
      <c r="M63" s="127">
        <v>5.2631578947368418E-2</v>
      </c>
      <c r="N63" s="127">
        <v>0</v>
      </c>
      <c r="O63" s="127">
        <v>5.5555555555555552E-2</v>
      </c>
      <c r="P63" s="128">
        <v>0</v>
      </c>
      <c r="Q63" s="129">
        <v>5.9616444739967828E-2</v>
      </c>
      <c r="R63" s="130"/>
    </row>
    <row r="64" spans="1:18" ht="33" customHeight="1" x14ac:dyDescent="0.3">
      <c r="A64" s="125">
        <v>12926</v>
      </c>
      <c r="B64" s="164" t="s">
        <v>319</v>
      </c>
      <c r="C64" s="126">
        <v>44309</v>
      </c>
      <c r="D64" s="127">
        <v>6.4516129032258063E-2</v>
      </c>
      <c r="E64" s="127">
        <v>6.6666666666666666E-2</v>
      </c>
      <c r="F64" s="127">
        <v>6.6666666666666666E-2</v>
      </c>
      <c r="G64" s="127">
        <v>6.8965517241379309E-2</v>
      </c>
      <c r="H64" s="127">
        <v>6.8965517241379309E-2</v>
      </c>
      <c r="I64" s="127">
        <v>6.8965517241379309E-2</v>
      </c>
      <c r="J64" s="127">
        <v>4.1666666666666664E-2</v>
      </c>
      <c r="K64" s="127">
        <v>4.3478260869565216E-2</v>
      </c>
      <c r="L64" s="127">
        <v>8.3333333333333329E-2</v>
      </c>
      <c r="M64" s="127">
        <v>8.3333333333333329E-2</v>
      </c>
      <c r="N64" s="127">
        <v>0.1</v>
      </c>
      <c r="O64" s="127">
        <v>0.04</v>
      </c>
      <c r="P64" s="128">
        <v>4.5454545454545456E-2</v>
      </c>
      <c r="Q64" s="129">
        <v>6.5209018176433403E-2</v>
      </c>
      <c r="R64" s="130"/>
    </row>
    <row r="65" spans="1:18" ht="33" customHeight="1" x14ac:dyDescent="0.3">
      <c r="A65" s="125">
        <v>12929</v>
      </c>
      <c r="B65" s="164" t="s">
        <v>50</v>
      </c>
      <c r="C65" s="126">
        <v>44309</v>
      </c>
      <c r="D65" s="127">
        <v>0.1111111111111111</v>
      </c>
      <c r="E65" s="127">
        <v>0.1111111111111111</v>
      </c>
      <c r="F65" s="127">
        <v>0.2</v>
      </c>
      <c r="G65" s="127">
        <v>0.125</v>
      </c>
      <c r="H65" s="127">
        <v>0.1111111111111111</v>
      </c>
      <c r="I65" s="127">
        <v>0.27272727272727271</v>
      </c>
      <c r="J65" s="127">
        <v>0.2</v>
      </c>
      <c r="K65" s="127">
        <v>0.1111111111111111</v>
      </c>
      <c r="L65" s="127">
        <v>0.1111111111111111</v>
      </c>
      <c r="M65" s="127">
        <v>0.1111111111111111</v>
      </c>
      <c r="N65" s="127">
        <v>0.22222222222222221</v>
      </c>
      <c r="O65" s="127">
        <v>0.1111111111111111</v>
      </c>
      <c r="P65" s="128">
        <v>0.1111111111111111</v>
      </c>
      <c r="Q65" s="129">
        <v>0.14604647053626643</v>
      </c>
      <c r="R65" s="130"/>
    </row>
    <row r="66" spans="1:18" ht="33" customHeight="1" x14ac:dyDescent="0.3">
      <c r="A66" s="125">
        <v>12931</v>
      </c>
      <c r="B66" s="164" t="s">
        <v>51</v>
      </c>
      <c r="C66" s="126">
        <v>44309</v>
      </c>
      <c r="D66" s="127">
        <v>9.0909090909090912E-2</v>
      </c>
      <c r="E66" s="127">
        <v>0.18181818181818182</v>
      </c>
      <c r="F66" s="127">
        <v>9.0909090909090912E-2</v>
      </c>
      <c r="G66" s="127">
        <v>9.0909090909090912E-2</v>
      </c>
      <c r="H66" s="127">
        <v>0.1</v>
      </c>
      <c r="I66" s="127">
        <v>0.1</v>
      </c>
      <c r="J66" s="127">
        <v>0</v>
      </c>
      <c r="K66" s="127">
        <v>0.1</v>
      </c>
      <c r="L66" s="127">
        <v>0</v>
      </c>
      <c r="M66" s="127">
        <v>0.1</v>
      </c>
      <c r="N66" s="127">
        <v>0.1111111111111111</v>
      </c>
      <c r="O66" s="127">
        <v>9.0909090909090912E-2</v>
      </c>
      <c r="P66" s="128">
        <v>0</v>
      </c>
      <c r="Q66" s="129">
        <v>8.0597029576621432E-2</v>
      </c>
      <c r="R66" s="130"/>
    </row>
    <row r="67" spans="1:18" ht="33" customHeight="1" x14ac:dyDescent="0.3">
      <c r="A67" s="125">
        <v>12935</v>
      </c>
      <c r="B67" s="164" t="s">
        <v>320</v>
      </c>
      <c r="C67" s="126">
        <v>44309</v>
      </c>
      <c r="D67" s="127">
        <v>7.8947368421052627E-2</v>
      </c>
      <c r="E67" s="127">
        <v>0.11428571428571428</v>
      </c>
      <c r="F67" s="127">
        <v>0.1388888888888889</v>
      </c>
      <c r="G67" s="127">
        <v>0.13513513513513514</v>
      </c>
      <c r="H67" s="127">
        <v>0.1388888888888889</v>
      </c>
      <c r="I67" s="127">
        <v>5.2631578947368418E-2</v>
      </c>
      <c r="J67" s="127">
        <v>5.8823529411764705E-2</v>
      </c>
      <c r="K67" s="127">
        <v>5.4054054054054057E-2</v>
      </c>
      <c r="L67" s="127">
        <v>8.1081081081081086E-2</v>
      </c>
      <c r="M67" s="127">
        <v>9.0909090909090912E-2</v>
      </c>
      <c r="N67" s="127">
        <v>3.5714285714285712E-2</v>
      </c>
      <c r="O67" s="127">
        <v>5.7142857142857141E-2</v>
      </c>
      <c r="P67" s="128">
        <v>9.0909090909090912E-2</v>
      </c>
      <c r="Q67" s="129">
        <v>8.7689333866300886E-2</v>
      </c>
      <c r="R67" s="130"/>
    </row>
    <row r="68" spans="1:18" ht="33" customHeight="1" x14ac:dyDescent="0.3">
      <c r="A68" s="125">
        <v>13082</v>
      </c>
      <c r="B68" s="164" t="s">
        <v>52</v>
      </c>
      <c r="C68" s="126">
        <v>44309</v>
      </c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8"/>
      <c r="Q68" s="129"/>
      <c r="R68" s="130"/>
    </row>
    <row r="69" spans="1:18" ht="33" customHeight="1" x14ac:dyDescent="0.3">
      <c r="A69" s="125">
        <v>13469</v>
      </c>
      <c r="B69" s="164" t="s">
        <v>53</v>
      </c>
      <c r="C69" s="126">
        <v>44309</v>
      </c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/>
      <c r="Q69" s="129"/>
      <c r="R69" s="130"/>
    </row>
    <row r="70" spans="1:18" ht="33" customHeight="1" x14ac:dyDescent="0.3">
      <c r="A70" s="125">
        <v>12818</v>
      </c>
      <c r="B70" s="164" t="s">
        <v>321</v>
      </c>
      <c r="C70" s="126">
        <v>44309</v>
      </c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/>
      <c r="Q70" s="129"/>
      <c r="R70" s="130"/>
    </row>
    <row r="71" spans="1:18" ht="33" customHeight="1" x14ac:dyDescent="0.3">
      <c r="A71" s="125">
        <v>12809</v>
      </c>
      <c r="B71" s="164" t="s">
        <v>59</v>
      </c>
      <c r="C71" s="126">
        <v>44309</v>
      </c>
      <c r="D71" s="127">
        <v>0.29411764705882354</v>
      </c>
      <c r="E71" s="127">
        <v>2.9411764705882353E-2</v>
      </c>
      <c r="F71" s="127">
        <v>0.11764705882352941</v>
      </c>
      <c r="G71" s="127">
        <v>6.0606060606060608E-2</v>
      </c>
      <c r="H71" s="127">
        <v>0.18181818181818182</v>
      </c>
      <c r="I71" s="127">
        <v>6.0606060606060608E-2</v>
      </c>
      <c r="J71" s="127">
        <v>0.14285714285714285</v>
      </c>
      <c r="K71" s="127">
        <v>0.13333333333333333</v>
      </c>
      <c r="L71" s="127">
        <v>0.1</v>
      </c>
      <c r="M71" s="127">
        <v>0.31034482758620691</v>
      </c>
      <c r="N71" s="127">
        <v>0.17857142857142858</v>
      </c>
      <c r="O71" s="127">
        <v>0</v>
      </c>
      <c r="P71" s="128">
        <v>0.125</v>
      </c>
      <c r="Q71" s="129">
        <v>0.13520622993402251</v>
      </c>
      <c r="R71" s="130"/>
    </row>
    <row r="72" spans="1:18" ht="33" customHeight="1" x14ac:dyDescent="0.3">
      <c r="A72" s="125">
        <v>12963</v>
      </c>
      <c r="B72" s="164" t="s">
        <v>57</v>
      </c>
      <c r="C72" s="126">
        <v>44309</v>
      </c>
      <c r="D72" s="127">
        <v>0.33333333333333331</v>
      </c>
      <c r="E72" s="127">
        <v>0.125</v>
      </c>
      <c r="F72" s="127">
        <v>0.33333333333333331</v>
      </c>
      <c r="G72" s="127">
        <v>0.1111111111111111</v>
      </c>
      <c r="H72" s="127">
        <v>0.33333333333333331</v>
      </c>
      <c r="I72" s="127">
        <v>0.22222222222222221</v>
      </c>
      <c r="J72" s="127">
        <v>0.375</v>
      </c>
      <c r="K72" s="127">
        <v>0.25</v>
      </c>
      <c r="L72" s="127">
        <v>0.22222222222222221</v>
      </c>
      <c r="M72" s="127">
        <v>0.33333333333333331</v>
      </c>
      <c r="N72" s="127">
        <v>0.125</v>
      </c>
      <c r="O72" s="127">
        <v>0</v>
      </c>
      <c r="P72" s="128">
        <v>0.22222222222222221</v>
      </c>
      <c r="Q72" s="129">
        <v>0.23127901954432564</v>
      </c>
      <c r="R72" s="130"/>
    </row>
    <row r="73" spans="1:18" ht="33" customHeight="1" x14ac:dyDescent="0.3">
      <c r="A73" s="125">
        <v>12808</v>
      </c>
      <c r="B73" s="164" t="s">
        <v>58</v>
      </c>
      <c r="C73" s="126">
        <v>44309</v>
      </c>
      <c r="D73" s="127">
        <v>0.15789473684210525</v>
      </c>
      <c r="E73" s="127">
        <v>0.1</v>
      </c>
      <c r="F73" s="127">
        <v>0.15</v>
      </c>
      <c r="G73" s="127">
        <v>0.1</v>
      </c>
      <c r="H73" s="127">
        <v>0.1</v>
      </c>
      <c r="I73" s="127">
        <v>0.1</v>
      </c>
      <c r="J73" s="127">
        <v>0.10526315789473684</v>
      </c>
      <c r="K73" s="127">
        <v>0.05</v>
      </c>
      <c r="L73" s="127">
        <v>0.05</v>
      </c>
      <c r="M73" s="127">
        <v>0.1</v>
      </c>
      <c r="N73" s="127">
        <v>0</v>
      </c>
      <c r="O73" s="127">
        <v>5.2631578947368418E-2</v>
      </c>
      <c r="P73" s="128">
        <v>5.5555555555555552E-2</v>
      </c>
      <c r="Q73" s="129">
        <v>8.6759415545666865E-2</v>
      </c>
      <c r="R73" s="130"/>
    </row>
    <row r="74" spans="1:18" ht="33" customHeight="1" x14ac:dyDescent="0.3">
      <c r="A74" s="125">
        <v>12810</v>
      </c>
      <c r="B74" s="164" t="s">
        <v>327</v>
      </c>
      <c r="C74" s="126">
        <v>44309</v>
      </c>
      <c r="D74" s="127">
        <v>0.12121212121212122</v>
      </c>
      <c r="E74" s="127">
        <v>0.18181818181818182</v>
      </c>
      <c r="F74" s="127">
        <v>0.18181818181818182</v>
      </c>
      <c r="G74" s="127">
        <v>9.6774193548387094E-2</v>
      </c>
      <c r="H74" s="127">
        <v>0.125</v>
      </c>
      <c r="I74" s="127">
        <v>0.125</v>
      </c>
      <c r="J74" s="127">
        <v>0.08</v>
      </c>
      <c r="K74" s="127">
        <v>0.13043478260869565</v>
      </c>
      <c r="L74" s="127">
        <v>0.08</v>
      </c>
      <c r="M74" s="127">
        <v>0.12</v>
      </c>
      <c r="N74" s="127">
        <v>0.13043478260869565</v>
      </c>
      <c r="O74" s="127">
        <v>0</v>
      </c>
      <c r="P74" s="128">
        <v>0.12</v>
      </c>
      <c r="Q74" s="129">
        <v>0.11579871164509226</v>
      </c>
      <c r="R74" s="130"/>
    </row>
    <row r="75" spans="1:18" ht="33" customHeight="1" x14ac:dyDescent="0.3">
      <c r="A75" s="125">
        <v>12969</v>
      </c>
      <c r="B75" s="164" t="s">
        <v>60</v>
      </c>
      <c r="C75" s="126">
        <v>44309</v>
      </c>
      <c r="D75" s="127">
        <v>9.0909090909090912E-2</v>
      </c>
      <c r="E75" s="127">
        <v>0.18181818181818182</v>
      </c>
      <c r="F75" s="127">
        <v>9.0909090909090912E-2</v>
      </c>
      <c r="G75" s="127">
        <v>0.1</v>
      </c>
      <c r="H75" s="127">
        <v>9.0909090909090912E-2</v>
      </c>
      <c r="I75" s="127">
        <v>0.18181818181818182</v>
      </c>
      <c r="J75" s="127">
        <v>0.2</v>
      </c>
      <c r="K75" s="127">
        <v>0.3</v>
      </c>
      <c r="L75" s="127">
        <v>0.1</v>
      </c>
      <c r="M75" s="127">
        <v>0.3</v>
      </c>
      <c r="N75" s="127">
        <v>0.33333333333333331</v>
      </c>
      <c r="O75" s="127">
        <v>0</v>
      </c>
      <c r="P75" s="128">
        <v>0.4</v>
      </c>
      <c r="Q75" s="129">
        <v>0.18259858055776423</v>
      </c>
      <c r="R75" s="130"/>
    </row>
    <row r="76" spans="1:18" ht="33" customHeight="1" x14ac:dyDescent="0.3">
      <c r="A76" s="125">
        <v>12971</v>
      </c>
      <c r="B76" s="164" t="s">
        <v>61</v>
      </c>
      <c r="C76" s="126">
        <v>44309</v>
      </c>
      <c r="D76" s="127">
        <v>0.38461538461538464</v>
      </c>
      <c r="E76" s="127">
        <v>7.6923076923076927E-2</v>
      </c>
      <c r="F76" s="127">
        <v>0.38461538461538464</v>
      </c>
      <c r="G76" s="127">
        <v>0.23076923076923078</v>
      </c>
      <c r="H76" s="127">
        <v>0.33333333333333331</v>
      </c>
      <c r="I76" s="127">
        <v>0.33333333333333331</v>
      </c>
      <c r="J76" s="127">
        <v>0.27272727272727271</v>
      </c>
      <c r="K76" s="127">
        <v>0.27272727272727271</v>
      </c>
      <c r="L76" s="127">
        <v>0.16666666666666666</v>
      </c>
      <c r="M76" s="127">
        <v>0.25</v>
      </c>
      <c r="N76" s="127">
        <v>0.27272727272727271</v>
      </c>
      <c r="O76" s="127">
        <v>0</v>
      </c>
      <c r="P76" s="128">
        <v>0.16666666666666666</v>
      </c>
      <c r="Q76" s="129">
        <v>0.24280254892499784</v>
      </c>
      <c r="R76" s="130"/>
    </row>
    <row r="77" spans="1:18" ht="33" customHeight="1" x14ac:dyDescent="0.3">
      <c r="A77" s="125">
        <v>12975</v>
      </c>
      <c r="B77" s="164" t="s">
        <v>328</v>
      </c>
      <c r="C77" s="126">
        <v>44309</v>
      </c>
      <c r="D77" s="127">
        <v>0.27027027027027029</v>
      </c>
      <c r="E77" s="127">
        <v>0.14285714285714285</v>
      </c>
      <c r="F77" s="127">
        <v>0.1891891891891892</v>
      </c>
      <c r="G77" s="127">
        <v>8.5714285714285715E-2</v>
      </c>
      <c r="H77" s="127">
        <v>0.19444444444444445</v>
      </c>
      <c r="I77" s="127">
        <v>5.5555555555555552E-2</v>
      </c>
      <c r="J77" s="127">
        <v>0.16129032258064516</v>
      </c>
      <c r="K77" s="127">
        <v>8.8235294117647065E-2</v>
      </c>
      <c r="L77" s="127">
        <v>0.11764705882352941</v>
      </c>
      <c r="M77" s="127">
        <v>0.21212121212121213</v>
      </c>
      <c r="N77" s="127">
        <v>7.1428571428571425E-2</v>
      </c>
      <c r="O77" s="127">
        <v>6.0606060606060608E-2</v>
      </c>
      <c r="P77" s="128">
        <v>0.11428571428571428</v>
      </c>
      <c r="Q77" s="129">
        <v>0.13765802185234471</v>
      </c>
      <c r="R77" s="130"/>
    </row>
    <row r="78" spans="1:18" ht="33" customHeight="1" x14ac:dyDescent="0.3">
      <c r="A78" s="125">
        <v>13489</v>
      </c>
      <c r="B78" s="164" t="s">
        <v>62</v>
      </c>
      <c r="C78" s="126">
        <v>44309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/>
      <c r="Q78" s="129"/>
      <c r="R78" s="130"/>
    </row>
    <row r="79" spans="1:18" ht="33" customHeight="1" x14ac:dyDescent="0.3">
      <c r="A79" s="125">
        <v>12823</v>
      </c>
      <c r="B79" s="164" t="s">
        <v>330</v>
      </c>
      <c r="C79" s="126">
        <v>44309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/>
      <c r="Q79" s="129"/>
      <c r="R79" s="130"/>
    </row>
    <row r="80" spans="1:18" ht="33" customHeight="1" x14ac:dyDescent="0.3">
      <c r="A80" s="125">
        <v>12945</v>
      </c>
      <c r="B80" s="164" t="s">
        <v>68</v>
      </c>
      <c r="C80" s="126">
        <v>44309</v>
      </c>
      <c r="D80" s="127">
        <v>0.14285714285714285</v>
      </c>
      <c r="E80" s="127">
        <v>0.17142857142857143</v>
      </c>
      <c r="F80" s="127">
        <v>5.7142857142857141E-2</v>
      </c>
      <c r="G80" s="127">
        <v>9.0909090909090912E-2</v>
      </c>
      <c r="H80" s="127">
        <v>5.8823529411764705E-2</v>
      </c>
      <c r="I80" s="127">
        <v>5.7142857142857141E-2</v>
      </c>
      <c r="J80" s="127">
        <v>0.21212121212121213</v>
      </c>
      <c r="K80" s="127">
        <v>0.15625</v>
      </c>
      <c r="L80" s="127">
        <v>6.25E-2</v>
      </c>
      <c r="M80" s="127">
        <v>0.18181818181818182</v>
      </c>
      <c r="N80" s="127">
        <v>0.17241379310344829</v>
      </c>
      <c r="O80" s="127">
        <v>6.0606060606060608E-2</v>
      </c>
      <c r="P80" s="128">
        <v>0.125</v>
      </c>
      <c r="Q80" s="129">
        <v>0.11847138168597786</v>
      </c>
      <c r="R80" s="130"/>
    </row>
    <row r="81" spans="1:18" ht="33" customHeight="1" x14ac:dyDescent="0.3">
      <c r="A81" s="125">
        <v>12944</v>
      </c>
      <c r="B81" s="164" t="s">
        <v>67</v>
      </c>
      <c r="C81" s="126">
        <v>44309</v>
      </c>
      <c r="D81" s="127">
        <v>0</v>
      </c>
      <c r="E81" s="127">
        <v>4.7619047619047616E-2</v>
      </c>
      <c r="F81" s="127">
        <v>0</v>
      </c>
      <c r="G81" s="127">
        <v>0.10526315789473684</v>
      </c>
      <c r="H81" s="127">
        <v>0</v>
      </c>
      <c r="I81" s="127">
        <v>0.05</v>
      </c>
      <c r="J81" s="127">
        <v>0.05</v>
      </c>
      <c r="K81" s="127">
        <v>0.05</v>
      </c>
      <c r="L81" s="127">
        <v>4.7619047619047616E-2</v>
      </c>
      <c r="M81" s="127">
        <v>0.15</v>
      </c>
      <c r="N81" s="127">
        <v>0</v>
      </c>
      <c r="O81" s="127">
        <v>0.05</v>
      </c>
      <c r="P81" s="128">
        <v>0.1</v>
      </c>
      <c r="Q81" s="129">
        <v>4.9666805497709278E-2</v>
      </c>
      <c r="R81" s="130"/>
    </row>
    <row r="82" spans="1:18" ht="33" customHeight="1" x14ac:dyDescent="0.3">
      <c r="A82" s="125">
        <v>12946</v>
      </c>
      <c r="B82" s="164" t="s">
        <v>336</v>
      </c>
      <c r="C82" s="126">
        <v>44309</v>
      </c>
      <c r="D82" s="127">
        <v>8.8235294117647065E-2</v>
      </c>
      <c r="E82" s="127">
        <v>0.20588235294117646</v>
      </c>
      <c r="F82" s="127">
        <v>0.20588235294117646</v>
      </c>
      <c r="G82" s="127">
        <v>0.18181818181818182</v>
      </c>
      <c r="H82" s="127">
        <v>0.12121212121212122</v>
      </c>
      <c r="I82" s="127">
        <v>0.12121212121212122</v>
      </c>
      <c r="J82" s="127">
        <v>0.19230769230769232</v>
      </c>
      <c r="K82" s="127">
        <v>0.125</v>
      </c>
      <c r="L82" s="127">
        <v>0.08</v>
      </c>
      <c r="M82" s="127">
        <v>0.08</v>
      </c>
      <c r="N82" s="127">
        <v>0.13043478260869565</v>
      </c>
      <c r="O82" s="127">
        <v>0.04</v>
      </c>
      <c r="P82" s="128">
        <v>0.08</v>
      </c>
      <c r="Q82" s="129">
        <v>0.12665855946977086</v>
      </c>
      <c r="R82" s="130"/>
    </row>
    <row r="83" spans="1:18" ht="33" customHeight="1" x14ac:dyDescent="0.3">
      <c r="A83" s="125">
        <v>12949</v>
      </c>
      <c r="B83" s="164" t="s">
        <v>70</v>
      </c>
      <c r="C83" s="126">
        <v>44309</v>
      </c>
      <c r="D83" s="127">
        <v>0.1</v>
      </c>
      <c r="E83" s="127">
        <v>0.2</v>
      </c>
      <c r="F83" s="127">
        <v>0.2</v>
      </c>
      <c r="G83" s="127">
        <v>0.2</v>
      </c>
      <c r="H83" s="127">
        <v>0.1</v>
      </c>
      <c r="I83" s="127">
        <v>0.2</v>
      </c>
      <c r="J83" s="127">
        <v>0.33333333333333331</v>
      </c>
      <c r="K83" s="127">
        <v>0.22222222222222221</v>
      </c>
      <c r="L83" s="127">
        <v>0.1111111111111111</v>
      </c>
      <c r="M83" s="127">
        <v>0.22222222222222221</v>
      </c>
      <c r="N83" s="127">
        <v>0.22222222222222221</v>
      </c>
      <c r="O83" s="127">
        <v>0.1111111111111111</v>
      </c>
      <c r="P83" s="128">
        <v>0.22222222222222221</v>
      </c>
      <c r="Q83" s="129">
        <v>0.1865349314328906</v>
      </c>
      <c r="R83" s="130"/>
    </row>
    <row r="84" spans="1:18" ht="33" customHeight="1" x14ac:dyDescent="0.3">
      <c r="A84" s="125">
        <v>12951</v>
      </c>
      <c r="B84" s="164" t="s">
        <v>71</v>
      </c>
      <c r="C84" s="126">
        <v>44309</v>
      </c>
      <c r="D84" s="127">
        <v>8.3333333333333329E-2</v>
      </c>
      <c r="E84" s="127">
        <v>8.3333333333333329E-2</v>
      </c>
      <c r="F84" s="127">
        <v>0</v>
      </c>
      <c r="G84" s="127">
        <v>0</v>
      </c>
      <c r="H84" s="127">
        <v>0</v>
      </c>
      <c r="I84" s="127">
        <v>0</v>
      </c>
      <c r="J84" s="127">
        <v>9.0909090909090912E-2</v>
      </c>
      <c r="K84" s="127">
        <v>0.1</v>
      </c>
      <c r="L84" s="127">
        <v>0</v>
      </c>
      <c r="M84" s="127">
        <v>9.0909090909090912E-2</v>
      </c>
      <c r="N84" s="127">
        <v>0.1111111111111111</v>
      </c>
      <c r="O84" s="127">
        <v>0</v>
      </c>
      <c r="P84" s="128">
        <v>0</v>
      </c>
      <c r="Q84" s="129">
        <v>4.2239695300919797E-2</v>
      </c>
      <c r="R84" s="130"/>
    </row>
    <row r="85" spans="1:18" ht="33" customHeight="1" x14ac:dyDescent="0.3">
      <c r="A85" s="125">
        <v>12955</v>
      </c>
      <c r="B85" s="164" t="s">
        <v>337</v>
      </c>
      <c r="C85" s="126">
        <v>44309</v>
      </c>
      <c r="D85" s="127">
        <v>0.10256410256410256</v>
      </c>
      <c r="E85" s="127">
        <v>0.13157894736842105</v>
      </c>
      <c r="F85" s="127">
        <v>5.128205128205128E-2</v>
      </c>
      <c r="G85" s="127">
        <v>0.11764705882352941</v>
      </c>
      <c r="H85" s="127">
        <v>2.6315789473684209E-2</v>
      </c>
      <c r="I85" s="127">
        <v>2.6315789473684209E-2</v>
      </c>
      <c r="J85" s="127">
        <v>0.1111111111111111</v>
      </c>
      <c r="K85" s="127">
        <v>5.8823529411764705E-2</v>
      </c>
      <c r="L85" s="127">
        <v>5.5555555555555552E-2</v>
      </c>
      <c r="M85" s="127">
        <v>0.11428571428571428</v>
      </c>
      <c r="N85" s="127">
        <v>3.4482758620689655E-2</v>
      </c>
      <c r="O85" s="127">
        <v>5.5555555555555552E-2</v>
      </c>
      <c r="P85" s="128">
        <v>0.11428571428571428</v>
      </c>
      <c r="Q85" s="129">
        <v>7.7188751293954666E-2</v>
      </c>
      <c r="R85" s="130"/>
    </row>
    <row r="86" spans="1:18" ht="33" customHeight="1" x14ac:dyDescent="0.3">
      <c r="A86" s="125">
        <v>13088</v>
      </c>
      <c r="B86" s="164" t="s">
        <v>69</v>
      </c>
      <c r="C86" s="126">
        <v>44309</v>
      </c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8"/>
      <c r="Q86" s="129"/>
      <c r="R86" s="130"/>
    </row>
    <row r="87" spans="1:18" ht="33" customHeight="1" x14ac:dyDescent="0.3">
      <c r="A87" s="125">
        <v>13479</v>
      </c>
      <c r="B87" s="164" t="s">
        <v>72</v>
      </c>
      <c r="C87" s="126">
        <v>44309</v>
      </c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  <c r="Q87" s="129"/>
      <c r="R87" s="130"/>
    </row>
    <row r="88" spans="1:18" ht="33" customHeight="1" x14ac:dyDescent="0.3">
      <c r="A88" s="125">
        <v>12824</v>
      </c>
      <c r="B88" s="164" t="s">
        <v>338</v>
      </c>
      <c r="C88" s="126">
        <v>44309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  <c r="Q88" s="129"/>
      <c r="R88" s="130"/>
    </row>
    <row r="89" spans="1:18" ht="33" customHeight="1" x14ac:dyDescent="0.3">
      <c r="A89" s="125">
        <v>13114</v>
      </c>
      <c r="B89" s="164" t="s">
        <v>76</v>
      </c>
      <c r="C89" s="126">
        <v>44309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8"/>
      <c r="Q89" s="129"/>
      <c r="R89" s="130"/>
    </row>
    <row r="90" spans="1:18" ht="33" customHeight="1" x14ac:dyDescent="0.3">
      <c r="A90" s="125">
        <v>13021</v>
      </c>
      <c r="B90" s="164" t="s">
        <v>74</v>
      </c>
      <c r="C90" s="126">
        <v>44309</v>
      </c>
      <c r="D90" s="127">
        <v>0</v>
      </c>
      <c r="E90" s="127">
        <v>0.125</v>
      </c>
      <c r="F90" s="127">
        <v>0.1111111111111111</v>
      </c>
      <c r="G90" s="127">
        <v>0</v>
      </c>
      <c r="H90" s="127">
        <v>0</v>
      </c>
      <c r="I90" s="127">
        <v>0</v>
      </c>
      <c r="J90" s="127">
        <v>0.22222222222222221</v>
      </c>
      <c r="K90" s="127">
        <v>0.125</v>
      </c>
      <c r="L90" s="127">
        <v>0</v>
      </c>
      <c r="M90" s="127">
        <v>0</v>
      </c>
      <c r="N90" s="127">
        <v>0</v>
      </c>
      <c r="O90" s="127">
        <v>0.1111111111111111</v>
      </c>
      <c r="P90" s="128">
        <v>0.22222222222222221</v>
      </c>
      <c r="Q90" s="129">
        <v>2.4418612786965051E-2</v>
      </c>
      <c r="R90" s="130"/>
    </row>
    <row r="91" spans="1:18" ht="33" customHeight="1" x14ac:dyDescent="0.3">
      <c r="A91" s="125">
        <v>13022</v>
      </c>
      <c r="B91" s="164" t="s">
        <v>75</v>
      </c>
      <c r="C91" s="126">
        <v>44309</v>
      </c>
      <c r="D91" s="127">
        <v>0</v>
      </c>
      <c r="E91" s="127">
        <v>0</v>
      </c>
      <c r="F91" s="127">
        <v>0</v>
      </c>
      <c r="G91" s="127">
        <v>0</v>
      </c>
      <c r="H91" s="127">
        <v>5.2631578947368418E-2</v>
      </c>
      <c r="I91" s="127">
        <v>0</v>
      </c>
      <c r="J91" s="127">
        <v>0</v>
      </c>
      <c r="K91" s="127">
        <v>0</v>
      </c>
      <c r="L91" s="127">
        <v>0</v>
      </c>
      <c r="M91" s="127">
        <v>0</v>
      </c>
      <c r="N91" s="127">
        <v>0</v>
      </c>
      <c r="O91" s="127">
        <v>0</v>
      </c>
      <c r="P91" s="128">
        <v>0</v>
      </c>
      <c r="Q91" s="129">
        <v>2.6966878843236754E-2</v>
      </c>
      <c r="R91" s="130"/>
    </row>
    <row r="92" spans="1:18" ht="33" customHeight="1" x14ac:dyDescent="0.3">
      <c r="A92" s="125">
        <v>13115</v>
      </c>
      <c r="B92" s="164" t="s">
        <v>77</v>
      </c>
      <c r="C92" s="126">
        <v>44309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8"/>
      <c r="Q92" s="129"/>
      <c r="R92" s="130"/>
    </row>
    <row r="93" spans="1:18" ht="33" customHeight="1" x14ac:dyDescent="0.3">
      <c r="A93" s="125">
        <v>13116</v>
      </c>
      <c r="B93" s="164" t="s">
        <v>344</v>
      </c>
      <c r="C93" s="126">
        <v>44309</v>
      </c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8"/>
      <c r="Q93" s="129"/>
      <c r="R93" s="130"/>
    </row>
    <row r="94" spans="1:18" ht="33" customHeight="1" x14ac:dyDescent="0.3">
      <c r="A94" s="125">
        <v>13028</v>
      </c>
      <c r="B94" s="164" t="s">
        <v>78</v>
      </c>
      <c r="C94" s="126">
        <v>44309</v>
      </c>
      <c r="D94" s="127">
        <v>0</v>
      </c>
      <c r="E94" s="127">
        <v>0</v>
      </c>
      <c r="F94" s="127">
        <v>0</v>
      </c>
      <c r="G94" s="127">
        <v>0</v>
      </c>
      <c r="H94" s="127">
        <v>3.4482758620689655E-2</v>
      </c>
      <c r="I94" s="127">
        <v>0</v>
      </c>
      <c r="J94" s="127">
        <v>3.5714285714285712E-2</v>
      </c>
      <c r="K94" s="127">
        <v>0</v>
      </c>
      <c r="L94" s="127">
        <v>0</v>
      </c>
      <c r="M94" s="127">
        <v>3.5714285714285712E-2</v>
      </c>
      <c r="N94" s="127">
        <v>4.1666666666666664E-2</v>
      </c>
      <c r="O94" s="127">
        <v>0</v>
      </c>
      <c r="P94" s="128">
        <v>3.5714285714285712E-2</v>
      </c>
      <c r="Q94" s="129">
        <v>3.0342195562122042E-2</v>
      </c>
      <c r="R94" s="130"/>
    </row>
    <row r="95" spans="1:18" ht="33" customHeight="1" x14ac:dyDescent="0.3">
      <c r="A95" s="125">
        <v>13117</v>
      </c>
      <c r="B95" s="164" t="s">
        <v>79</v>
      </c>
      <c r="C95" s="126">
        <v>44309</v>
      </c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8"/>
      <c r="Q95" s="129"/>
      <c r="R95" s="130"/>
    </row>
    <row r="96" spans="1:18" ht="33" customHeight="1" x14ac:dyDescent="0.3">
      <c r="A96" s="125">
        <v>13550</v>
      </c>
      <c r="B96" s="164" t="s">
        <v>80</v>
      </c>
      <c r="C96" s="126">
        <v>44309</v>
      </c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8"/>
      <c r="Q96" s="129"/>
      <c r="R96" s="130"/>
    </row>
    <row r="97" spans="1:18" ht="33" customHeight="1" x14ac:dyDescent="0.3">
      <c r="A97" s="125">
        <v>12825</v>
      </c>
      <c r="B97" s="164" t="s">
        <v>345</v>
      </c>
      <c r="C97" s="126">
        <v>44309</v>
      </c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8"/>
      <c r="Q97" s="129"/>
      <c r="R97" s="130"/>
    </row>
    <row r="98" spans="1:18" ht="33" customHeight="1" x14ac:dyDescent="0.3">
      <c r="A98" s="125">
        <v>13119</v>
      </c>
      <c r="B98" s="164" t="s">
        <v>82</v>
      </c>
      <c r="C98" s="126">
        <v>44309</v>
      </c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8"/>
      <c r="Q98" s="129"/>
      <c r="R98" s="130"/>
    </row>
    <row r="99" spans="1:18" ht="33" customHeight="1" x14ac:dyDescent="0.3">
      <c r="A99" s="125">
        <v>13120</v>
      </c>
      <c r="B99" s="164" t="s">
        <v>83</v>
      </c>
      <c r="C99" s="126">
        <v>44309</v>
      </c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8"/>
      <c r="Q99" s="129"/>
      <c r="R99" s="130"/>
    </row>
    <row r="100" spans="1:18" ht="33" customHeight="1" x14ac:dyDescent="0.3">
      <c r="A100" s="125">
        <v>13261</v>
      </c>
      <c r="B100" s="164" t="s">
        <v>86</v>
      </c>
      <c r="C100" s="126">
        <v>44309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8"/>
      <c r="Q100" s="129"/>
      <c r="R100" s="130"/>
    </row>
    <row r="101" spans="1:18" ht="33" customHeight="1" x14ac:dyDescent="0.3">
      <c r="A101" s="125">
        <v>13262</v>
      </c>
      <c r="B101" s="164" t="s">
        <v>87</v>
      </c>
      <c r="C101" s="126">
        <v>44309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8"/>
      <c r="Q101" s="129"/>
      <c r="R101" s="130"/>
    </row>
    <row r="102" spans="1:18" ht="33" customHeight="1" x14ac:dyDescent="0.3">
      <c r="A102" s="125">
        <v>13121</v>
      </c>
      <c r="B102" s="164" t="s">
        <v>84</v>
      </c>
      <c r="C102" s="126">
        <v>44309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8"/>
      <c r="Q102" s="129"/>
      <c r="R102" s="130"/>
    </row>
    <row r="103" spans="1:18" ht="33" customHeight="1" x14ac:dyDescent="0.3">
      <c r="A103" s="125">
        <v>13264</v>
      </c>
      <c r="B103" s="164" t="s">
        <v>89</v>
      </c>
      <c r="C103" s="126">
        <v>44309</v>
      </c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8"/>
      <c r="Q103" s="129"/>
      <c r="R103" s="130"/>
    </row>
    <row r="104" spans="1:18" ht="33" customHeight="1" x14ac:dyDescent="0.3">
      <c r="A104" s="125">
        <v>13265</v>
      </c>
      <c r="B104" s="164" t="s">
        <v>90</v>
      </c>
      <c r="C104" s="126">
        <v>44309</v>
      </c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8"/>
      <c r="Q104" s="129"/>
      <c r="R104" s="130"/>
    </row>
    <row r="105" spans="1:18" ht="33" customHeight="1" x14ac:dyDescent="0.3">
      <c r="A105" s="125">
        <v>13266</v>
      </c>
      <c r="B105" s="164" t="s">
        <v>91</v>
      </c>
      <c r="C105" s="126">
        <v>44309</v>
      </c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8"/>
      <c r="Q105" s="129"/>
      <c r="R105" s="130"/>
    </row>
    <row r="106" spans="1:18" ht="33" customHeight="1" x14ac:dyDescent="0.3">
      <c r="A106" s="125">
        <v>13554</v>
      </c>
      <c r="B106" s="164" t="s">
        <v>92</v>
      </c>
      <c r="C106" s="126">
        <v>44309</v>
      </c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8"/>
      <c r="Q106" s="129"/>
      <c r="R106" s="130"/>
    </row>
    <row r="107" spans="1:18" ht="33" customHeight="1" x14ac:dyDescent="0.3">
      <c r="A107" s="125">
        <v>13263</v>
      </c>
      <c r="B107" s="164" t="s">
        <v>88</v>
      </c>
      <c r="C107" s="126">
        <v>44309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8"/>
      <c r="Q107" s="129"/>
      <c r="R107" s="130"/>
    </row>
    <row r="108" spans="1:18" ht="33" customHeight="1" x14ac:dyDescent="0.3">
      <c r="A108" s="125">
        <v>13044</v>
      </c>
      <c r="B108" s="164" t="s">
        <v>396</v>
      </c>
      <c r="C108" s="126">
        <v>44309</v>
      </c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8"/>
      <c r="Q108" s="129"/>
      <c r="R108" s="130"/>
    </row>
    <row r="109" spans="1:18" ht="33" customHeight="1" x14ac:dyDescent="0.3">
      <c r="A109" s="125">
        <v>13498</v>
      </c>
      <c r="B109" s="164" t="s">
        <v>398</v>
      </c>
      <c r="C109" s="126">
        <v>44309</v>
      </c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8"/>
      <c r="Q109" s="129"/>
      <c r="R109" s="130"/>
    </row>
    <row r="110" spans="1:18" ht="33" customHeight="1" x14ac:dyDescent="0.3">
      <c r="A110" s="125">
        <v>13502</v>
      </c>
      <c r="B110" s="164" t="s">
        <v>400</v>
      </c>
      <c r="C110" s="126">
        <v>44309</v>
      </c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8"/>
      <c r="Q110" s="129"/>
      <c r="R110" s="130"/>
    </row>
    <row r="111" spans="1:18" ht="33" customHeight="1" x14ac:dyDescent="0.3">
      <c r="A111" s="125">
        <v>13504</v>
      </c>
      <c r="B111" s="164" t="s">
        <v>407</v>
      </c>
      <c r="C111" s="126">
        <v>44309</v>
      </c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8"/>
      <c r="Q111" s="129"/>
      <c r="R111" s="130"/>
    </row>
    <row r="112" spans="1:18" ht="33" customHeight="1" x14ac:dyDescent="0.3">
      <c r="A112" s="125">
        <v>13508</v>
      </c>
      <c r="B112" s="164" t="s">
        <v>408</v>
      </c>
      <c r="C112" s="126">
        <v>44309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8"/>
      <c r="Q112" s="129"/>
      <c r="R112" s="130"/>
    </row>
    <row r="113" spans="1:18" ht="33" customHeight="1" x14ac:dyDescent="0.3">
      <c r="A113" s="125">
        <v>13510</v>
      </c>
      <c r="B113" s="164" t="s">
        <v>409</v>
      </c>
      <c r="C113" s="126">
        <v>44309</v>
      </c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8"/>
      <c r="Q113" s="129"/>
      <c r="R113" s="130"/>
    </row>
    <row r="114" spans="1:18" ht="33" customHeight="1" x14ac:dyDescent="0.3">
      <c r="A114" s="125">
        <v>13516</v>
      </c>
      <c r="B114" s="164" t="s">
        <v>411</v>
      </c>
      <c r="C114" s="126">
        <v>44309</v>
      </c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8"/>
      <c r="Q114" s="129"/>
      <c r="R114" s="130"/>
    </row>
    <row r="115" spans="1:18" ht="33" customHeight="1" x14ac:dyDescent="0.3">
      <c r="A115" s="125">
        <v>12831</v>
      </c>
      <c r="B115" s="164" t="s">
        <v>412</v>
      </c>
      <c r="C115" s="126">
        <v>44309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8"/>
      <c r="Q115" s="129"/>
      <c r="R115" s="130"/>
    </row>
    <row r="116" spans="1:18" ht="33" customHeight="1" x14ac:dyDescent="0.3">
      <c r="A116" s="125">
        <v>12827</v>
      </c>
      <c r="B116" s="164" t="s">
        <v>392</v>
      </c>
      <c r="C116" s="126">
        <v>44309</v>
      </c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8"/>
      <c r="Q116" s="129"/>
      <c r="R116" s="130"/>
    </row>
    <row r="117" spans="1:18" ht="33" customHeight="1" x14ac:dyDescent="0.3">
      <c r="A117" s="125">
        <v>13054</v>
      </c>
      <c r="B117" s="164" t="s">
        <v>118</v>
      </c>
      <c r="C117" s="126">
        <v>44309</v>
      </c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8"/>
      <c r="Q117" s="129"/>
      <c r="R117" s="130"/>
    </row>
    <row r="118" spans="1:18" ht="33" customHeight="1" x14ac:dyDescent="0.3">
      <c r="A118" s="125">
        <v>13106</v>
      </c>
      <c r="B118" s="164" t="s">
        <v>116</v>
      </c>
      <c r="C118" s="126">
        <v>44309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8"/>
      <c r="Q118" s="129"/>
      <c r="R118" s="130"/>
    </row>
    <row r="119" spans="1:18" ht="33" customHeight="1" x14ac:dyDescent="0.3">
      <c r="A119" s="125">
        <v>13525</v>
      </c>
      <c r="B119" s="164" t="s">
        <v>119</v>
      </c>
      <c r="C119" s="126">
        <v>44309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8"/>
      <c r="Q119" s="129"/>
      <c r="R119" s="130"/>
    </row>
    <row r="120" spans="1:18" ht="33" customHeight="1" x14ac:dyDescent="0.3">
      <c r="A120" s="125">
        <v>12829</v>
      </c>
      <c r="B120" s="164" t="s">
        <v>393</v>
      </c>
      <c r="C120" s="126">
        <v>44309</v>
      </c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8"/>
      <c r="Q120" s="129"/>
      <c r="R120" s="130"/>
    </row>
    <row r="121" spans="1:18" ht="33" customHeight="1" x14ac:dyDescent="0.3">
      <c r="A121" s="125">
        <v>13032</v>
      </c>
      <c r="B121" s="164" t="s">
        <v>122</v>
      </c>
      <c r="C121" s="126">
        <v>44309</v>
      </c>
      <c r="D121" s="127">
        <v>0</v>
      </c>
      <c r="E121" s="127">
        <v>0</v>
      </c>
      <c r="F121" s="127">
        <v>7.6923076923076927E-2</v>
      </c>
      <c r="G121" s="127">
        <v>7.6923076923076927E-2</v>
      </c>
      <c r="H121" s="127">
        <v>8.3333333333333329E-2</v>
      </c>
      <c r="I121" s="127">
        <v>7.6923076923076927E-2</v>
      </c>
      <c r="J121" s="127">
        <v>0</v>
      </c>
      <c r="K121" s="127">
        <v>7.6923076923076927E-2</v>
      </c>
      <c r="L121" s="127">
        <v>0</v>
      </c>
      <c r="M121" s="127">
        <v>7.6923076923076927E-2</v>
      </c>
      <c r="N121" s="127">
        <v>7.6923076923076927E-2</v>
      </c>
      <c r="O121" s="127">
        <v>0</v>
      </c>
      <c r="P121" s="128">
        <v>7.6923076923076927E-2</v>
      </c>
      <c r="Q121" s="129">
        <v>5.1377255566790687E-2</v>
      </c>
      <c r="R121" s="130"/>
    </row>
    <row r="122" spans="1:18" ht="33" customHeight="1" x14ac:dyDescent="0.3">
      <c r="A122" s="125">
        <v>13036</v>
      </c>
      <c r="B122" s="164" t="s">
        <v>123</v>
      </c>
      <c r="C122" s="126">
        <v>44309</v>
      </c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8"/>
      <c r="Q122" s="129"/>
      <c r="R122" s="130"/>
    </row>
    <row r="123" spans="1:18" ht="33" customHeight="1" x14ac:dyDescent="0.3">
      <c r="A123" s="125">
        <v>13038</v>
      </c>
      <c r="B123" s="164" t="s">
        <v>124</v>
      </c>
      <c r="C123" s="126">
        <v>44309</v>
      </c>
      <c r="D123" s="127">
        <v>4.5454545454545456E-2</v>
      </c>
      <c r="E123" s="127">
        <v>0</v>
      </c>
      <c r="F123" s="127">
        <v>9.5238095238095233E-2</v>
      </c>
      <c r="G123" s="127">
        <v>0</v>
      </c>
      <c r="H123" s="127">
        <v>0.1</v>
      </c>
      <c r="I123" s="127">
        <v>4.5454545454545456E-2</v>
      </c>
      <c r="J123" s="127">
        <v>0.13636363636363635</v>
      </c>
      <c r="K123" s="127">
        <v>0</v>
      </c>
      <c r="L123" s="127">
        <v>0</v>
      </c>
      <c r="M123" s="127">
        <v>5.2631578947368418E-2</v>
      </c>
      <c r="N123" s="127">
        <v>0</v>
      </c>
      <c r="O123" s="127">
        <v>0</v>
      </c>
      <c r="P123" s="128">
        <v>9.5238095238095233E-2</v>
      </c>
      <c r="Q123" s="129">
        <v>5.8359295733508079E-2</v>
      </c>
      <c r="R123" s="130"/>
    </row>
    <row r="124" spans="1:18" ht="33" customHeight="1" x14ac:dyDescent="0.3">
      <c r="A124" s="125">
        <v>13548</v>
      </c>
      <c r="B124" s="164" t="s">
        <v>125</v>
      </c>
      <c r="C124" s="126">
        <v>44309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8"/>
      <c r="Q124" s="129"/>
      <c r="R124" s="130"/>
    </row>
    <row r="125" spans="1:18" ht="33" customHeight="1" x14ac:dyDescent="0.3">
      <c r="A125" s="125">
        <v>12985</v>
      </c>
      <c r="B125" s="164" t="s">
        <v>131</v>
      </c>
      <c r="C125" s="126">
        <v>44309</v>
      </c>
      <c r="D125" s="127">
        <v>0.21212121212121213</v>
      </c>
      <c r="E125" s="127">
        <v>0.2857142857142857</v>
      </c>
      <c r="F125" s="127">
        <v>0.25714285714285712</v>
      </c>
      <c r="G125" s="127">
        <v>0.23529411764705882</v>
      </c>
      <c r="H125" s="127">
        <v>0.26470588235294118</v>
      </c>
      <c r="I125" s="127">
        <v>8.8235294117647065E-2</v>
      </c>
      <c r="J125" s="127">
        <v>0.24242424242424243</v>
      </c>
      <c r="K125" s="127">
        <v>0.19354838709677419</v>
      </c>
      <c r="L125" s="127">
        <v>0.12903225806451613</v>
      </c>
      <c r="M125" s="127">
        <v>0.28125</v>
      </c>
      <c r="N125" s="127">
        <v>0.2413793103448276</v>
      </c>
      <c r="O125" s="127">
        <v>0.18181818181818182</v>
      </c>
      <c r="P125" s="128">
        <v>0.25806451612903225</v>
      </c>
      <c r="Q125" s="129">
        <v>0.22188047679642692</v>
      </c>
      <c r="R125" s="130"/>
    </row>
    <row r="126" spans="1:18" ht="33" customHeight="1" x14ac:dyDescent="0.3">
      <c r="A126" s="125">
        <v>12983</v>
      </c>
      <c r="B126" s="164" t="s">
        <v>129</v>
      </c>
      <c r="C126" s="126">
        <v>44309</v>
      </c>
      <c r="D126" s="127">
        <v>0.25</v>
      </c>
      <c r="E126" s="127">
        <v>0.125</v>
      </c>
      <c r="F126" s="127">
        <v>0.125</v>
      </c>
      <c r="G126" s="127">
        <v>0.25</v>
      </c>
      <c r="H126" s="127">
        <v>0.125</v>
      </c>
      <c r="I126" s="127">
        <v>0.125</v>
      </c>
      <c r="J126" s="127">
        <v>0.125</v>
      </c>
      <c r="K126" s="127">
        <v>0.125</v>
      </c>
      <c r="L126" s="127">
        <v>0.125</v>
      </c>
      <c r="M126" s="127">
        <v>0.375</v>
      </c>
      <c r="N126" s="127">
        <v>0.125</v>
      </c>
      <c r="O126" s="127">
        <v>0</v>
      </c>
      <c r="P126" s="128">
        <v>0.25</v>
      </c>
      <c r="Q126" s="129">
        <v>0.16545189504373176</v>
      </c>
      <c r="R126" s="130"/>
    </row>
    <row r="127" spans="1:18" ht="33" customHeight="1" x14ac:dyDescent="0.3">
      <c r="A127" s="125">
        <v>12984</v>
      </c>
      <c r="B127" s="164" t="s">
        <v>130</v>
      </c>
      <c r="C127" s="126">
        <v>44309</v>
      </c>
      <c r="D127" s="127">
        <v>0.25</v>
      </c>
      <c r="E127" s="127">
        <v>0.14285714285714285</v>
      </c>
      <c r="F127" s="127">
        <v>0.2</v>
      </c>
      <c r="G127" s="127">
        <v>0.2</v>
      </c>
      <c r="H127" s="127">
        <v>0.25</v>
      </c>
      <c r="I127" s="127">
        <v>0.14285714285714285</v>
      </c>
      <c r="J127" s="127">
        <v>0.3</v>
      </c>
      <c r="K127" s="127">
        <v>0.3</v>
      </c>
      <c r="L127" s="127">
        <v>0.19047619047619047</v>
      </c>
      <c r="M127" s="127">
        <v>0.23809523809523808</v>
      </c>
      <c r="N127" s="127">
        <v>0.22222222222222221</v>
      </c>
      <c r="O127" s="127">
        <v>0.14285714285714285</v>
      </c>
      <c r="P127" s="128">
        <v>0.23809523809523808</v>
      </c>
      <c r="Q127" s="129">
        <v>0.2163766640443025</v>
      </c>
      <c r="R127" s="130"/>
    </row>
    <row r="128" spans="1:18" ht="33" customHeight="1" x14ac:dyDescent="0.3">
      <c r="A128" s="125">
        <v>12986</v>
      </c>
      <c r="B128" s="164" t="s">
        <v>421</v>
      </c>
      <c r="C128" s="126">
        <v>44309</v>
      </c>
      <c r="D128" s="127">
        <v>0.17142857142857143</v>
      </c>
      <c r="E128" s="127">
        <v>0.26470588235294118</v>
      </c>
      <c r="F128" s="127">
        <v>0.14285714285714285</v>
      </c>
      <c r="G128" s="127">
        <v>0.15151515151515152</v>
      </c>
      <c r="H128" s="127">
        <v>0.17647058823529413</v>
      </c>
      <c r="I128" s="127">
        <v>8.5714285714285715E-2</v>
      </c>
      <c r="J128" s="127">
        <v>0.10714285714285714</v>
      </c>
      <c r="K128" s="127">
        <v>0.08</v>
      </c>
      <c r="L128" s="127">
        <v>0.10714285714285714</v>
      </c>
      <c r="M128" s="127">
        <v>0.1111111111111111</v>
      </c>
      <c r="N128" s="127">
        <v>0.17391304347826086</v>
      </c>
      <c r="O128" s="127">
        <v>7.1428571428571425E-2</v>
      </c>
      <c r="P128" s="128">
        <v>0.14285714285714285</v>
      </c>
      <c r="Q128" s="129">
        <v>0.13888847769306784</v>
      </c>
      <c r="R128" s="130"/>
    </row>
    <row r="129" spans="1:18" ht="33" customHeight="1" x14ac:dyDescent="0.3">
      <c r="A129" s="125">
        <v>12989</v>
      </c>
      <c r="B129" s="164" t="s">
        <v>132</v>
      </c>
      <c r="C129" s="126">
        <v>44309</v>
      </c>
      <c r="D129" s="127">
        <v>0.18181818181818182</v>
      </c>
      <c r="E129" s="127">
        <v>0.27272727272727271</v>
      </c>
      <c r="F129" s="127">
        <v>9.0909090909090912E-2</v>
      </c>
      <c r="G129" s="127">
        <v>0.18181818181818182</v>
      </c>
      <c r="H129" s="127">
        <v>0.27272727272727271</v>
      </c>
      <c r="I129" s="127">
        <v>0.18181818181818182</v>
      </c>
      <c r="J129" s="127">
        <v>0.2</v>
      </c>
      <c r="K129" s="127">
        <v>0.2</v>
      </c>
      <c r="L129" s="127">
        <v>0.1</v>
      </c>
      <c r="M129" s="127">
        <v>0.3</v>
      </c>
      <c r="N129" s="127">
        <v>0.33333333333333331</v>
      </c>
      <c r="O129" s="127">
        <v>0</v>
      </c>
      <c r="P129" s="128">
        <v>0.3</v>
      </c>
      <c r="Q129" s="129">
        <v>0.20218511647083071</v>
      </c>
      <c r="R129" s="130"/>
    </row>
    <row r="130" spans="1:18" ht="33" customHeight="1" x14ac:dyDescent="0.3">
      <c r="A130" s="125">
        <v>13556</v>
      </c>
      <c r="B130" s="164" t="s">
        <v>133</v>
      </c>
      <c r="C130" s="126">
        <v>44309</v>
      </c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/>
      <c r="Q130" s="129"/>
      <c r="R130" s="130"/>
    </row>
    <row r="131" spans="1:18" ht="33" customHeight="1" x14ac:dyDescent="0.3">
      <c r="A131" s="125">
        <v>12995</v>
      </c>
      <c r="B131" s="164" t="s">
        <v>134</v>
      </c>
      <c r="C131" s="126">
        <v>44309</v>
      </c>
      <c r="D131" s="127">
        <v>0.19047619047619047</v>
      </c>
      <c r="E131" s="127">
        <v>0.16279069767441862</v>
      </c>
      <c r="F131" s="127">
        <v>0.23809523809523808</v>
      </c>
      <c r="G131" s="127">
        <v>0.17073170731707318</v>
      </c>
      <c r="H131" s="127">
        <v>0.17073170731707318</v>
      </c>
      <c r="I131" s="127">
        <v>9.5238095238095233E-2</v>
      </c>
      <c r="J131" s="127">
        <v>0.21951219512195122</v>
      </c>
      <c r="K131" s="127">
        <v>0.17499999999999999</v>
      </c>
      <c r="L131" s="127">
        <v>0.1</v>
      </c>
      <c r="M131" s="127">
        <v>0.1951219512195122</v>
      </c>
      <c r="N131" s="127">
        <v>0.17647058823529413</v>
      </c>
      <c r="O131" s="127">
        <v>0.11904761904761904</v>
      </c>
      <c r="P131" s="128">
        <v>0.17499999999999999</v>
      </c>
      <c r="Q131" s="129">
        <v>0.16875623455613123</v>
      </c>
      <c r="R131" s="130"/>
    </row>
    <row r="132" spans="1:18" ht="33" customHeight="1" x14ac:dyDescent="0.3">
      <c r="A132" s="125">
        <v>13536</v>
      </c>
      <c r="B132" s="164" t="s">
        <v>135</v>
      </c>
      <c r="C132" s="126">
        <v>44309</v>
      </c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/>
      <c r="Q132" s="129"/>
      <c r="R132" s="130"/>
    </row>
    <row r="133" spans="1:18" ht="33" customHeight="1" x14ac:dyDescent="0.3">
      <c r="A133" s="125">
        <v>13542</v>
      </c>
      <c r="B133" s="164" t="s">
        <v>136</v>
      </c>
      <c r="C133" s="126">
        <v>44309</v>
      </c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/>
      <c r="Q133" s="129"/>
      <c r="R133" s="130"/>
    </row>
    <row r="134" spans="1:18" ht="33" customHeight="1" x14ac:dyDescent="0.3">
      <c r="A134" s="125">
        <v>13557</v>
      </c>
      <c r="B134" s="164" t="s">
        <v>114</v>
      </c>
      <c r="C134" s="126">
        <v>44309</v>
      </c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/>
      <c r="Q134" s="129"/>
      <c r="R134" s="130"/>
    </row>
    <row r="135" spans="1:18" ht="33" customHeight="1" x14ac:dyDescent="0.3">
      <c r="A135" s="125">
        <v>13558</v>
      </c>
      <c r="B135" s="164" t="s">
        <v>404</v>
      </c>
      <c r="C135" s="126">
        <v>44309</v>
      </c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/>
      <c r="Q135" s="129"/>
      <c r="R135" s="130"/>
    </row>
    <row r="136" spans="1:18" ht="33" customHeight="1" x14ac:dyDescent="0.3">
      <c r="A136" s="125">
        <v>13559</v>
      </c>
      <c r="B136" s="164" t="s">
        <v>115</v>
      </c>
      <c r="C136" s="126">
        <v>44309</v>
      </c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/>
      <c r="Q136" s="129"/>
      <c r="R136" s="130"/>
    </row>
    <row r="137" spans="1:18" ht="33" customHeight="1" x14ac:dyDescent="0.3">
      <c r="A137" s="125">
        <v>13561</v>
      </c>
      <c r="B137" s="164" t="s">
        <v>347</v>
      </c>
      <c r="C137" s="126">
        <v>44309</v>
      </c>
      <c r="D137" s="127">
        <v>2.4390243902439025E-2</v>
      </c>
      <c r="E137" s="127">
        <v>3.7037037037037035E-2</v>
      </c>
      <c r="F137" s="127">
        <v>4.9382716049382713E-2</v>
      </c>
      <c r="G137" s="127">
        <v>2.5974025974025976E-2</v>
      </c>
      <c r="H137" s="127">
        <v>3.7499999999999999E-2</v>
      </c>
      <c r="I137" s="127">
        <v>1.2195121951219513E-2</v>
      </c>
      <c r="J137" s="127">
        <v>5.3333333333333337E-2</v>
      </c>
      <c r="K137" s="127">
        <v>1.4084507042253521E-2</v>
      </c>
      <c r="L137" s="127">
        <v>2.6666666666666668E-2</v>
      </c>
      <c r="M137" s="127">
        <v>1.3513513513513514E-2</v>
      </c>
      <c r="N137" s="127">
        <v>3.1746031746031744E-2</v>
      </c>
      <c r="O137" s="127">
        <v>1.3513513513513514E-2</v>
      </c>
      <c r="P137" s="128">
        <v>4.2253521126760563E-2</v>
      </c>
      <c r="Q137" s="129">
        <f>AVERAGE(D137:P137)</f>
        <v>2.9353094758167466E-2</v>
      </c>
      <c r="R137" s="130"/>
    </row>
    <row r="138" spans="1:18" ht="33" customHeight="1" x14ac:dyDescent="0.3">
      <c r="A138" s="125">
        <v>13011</v>
      </c>
      <c r="B138" s="164" t="s">
        <v>348</v>
      </c>
      <c r="C138" s="126">
        <v>44309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0</v>
      </c>
      <c r="J138" s="127">
        <v>0.1111111111111111</v>
      </c>
      <c r="K138" s="127">
        <v>0</v>
      </c>
      <c r="L138" s="127">
        <v>0</v>
      </c>
      <c r="M138" s="127">
        <v>0</v>
      </c>
      <c r="N138" s="127">
        <v>0</v>
      </c>
      <c r="O138" s="127">
        <v>0</v>
      </c>
      <c r="P138" s="128">
        <v>0.1111111111111111</v>
      </c>
      <c r="Q138" s="129">
        <f t="shared" ref="Q138:Q140" si="0">AVERAGE(D138:P138)</f>
        <v>1.7094017094017092E-2</v>
      </c>
      <c r="R138" s="130"/>
    </row>
    <row r="139" spans="1:18" ht="33" customHeight="1" x14ac:dyDescent="0.3">
      <c r="A139" s="125">
        <v>13012</v>
      </c>
      <c r="B139" s="164" t="s">
        <v>349</v>
      </c>
      <c r="C139" s="126">
        <v>44309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0</v>
      </c>
      <c r="J139" s="127">
        <v>0</v>
      </c>
      <c r="K139" s="127">
        <v>0</v>
      </c>
      <c r="L139" s="127">
        <v>0</v>
      </c>
      <c r="M139" s="127">
        <v>0</v>
      </c>
      <c r="N139" s="127">
        <v>0</v>
      </c>
      <c r="O139" s="127">
        <v>0</v>
      </c>
      <c r="P139" s="128">
        <v>5.5555555555555552E-2</v>
      </c>
      <c r="Q139" s="129">
        <f t="shared" si="0"/>
        <v>4.2735042735042731E-3</v>
      </c>
      <c r="R139" s="130"/>
    </row>
    <row r="140" spans="1:18" ht="33" customHeight="1" x14ac:dyDescent="0.3">
      <c r="A140" s="125">
        <v>13578</v>
      </c>
      <c r="B140" s="164" t="s">
        <v>351</v>
      </c>
      <c r="C140" s="126">
        <v>44309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8">
        <v>0</v>
      </c>
      <c r="Q140" s="129">
        <f t="shared" si="0"/>
        <v>0</v>
      </c>
      <c r="R140" s="130"/>
    </row>
    <row r="141" spans="1:18" ht="33" customHeight="1" x14ac:dyDescent="0.3">
      <c r="A141" s="125">
        <v>13560</v>
      </c>
      <c r="B141" s="164" t="s">
        <v>405</v>
      </c>
      <c r="C141" s="126">
        <v>44309</v>
      </c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/>
      <c r="Q141" s="129"/>
      <c r="R141" s="130"/>
    </row>
    <row r="142" spans="1:18" ht="33" customHeight="1" x14ac:dyDescent="0.3">
      <c r="A142" s="125">
        <v>12930</v>
      </c>
      <c r="B142" s="164" t="s">
        <v>263</v>
      </c>
      <c r="C142" s="126">
        <v>44309</v>
      </c>
      <c r="D142" s="127">
        <v>0.23636363636363636</v>
      </c>
      <c r="E142" s="127">
        <v>0.23636363636363636</v>
      </c>
      <c r="F142" s="127"/>
      <c r="G142" s="127"/>
      <c r="H142" s="127">
        <v>0.17857142857142858</v>
      </c>
      <c r="I142" s="127">
        <v>0.18181818181818182</v>
      </c>
      <c r="J142" s="127">
        <v>0.18181818181818182</v>
      </c>
      <c r="K142" s="127"/>
      <c r="L142" s="127">
        <v>0.12727272727272726</v>
      </c>
      <c r="M142" s="127">
        <v>0.17307692307692307</v>
      </c>
      <c r="N142" s="127"/>
      <c r="O142" s="127">
        <v>7.2727272727272724E-2</v>
      </c>
      <c r="P142" s="128"/>
      <c r="Q142" s="129">
        <v>0.17432860325094868</v>
      </c>
      <c r="R142" s="130"/>
    </row>
    <row r="143" spans="1:18" ht="33" customHeight="1" x14ac:dyDescent="0.3">
      <c r="A143" s="125">
        <v>12933</v>
      </c>
      <c r="B143" s="164" t="s">
        <v>264</v>
      </c>
      <c r="C143" s="126">
        <v>44309</v>
      </c>
      <c r="D143" s="127">
        <v>0.1388888888888889</v>
      </c>
      <c r="E143" s="127">
        <v>0.16666666666666666</v>
      </c>
      <c r="F143" s="127"/>
      <c r="G143" s="127"/>
      <c r="H143" s="127">
        <v>0.11267605633802817</v>
      </c>
      <c r="I143" s="127">
        <v>0.14084507042253522</v>
      </c>
      <c r="J143" s="127">
        <v>0.15492957746478872</v>
      </c>
      <c r="K143" s="127"/>
      <c r="L143" s="127">
        <v>0.14084507042253522</v>
      </c>
      <c r="M143" s="127">
        <v>0.14285714285714285</v>
      </c>
      <c r="N143" s="127"/>
      <c r="O143" s="127">
        <v>0.11267605633802817</v>
      </c>
      <c r="P143" s="128"/>
      <c r="Q143" s="129">
        <v>0.13882343187492627</v>
      </c>
      <c r="R143" s="130"/>
    </row>
    <row r="144" spans="1:18" ht="33" customHeight="1" x14ac:dyDescent="0.3">
      <c r="A144" s="125">
        <v>12932</v>
      </c>
      <c r="B144" s="164" t="s">
        <v>265</v>
      </c>
      <c r="C144" s="126">
        <v>44309</v>
      </c>
      <c r="D144" s="127">
        <v>0.15</v>
      </c>
      <c r="E144" s="127">
        <v>0.16296296296296298</v>
      </c>
      <c r="F144" s="127"/>
      <c r="G144" s="127"/>
      <c r="H144" s="127">
        <v>0.12949640287769784</v>
      </c>
      <c r="I144" s="127">
        <v>0.15441176470588236</v>
      </c>
      <c r="J144" s="127">
        <v>0.21897810218978103</v>
      </c>
      <c r="K144" s="127"/>
      <c r="L144" s="127">
        <v>0.15942028985507245</v>
      </c>
      <c r="M144" s="127">
        <v>0.1223021582733813</v>
      </c>
      <c r="N144" s="127"/>
      <c r="O144" s="127">
        <v>0.15107913669064749</v>
      </c>
      <c r="P144" s="128"/>
      <c r="Q144" s="129">
        <v>0.15539282271454746</v>
      </c>
      <c r="R144" s="130"/>
    </row>
    <row r="145" spans="1:18" ht="33" customHeight="1" x14ac:dyDescent="0.3">
      <c r="A145" s="125">
        <v>12936</v>
      </c>
      <c r="B145" s="164" t="s">
        <v>323</v>
      </c>
      <c r="C145" s="126">
        <v>44309</v>
      </c>
      <c r="D145" s="127">
        <v>3.7037037037037035E-2</v>
      </c>
      <c r="E145" s="127">
        <v>3.7037037037037035E-2</v>
      </c>
      <c r="F145" s="127"/>
      <c r="G145" s="127"/>
      <c r="H145" s="127">
        <v>3.7499999999999999E-2</v>
      </c>
      <c r="I145" s="127">
        <v>3.614457831325301E-2</v>
      </c>
      <c r="J145" s="127">
        <v>8.7499999999999994E-2</v>
      </c>
      <c r="K145" s="127"/>
      <c r="L145" s="127">
        <v>3.6585365853658534E-2</v>
      </c>
      <c r="M145" s="127">
        <v>5.1948051948051951E-2</v>
      </c>
      <c r="N145" s="127"/>
      <c r="O145" s="127">
        <v>0</v>
      </c>
      <c r="P145" s="128"/>
      <c r="Q145" s="129">
        <v>4.0315963744310505E-2</v>
      </c>
      <c r="R145" s="130"/>
    </row>
    <row r="146" spans="1:18" ht="33" customHeight="1" x14ac:dyDescent="0.3">
      <c r="A146" s="125">
        <v>13083</v>
      </c>
      <c r="B146" s="164" t="s">
        <v>324</v>
      </c>
      <c r="C146" s="126">
        <v>44309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8"/>
      <c r="Q146" s="129"/>
      <c r="R146" s="130"/>
    </row>
    <row r="147" spans="1:18" ht="33" customHeight="1" x14ac:dyDescent="0.3">
      <c r="A147" s="125">
        <v>12848</v>
      </c>
      <c r="B147" s="164" t="s">
        <v>326</v>
      </c>
      <c r="C147" s="126">
        <v>44309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/>
      <c r="Q147" s="129"/>
      <c r="R147" s="130"/>
    </row>
    <row r="148" spans="1:18" ht="33" customHeight="1" x14ac:dyDescent="0.3">
      <c r="A148" s="125">
        <v>12847</v>
      </c>
      <c r="B148" s="164" t="s">
        <v>325</v>
      </c>
      <c r="C148" s="126">
        <v>44309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/>
      <c r="Q148" s="129"/>
      <c r="R148" s="130"/>
    </row>
    <row r="149" spans="1:18" ht="33" customHeight="1" thickBot="1" x14ac:dyDescent="0.35">
      <c r="A149" s="125">
        <v>13470</v>
      </c>
      <c r="B149" s="164" t="s">
        <v>270</v>
      </c>
      <c r="C149" s="131">
        <v>44309</v>
      </c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3"/>
      <c r="Q149" s="129"/>
      <c r="R149" s="130"/>
    </row>
    <row r="150" spans="1:18" ht="33" customHeight="1" x14ac:dyDescent="0.3">
      <c r="A150" s="125">
        <v>13476</v>
      </c>
      <c r="B150" s="164" t="s">
        <v>271</v>
      </c>
      <c r="C150" s="134">
        <v>44309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6"/>
      <c r="Q150" s="129"/>
      <c r="R150" s="130"/>
    </row>
    <row r="151" spans="1:18" ht="33" customHeight="1" x14ac:dyDescent="0.3">
      <c r="A151" s="125">
        <v>12970</v>
      </c>
      <c r="B151" s="164" t="s">
        <v>272</v>
      </c>
      <c r="C151" s="137">
        <v>44309</v>
      </c>
      <c r="D151" s="138">
        <v>0.26785714285714285</v>
      </c>
      <c r="E151" s="138">
        <v>0.30357142857142855</v>
      </c>
      <c r="F151" s="138"/>
      <c r="G151" s="138"/>
      <c r="H151" s="138">
        <v>0.32142857142857145</v>
      </c>
      <c r="I151" s="138">
        <v>0.23636363636363636</v>
      </c>
      <c r="J151" s="138">
        <v>0.23214285714285715</v>
      </c>
      <c r="K151" s="138"/>
      <c r="L151" s="138">
        <v>0.26785714285714285</v>
      </c>
      <c r="M151" s="138">
        <v>0.24074074074074073</v>
      </c>
      <c r="N151" s="138"/>
      <c r="O151" s="138">
        <v>0.125</v>
      </c>
      <c r="P151" s="139"/>
      <c r="Q151" s="129">
        <v>0.25124545584133534</v>
      </c>
      <c r="R151" s="130"/>
    </row>
    <row r="152" spans="1:18" ht="33" customHeight="1" x14ac:dyDescent="0.3">
      <c r="A152" s="125">
        <v>12973</v>
      </c>
      <c r="B152" s="164" t="s">
        <v>273</v>
      </c>
      <c r="C152" s="137">
        <v>44309</v>
      </c>
      <c r="D152" s="138">
        <v>0.27777777777777779</v>
      </c>
      <c r="E152" s="138">
        <v>0.2638888888888889</v>
      </c>
      <c r="F152" s="138"/>
      <c r="G152" s="138"/>
      <c r="H152" s="138">
        <v>0.22535211267605634</v>
      </c>
      <c r="I152" s="138">
        <v>0.18571428571428572</v>
      </c>
      <c r="J152" s="138">
        <v>0.25</v>
      </c>
      <c r="K152" s="138"/>
      <c r="L152" s="138">
        <v>0.18309859154929578</v>
      </c>
      <c r="M152" s="138">
        <v>0.22535211267605634</v>
      </c>
      <c r="N152" s="138"/>
      <c r="O152" s="138">
        <v>0.18309859154929578</v>
      </c>
      <c r="P152" s="139"/>
      <c r="Q152" s="129">
        <v>0.2247728491037792</v>
      </c>
      <c r="R152" s="130"/>
    </row>
    <row r="153" spans="1:18" ht="33" customHeight="1" x14ac:dyDescent="0.3">
      <c r="A153" s="125">
        <v>12972</v>
      </c>
      <c r="B153" s="164" t="s">
        <v>274</v>
      </c>
      <c r="C153" s="137">
        <v>44309</v>
      </c>
      <c r="D153" s="138">
        <v>0.26428571428571429</v>
      </c>
      <c r="E153" s="138">
        <v>0.25</v>
      </c>
      <c r="F153" s="138"/>
      <c r="G153" s="138"/>
      <c r="H153" s="138">
        <v>0.2733812949640288</v>
      </c>
      <c r="I153" s="138">
        <v>0.22302158273381295</v>
      </c>
      <c r="J153" s="138">
        <v>0.2391304347826087</v>
      </c>
      <c r="K153" s="138"/>
      <c r="L153" s="138">
        <v>0.18248175182481752</v>
      </c>
      <c r="M153" s="138">
        <v>0.18840579710144928</v>
      </c>
      <c r="N153" s="138"/>
      <c r="O153" s="138">
        <v>0.16666666666666666</v>
      </c>
      <c r="P153" s="139"/>
      <c r="Q153" s="129">
        <v>0.22380467473863341</v>
      </c>
      <c r="R153" s="130"/>
    </row>
    <row r="154" spans="1:18" ht="33" customHeight="1" x14ac:dyDescent="0.3">
      <c r="A154" s="125">
        <v>12976</v>
      </c>
      <c r="B154" s="164" t="s">
        <v>332</v>
      </c>
      <c r="C154" s="137">
        <v>44309</v>
      </c>
      <c r="D154" s="138">
        <v>0.16250000000000001</v>
      </c>
      <c r="E154" s="138">
        <v>0.13513513513513514</v>
      </c>
      <c r="F154" s="138"/>
      <c r="G154" s="138"/>
      <c r="H154" s="138">
        <v>7.792207792207792E-2</v>
      </c>
      <c r="I154" s="138">
        <v>6.25E-2</v>
      </c>
      <c r="J154" s="138">
        <v>0.11688311688311688</v>
      </c>
      <c r="K154" s="138"/>
      <c r="L154" s="138">
        <v>7.4999999999999997E-2</v>
      </c>
      <c r="M154" s="138">
        <v>8.8607594936708861E-2</v>
      </c>
      <c r="N154" s="138"/>
      <c r="O154" s="138">
        <v>2.5000000000000001E-2</v>
      </c>
      <c r="P154" s="139"/>
      <c r="Q154" s="129">
        <v>9.3888390253412626E-2</v>
      </c>
      <c r="R154" s="130"/>
    </row>
    <row r="155" spans="1:18" ht="33" customHeight="1" x14ac:dyDescent="0.3">
      <c r="A155" s="125">
        <v>13095</v>
      </c>
      <c r="B155" s="164" t="s">
        <v>333</v>
      </c>
      <c r="C155" s="137">
        <v>44309</v>
      </c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9"/>
      <c r="Q155" s="129"/>
      <c r="R155" s="130"/>
    </row>
    <row r="156" spans="1:18" ht="33" customHeight="1" x14ac:dyDescent="0.3">
      <c r="A156" s="125">
        <v>12853</v>
      </c>
      <c r="B156" s="164" t="s">
        <v>335</v>
      </c>
      <c r="C156" s="137">
        <v>44309</v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9"/>
      <c r="Q156" s="129"/>
      <c r="R156" s="130"/>
    </row>
    <row r="157" spans="1:18" ht="33" customHeight="1" x14ac:dyDescent="0.3">
      <c r="A157" s="125">
        <v>12852</v>
      </c>
      <c r="B157" s="164" t="s">
        <v>334</v>
      </c>
      <c r="C157" s="137">
        <v>44309</v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29"/>
      <c r="R157" s="130"/>
    </row>
    <row r="158" spans="1:18" ht="33" customHeight="1" x14ac:dyDescent="0.3">
      <c r="A158" s="125">
        <v>13490</v>
      </c>
      <c r="B158" s="164" t="s">
        <v>279</v>
      </c>
      <c r="C158" s="137">
        <v>44309</v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29"/>
      <c r="R158" s="130"/>
    </row>
    <row r="159" spans="1:18" ht="33" customHeight="1" x14ac:dyDescent="0.3">
      <c r="A159" s="125">
        <v>13496</v>
      </c>
      <c r="B159" s="164" t="s">
        <v>280</v>
      </c>
      <c r="C159" s="137">
        <v>44309</v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9"/>
      <c r="Q159" s="129"/>
      <c r="R159" s="130"/>
    </row>
    <row r="160" spans="1:18" ht="33" customHeight="1" x14ac:dyDescent="0.3">
      <c r="A160" s="125">
        <v>12950</v>
      </c>
      <c r="B160" s="164" t="s">
        <v>281</v>
      </c>
      <c r="C160" s="137">
        <v>44309</v>
      </c>
      <c r="D160" s="138">
        <v>0.19642857142857142</v>
      </c>
      <c r="E160" s="138">
        <v>0.21428571428571427</v>
      </c>
      <c r="F160" s="138"/>
      <c r="G160" s="138"/>
      <c r="H160" s="138">
        <v>0.17857142857142858</v>
      </c>
      <c r="I160" s="138">
        <v>0.20370370370370369</v>
      </c>
      <c r="J160" s="138">
        <v>0.17857142857142858</v>
      </c>
      <c r="K160" s="138"/>
      <c r="L160" s="138">
        <v>0.16071428571428573</v>
      </c>
      <c r="M160" s="138">
        <v>0.16981132075471697</v>
      </c>
      <c r="N160" s="138"/>
      <c r="O160" s="138">
        <v>0.10714285714285714</v>
      </c>
      <c r="P160" s="139"/>
      <c r="Q160" s="129">
        <v>0.17653109760949964</v>
      </c>
      <c r="R160" s="130"/>
    </row>
    <row r="161" spans="1:18" ht="33" customHeight="1" x14ac:dyDescent="0.3">
      <c r="A161" s="125">
        <v>12953</v>
      </c>
      <c r="B161" s="164" t="s">
        <v>282</v>
      </c>
      <c r="C161" s="137">
        <v>44309</v>
      </c>
      <c r="D161" s="138">
        <v>0.12676056338028169</v>
      </c>
      <c r="E161" s="138">
        <v>0.16666666666666666</v>
      </c>
      <c r="F161" s="138"/>
      <c r="G161" s="138"/>
      <c r="H161" s="138">
        <v>0.11267605633802817</v>
      </c>
      <c r="I161" s="138">
        <v>0.12857142857142856</v>
      </c>
      <c r="J161" s="138">
        <v>0.1388888888888889</v>
      </c>
      <c r="K161" s="138"/>
      <c r="L161" s="138">
        <v>0.1111111111111111</v>
      </c>
      <c r="M161" s="138">
        <v>0.1388888888888889</v>
      </c>
      <c r="N161" s="138"/>
      <c r="O161" s="138">
        <v>0.125</v>
      </c>
      <c r="P161" s="139"/>
      <c r="Q161" s="129">
        <v>0.13085057270901335</v>
      </c>
      <c r="R161" s="130"/>
    </row>
    <row r="162" spans="1:18" ht="33" customHeight="1" x14ac:dyDescent="0.3">
      <c r="A162" s="125">
        <v>12952</v>
      </c>
      <c r="B162" s="164" t="s">
        <v>283</v>
      </c>
      <c r="C162" s="137">
        <v>44309</v>
      </c>
      <c r="D162" s="138">
        <v>0.19285714285714287</v>
      </c>
      <c r="E162" s="138">
        <v>0.2</v>
      </c>
      <c r="F162" s="138"/>
      <c r="G162" s="138"/>
      <c r="H162" s="138">
        <v>0.17985611510791366</v>
      </c>
      <c r="I162" s="138">
        <v>0.18115942028985507</v>
      </c>
      <c r="J162" s="138">
        <v>0.21582733812949639</v>
      </c>
      <c r="K162" s="138"/>
      <c r="L162" s="138">
        <v>0.15827338129496402</v>
      </c>
      <c r="M162" s="138">
        <v>0.15827338129496402</v>
      </c>
      <c r="N162" s="138"/>
      <c r="O162" s="138">
        <v>0.16428571428571428</v>
      </c>
      <c r="P162" s="139"/>
      <c r="Q162" s="129">
        <v>0.18098540234462035</v>
      </c>
      <c r="R162" s="130"/>
    </row>
    <row r="163" spans="1:18" ht="33" customHeight="1" x14ac:dyDescent="0.3">
      <c r="A163" s="125">
        <v>12956</v>
      </c>
      <c r="B163" s="164" t="s">
        <v>340</v>
      </c>
      <c r="C163" s="137">
        <v>44309</v>
      </c>
      <c r="D163" s="138">
        <v>7.1428571428571425E-2</v>
      </c>
      <c r="E163" s="138">
        <v>8.3333333333333329E-2</v>
      </c>
      <c r="F163" s="138"/>
      <c r="G163" s="138"/>
      <c r="H163" s="138">
        <v>4.8192771084337352E-2</v>
      </c>
      <c r="I163" s="138">
        <v>3.614457831325301E-2</v>
      </c>
      <c r="J163" s="138">
        <v>4.7619047619047616E-2</v>
      </c>
      <c r="K163" s="138"/>
      <c r="L163" s="138">
        <v>4.7058823529411764E-2</v>
      </c>
      <c r="M163" s="138">
        <v>7.2289156626506021E-2</v>
      </c>
      <c r="N163" s="138"/>
      <c r="O163" s="138">
        <v>4.7619047619047616E-2</v>
      </c>
      <c r="P163" s="139"/>
      <c r="Q163" s="129">
        <v>5.7096850158160364E-2</v>
      </c>
      <c r="R163" s="130"/>
    </row>
    <row r="164" spans="1:18" ht="33" customHeight="1" x14ac:dyDescent="0.3">
      <c r="A164" s="125">
        <v>13089</v>
      </c>
      <c r="B164" s="164" t="s">
        <v>341</v>
      </c>
      <c r="C164" s="137">
        <v>44309</v>
      </c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9"/>
      <c r="Q164" s="129"/>
      <c r="R164" s="130"/>
    </row>
    <row r="165" spans="1:18" ht="33" customHeight="1" x14ac:dyDescent="0.3">
      <c r="A165" s="125">
        <v>12857</v>
      </c>
      <c r="B165" s="164" t="s">
        <v>343</v>
      </c>
      <c r="C165" s="137">
        <v>44309</v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9"/>
      <c r="Q165" s="129"/>
      <c r="R165" s="130"/>
    </row>
    <row r="166" spans="1:18" ht="33" customHeight="1" x14ac:dyDescent="0.3">
      <c r="A166" s="125">
        <v>12856</v>
      </c>
      <c r="B166" s="164" t="s">
        <v>342</v>
      </c>
      <c r="C166" s="137">
        <v>44309</v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29"/>
      <c r="R166" s="130"/>
    </row>
    <row r="167" spans="1:18" ht="33" customHeight="1" x14ac:dyDescent="0.3">
      <c r="A167" s="125">
        <v>13480</v>
      </c>
      <c r="B167" s="164" t="s">
        <v>288</v>
      </c>
      <c r="C167" s="137">
        <v>44309</v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29"/>
      <c r="R167" s="130"/>
    </row>
    <row r="168" spans="1:18" ht="33" customHeight="1" x14ac:dyDescent="0.3">
      <c r="A168" s="125">
        <v>13486</v>
      </c>
      <c r="B168" s="164" t="s">
        <v>289</v>
      </c>
      <c r="C168" s="137">
        <v>44309</v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9"/>
      <c r="Q168" s="129"/>
      <c r="R168" s="130"/>
    </row>
    <row r="169" spans="1:18" ht="33" customHeight="1" x14ac:dyDescent="0.3">
      <c r="A169" s="125">
        <v>13049</v>
      </c>
      <c r="B169" s="164" t="s">
        <v>290</v>
      </c>
      <c r="C169" s="137">
        <v>44309</v>
      </c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9"/>
      <c r="Q169" s="129"/>
      <c r="R169" s="130"/>
    </row>
    <row r="170" spans="1:18" ht="33" customHeight="1" x14ac:dyDescent="0.3">
      <c r="A170" s="125">
        <v>13506</v>
      </c>
      <c r="B170" s="164" t="s">
        <v>291</v>
      </c>
      <c r="C170" s="137">
        <v>44309</v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29"/>
      <c r="R170" s="130"/>
    </row>
    <row r="171" spans="1:18" ht="33" customHeight="1" x14ac:dyDescent="0.3">
      <c r="A171" s="125">
        <v>13507</v>
      </c>
      <c r="B171" s="164" t="s">
        <v>292</v>
      </c>
      <c r="C171" s="137">
        <v>44309</v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9"/>
      <c r="Q171" s="129"/>
      <c r="R171" s="130"/>
    </row>
    <row r="172" spans="1:18" ht="33" customHeight="1" x14ac:dyDescent="0.3">
      <c r="A172" s="125">
        <v>13055</v>
      </c>
      <c r="B172" s="164" t="s">
        <v>414</v>
      </c>
      <c r="C172" s="137">
        <v>44309</v>
      </c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9"/>
      <c r="Q172" s="129"/>
      <c r="R172" s="130"/>
    </row>
    <row r="173" spans="1:18" ht="33" customHeight="1" x14ac:dyDescent="0.3">
      <c r="A173" s="125">
        <v>13107</v>
      </c>
      <c r="B173" s="164" t="s">
        <v>415</v>
      </c>
      <c r="C173" s="137">
        <v>44309</v>
      </c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9"/>
      <c r="Q173" s="129"/>
      <c r="R173" s="130"/>
    </row>
    <row r="174" spans="1:18" ht="33" customHeight="1" x14ac:dyDescent="0.3">
      <c r="A174" s="125">
        <v>12890</v>
      </c>
      <c r="B174" s="164" t="s">
        <v>417</v>
      </c>
      <c r="C174" s="137">
        <v>44309</v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9"/>
      <c r="Q174" s="129"/>
      <c r="R174" s="130"/>
    </row>
    <row r="175" spans="1:18" ht="33" customHeight="1" x14ac:dyDescent="0.3">
      <c r="A175" s="125">
        <v>12830</v>
      </c>
      <c r="B175" s="164" t="s">
        <v>416</v>
      </c>
      <c r="C175" s="137">
        <v>44309</v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9"/>
      <c r="Q175" s="129"/>
      <c r="R175" s="130"/>
    </row>
    <row r="176" spans="1:18" ht="33" customHeight="1" x14ac:dyDescent="0.3">
      <c r="A176" s="125">
        <v>13517</v>
      </c>
      <c r="B176" s="164" t="s">
        <v>297</v>
      </c>
      <c r="C176" s="137">
        <v>44309</v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29"/>
      <c r="R176" s="130"/>
    </row>
    <row r="177" spans="1:18" ht="33" customHeight="1" x14ac:dyDescent="0.3">
      <c r="A177" s="125">
        <v>13522</v>
      </c>
      <c r="B177" s="164" t="s">
        <v>298</v>
      </c>
      <c r="C177" s="137">
        <v>44309</v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29"/>
      <c r="R177" s="130"/>
    </row>
    <row r="178" spans="1:18" ht="33" customHeight="1" x14ac:dyDescent="0.3">
      <c r="A178" s="125">
        <v>13599</v>
      </c>
      <c r="B178" s="164" t="s">
        <v>299</v>
      </c>
      <c r="C178" s="137">
        <v>44309</v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9"/>
      <c r="Q178" s="129"/>
      <c r="R178" s="130"/>
    </row>
    <row r="179" spans="1:18" ht="33" customHeight="1" x14ac:dyDescent="0.3">
      <c r="A179" s="125">
        <v>13600</v>
      </c>
      <c r="B179" s="164" t="s">
        <v>300</v>
      </c>
      <c r="C179" s="137">
        <v>44309</v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9"/>
      <c r="Q179" s="129"/>
      <c r="R179" s="130"/>
    </row>
    <row r="180" spans="1:18" ht="33" customHeight="1" x14ac:dyDescent="0.3">
      <c r="A180" s="125">
        <v>13601</v>
      </c>
      <c r="B180" s="164" t="s">
        <v>301</v>
      </c>
      <c r="C180" s="137">
        <v>44309</v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9"/>
      <c r="Q180" s="129"/>
      <c r="R180" s="130"/>
    </row>
    <row r="181" spans="1:18" ht="33" customHeight="1" x14ac:dyDescent="0.3">
      <c r="A181" s="125">
        <v>13602</v>
      </c>
      <c r="B181" s="164" t="s">
        <v>386</v>
      </c>
      <c r="C181" s="137">
        <v>44309</v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9"/>
      <c r="Q181" s="129"/>
      <c r="R181" s="130"/>
    </row>
    <row r="182" spans="1:18" ht="33" customHeight="1" x14ac:dyDescent="0.3">
      <c r="A182" s="125">
        <v>13603</v>
      </c>
      <c r="B182" s="164" t="s">
        <v>387</v>
      </c>
      <c r="C182" s="137">
        <v>44309</v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29"/>
      <c r="R182" s="130"/>
    </row>
    <row r="183" spans="1:18" ht="33" customHeight="1" x14ac:dyDescent="0.3">
      <c r="A183" s="125">
        <v>12884</v>
      </c>
      <c r="B183" s="164" t="s">
        <v>389</v>
      </c>
      <c r="C183" s="137">
        <v>44309</v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9"/>
      <c r="Q183" s="129"/>
      <c r="R183" s="130"/>
    </row>
    <row r="184" spans="1:18" ht="33" customHeight="1" x14ac:dyDescent="0.3">
      <c r="A184" s="125">
        <v>12883</v>
      </c>
      <c r="B184" s="164" t="s">
        <v>388</v>
      </c>
      <c r="C184" s="137">
        <v>44309</v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9"/>
      <c r="Q184" s="129"/>
      <c r="R184" s="130"/>
    </row>
    <row r="185" spans="1:18" ht="33" customHeight="1" x14ac:dyDescent="0.3">
      <c r="A185" s="125">
        <v>13606</v>
      </c>
      <c r="B185" s="164" t="s">
        <v>306</v>
      </c>
      <c r="C185" s="137">
        <v>44309</v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9"/>
      <c r="Q185" s="129"/>
      <c r="R185" s="130"/>
    </row>
    <row r="186" spans="1:18" ht="33" customHeight="1" x14ac:dyDescent="0.3">
      <c r="A186" s="125">
        <v>13607</v>
      </c>
      <c r="B186" s="164" t="s">
        <v>307</v>
      </c>
      <c r="C186" s="137">
        <v>44309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9"/>
      <c r="Q186" s="129"/>
      <c r="R186" s="130"/>
    </row>
    <row r="187" spans="1:18" ht="33" customHeight="1" x14ac:dyDescent="0.3">
      <c r="A187" s="125">
        <v>12990</v>
      </c>
      <c r="B187" s="164" t="s">
        <v>308</v>
      </c>
      <c r="C187" s="137">
        <v>44309</v>
      </c>
      <c r="D187" s="138">
        <v>0.32727272727272727</v>
      </c>
      <c r="E187" s="138">
        <v>0.32142857142857145</v>
      </c>
      <c r="F187" s="138"/>
      <c r="G187" s="138"/>
      <c r="H187" s="138">
        <v>0.27272727272727271</v>
      </c>
      <c r="I187" s="138">
        <v>0.23636363636363636</v>
      </c>
      <c r="J187" s="138">
        <v>0.21428571428571427</v>
      </c>
      <c r="K187" s="138"/>
      <c r="L187" s="138">
        <v>0.21428571428571427</v>
      </c>
      <c r="M187" s="138">
        <v>0.20370370370370369</v>
      </c>
      <c r="N187" s="138"/>
      <c r="O187" s="138">
        <v>0.14285714285714285</v>
      </c>
      <c r="P187" s="139"/>
      <c r="Q187" s="129">
        <v>0.24328348765749711</v>
      </c>
      <c r="R187" s="130"/>
    </row>
    <row r="188" spans="1:18" ht="33" customHeight="1" x14ac:dyDescent="0.3">
      <c r="A188" s="125">
        <v>12993</v>
      </c>
      <c r="B188" s="164" t="s">
        <v>309</v>
      </c>
      <c r="C188" s="137">
        <v>44309</v>
      </c>
      <c r="D188" s="138">
        <v>0.1388888888888889</v>
      </c>
      <c r="E188" s="138">
        <v>0.15277777777777779</v>
      </c>
      <c r="F188" s="138"/>
      <c r="G188" s="138"/>
      <c r="H188" s="138">
        <v>0.14084507042253522</v>
      </c>
      <c r="I188" s="138">
        <v>0.14285714285714285</v>
      </c>
      <c r="J188" s="138">
        <v>0.15277777777777779</v>
      </c>
      <c r="K188" s="138"/>
      <c r="L188" s="138">
        <v>0.12676056338028169</v>
      </c>
      <c r="M188" s="138">
        <v>0.15492957746478872</v>
      </c>
      <c r="N188" s="138"/>
      <c r="O188" s="138">
        <v>0.125</v>
      </c>
      <c r="P188" s="139"/>
      <c r="Q188" s="129">
        <v>0.14174415218197722</v>
      </c>
      <c r="R188" s="130"/>
    </row>
    <row r="189" spans="1:18" ht="33" customHeight="1" x14ac:dyDescent="0.3">
      <c r="A189" s="125">
        <v>12992</v>
      </c>
      <c r="B189" s="164" t="s">
        <v>310</v>
      </c>
      <c r="C189" s="137">
        <v>44309</v>
      </c>
      <c r="D189" s="138">
        <v>0.28776978417266186</v>
      </c>
      <c r="E189" s="138">
        <v>0.27857142857142858</v>
      </c>
      <c r="F189" s="138"/>
      <c r="G189" s="138"/>
      <c r="H189" s="138">
        <v>0.25899280575539568</v>
      </c>
      <c r="I189" s="138">
        <v>0.25179856115107913</v>
      </c>
      <c r="J189" s="138">
        <v>0.28260869565217389</v>
      </c>
      <c r="K189" s="138"/>
      <c r="L189" s="138">
        <v>0.25179856115107913</v>
      </c>
      <c r="M189" s="138">
        <v>0.22857142857142856</v>
      </c>
      <c r="N189" s="138"/>
      <c r="O189" s="138">
        <v>0.21582733812949639</v>
      </c>
      <c r="P189" s="139"/>
      <c r="Q189" s="129">
        <v>0.25730608040464692</v>
      </c>
      <c r="R189" s="130"/>
    </row>
    <row r="190" spans="1:18" ht="33" customHeight="1" x14ac:dyDescent="0.3">
      <c r="A190" s="125">
        <v>12996</v>
      </c>
      <c r="B190" s="164" t="s">
        <v>424</v>
      </c>
      <c r="C190" s="137">
        <v>44309</v>
      </c>
      <c r="D190" s="138">
        <v>0.20481927710843373</v>
      </c>
      <c r="E190" s="138">
        <v>0.19047619047619047</v>
      </c>
      <c r="F190" s="138"/>
      <c r="G190" s="138"/>
      <c r="H190" s="138">
        <v>0.13750000000000001</v>
      </c>
      <c r="I190" s="138">
        <v>8.4337349397590355E-2</v>
      </c>
      <c r="J190" s="138">
        <v>9.6385542168674704E-2</v>
      </c>
      <c r="K190" s="138"/>
      <c r="L190" s="138">
        <v>0.10714285714285714</v>
      </c>
      <c r="M190" s="138">
        <v>0.21428571428571427</v>
      </c>
      <c r="N190" s="138"/>
      <c r="O190" s="138">
        <v>0.12048192771084337</v>
      </c>
      <c r="P190" s="139"/>
      <c r="Q190" s="129">
        <v>0.14583706117201428</v>
      </c>
      <c r="R190" s="130"/>
    </row>
    <row r="191" spans="1:18" ht="33" customHeight="1" x14ac:dyDescent="0.3">
      <c r="A191" s="125">
        <v>13101</v>
      </c>
      <c r="B191" s="164" t="s">
        <v>425</v>
      </c>
      <c r="C191" s="137">
        <v>44309</v>
      </c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29"/>
      <c r="R191" s="130"/>
    </row>
    <row r="192" spans="1:18" ht="33" customHeight="1" x14ac:dyDescent="0.3">
      <c r="A192" s="125">
        <v>12898</v>
      </c>
      <c r="B192" s="164" t="s">
        <v>427</v>
      </c>
      <c r="C192" s="137">
        <v>44309</v>
      </c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9"/>
      <c r="Q192" s="129"/>
      <c r="R192" s="130"/>
    </row>
    <row r="193" spans="1:18" ht="33" customHeight="1" x14ac:dyDescent="0.3">
      <c r="A193" s="125">
        <v>12897</v>
      </c>
      <c r="B193" s="164" t="s">
        <v>426</v>
      </c>
      <c r="C193" s="137">
        <v>44309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9"/>
      <c r="Q193" s="129"/>
      <c r="R193" s="130"/>
    </row>
    <row r="194" spans="1:18" ht="33" customHeight="1" x14ac:dyDescent="0.3">
      <c r="A194" s="125">
        <v>13537</v>
      </c>
      <c r="B194" s="164" t="s">
        <v>315</v>
      </c>
      <c r="C194" s="137">
        <v>44309</v>
      </c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9"/>
      <c r="Q194" s="129"/>
      <c r="R194" s="130"/>
    </row>
    <row r="195" spans="1:18" ht="33" customHeight="1" x14ac:dyDescent="0.3">
      <c r="A195" s="125">
        <v>13543</v>
      </c>
      <c r="B195" s="164" t="s">
        <v>316</v>
      </c>
      <c r="C195" s="137">
        <v>44309</v>
      </c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9"/>
      <c r="Q195" s="129"/>
      <c r="R195" s="130"/>
    </row>
    <row r="196" spans="1:18" ht="33" customHeight="1" x14ac:dyDescent="0.3">
      <c r="A196" s="125">
        <v>12817</v>
      </c>
      <c r="B196" s="164" t="s">
        <v>318</v>
      </c>
      <c r="C196" s="137">
        <v>44309</v>
      </c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9"/>
      <c r="Q196" s="129"/>
      <c r="R196" s="130"/>
    </row>
    <row r="197" spans="1:18" ht="33" customHeight="1" x14ac:dyDescent="0.3">
      <c r="A197" s="125">
        <v>12846</v>
      </c>
      <c r="B197" s="164" t="s">
        <v>322</v>
      </c>
      <c r="C197" s="137">
        <v>44309</v>
      </c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29"/>
      <c r="R197" s="130"/>
    </row>
    <row r="198" spans="1:18" ht="33" customHeight="1" x14ac:dyDescent="0.3">
      <c r="A198" s="125">
        <v>12849</v>
      </c>
      <c r="B198" s="164" t="s">
        <v>329</v>
      </c>
      <c r="C198" s="137">
        <v>44309</v>
      </c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9"/>
      <c r="Q198" s="129"/>
      <c r="R198" s="130"/>
    </row>
    <row r="199" spans="1:18" ht="33" customHeight="1" x14ac:dyDescent="0.3">
      <c r="A199" s="125">
        <v>12851</v>
      </c>
      <c r="B199" s="164" t="s">
        <v>331</v>
      </c>
      <c r="C199" s="137">
        <v>44309</v>
      </c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9"/>
      <c r="Q199" s="129"/>
      <c r="R199" s="130"/>
    </row>
    <row r="200" spans="1:18" ht="33" customHeight="1" x14ac:dyDescent="0.3">
      <c r="A200" s="125">
        <v>13565</v>
      </c>
      <c r="B200" s="164" t="s">
        <v>66</v>
      </c>
      <c r="C200" s="137">
        <v>44309</v>
      </c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29"/>
      <c r="R200" s="130"/>
    </row>
    <row r="201" spans="1:18" ht="33" customHeight="1" x14ac:dyDescent="0.3">
      <c r="A201" s="125">
        <v>12855</v>
      </c>
      <c r="B201" s="164" t="s">
        <v>339</v>
      </c>
      <c r="C201" s="137">
        <v>44309</v>
      </c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9"/>
      <c r="Q201" s="129"/>
      <c r="R201" s="130"/>
    </row>
    <row r="202" spans="1:18" ht="33" customHeight="1" x14ac:dyDescent="0.3">
      <c r="A202" s="125">
        <v>12859</v>
      </c>
      <c r="B202" s="164" t="s">
        <v>346</v>
      </c>
      <c r="C202" s="137">
        <v>44309</v>
      </c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9"/>
      <c r="Q202" s="129"/>
      <c r="R202" s="130"/>
    </row>
    <row r="203" spans="1:18" ht="33" customHeight="1" x14ac:dyDescent="0.3">
      <c r="A203" s="125">
        <v>13591</v>
      </c>
      <c r="B203" s="164" t="s">
        <v>93</v>
      </c>
      <c r="C203" s="137">
        <v>44309</v>
      </c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9"/>
      <c r="Q203" s="129"/>
      <c r="R203" s="130"/>
    </row>
    <row r="204" spans="1:18" ht="33" customHeight="1" x14ac:dyDescent="0.3">
      <c r="A204" s="125">
        <v>13013</v>
      </c>
      <c r="B204" s="164" t="s">
        <v>350</v>
      </c>
      <c r="C204" s="137">
        <v>44309</v>
      </c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29"/>
      <c r="R204" s="130"/>
    </row>
    <row r="205" spans="1:18" ht="33" customHeight="1" x14ac:dyDescent="0.3">
      <c r="A205" s="125">
        <v>13017</v>
      </c>
      <c r="B205" s="164" t="s">
        <v>352</v>
      </c>
      <c r="C205" s="137">
        <v>44309</v>
      </c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9"/>
      <c r="Q205" s="129"/>
      <c r="R205" s="130"/>
    </row>
    <row r="206" spans="1:18" ht="33" customHeight="1" x14ac:dyDescent="0.3">
      <c r="A206" s="125">
        <v>12819</v>
      </c>
      <c r="B206" s="164" t="s">
        <v>353</v>
      </c>
      <c r="C206" s="137">
        <v>44309</v>
      </c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9"/>
      <c r="Q206" s="129"/>
      <c r="R206" s="130"/>
    </row>
    <row r="207" spans="1:18" ht="33" customHeight="1" x14ac:dyDescent="0.3">
      <c r="A207" s="125">
        <v>13579</v>
      </c>
      <c r="B207" s="164" t="s">
        <v>354</v>
      </c>
      <c r="C207" s="137">
        <v>44309</v>
      </c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9"/>
      <c r="Q207" s="129"/>
      <c r="R207" s="130"/>
    </row>
    <row r="208" spans="1:18" ht="33" customHeight="1" x14ac:dyDescent="0.3">
      <c r="A208" s="125">
        <v>13110</v>
      </c>
      <c r="B208" s="164" t="s">
        <v>355</v>
      </c>
      <c r="C208" s="137">
        <v>44309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9"/>
      <c r="Q208" s="129"/>
      <c r="R208" s="130"/>
    </row>
    <row r="209" spans="1:18" ht="33" customHeight="1" x14ac:dyDescent="0.3">
      <c r="A209" s="125">
        <v>12820</v>
      </c>
      <c r="B209" s="164" t="s">
        <v>356</v>
      </c>
      <c r="C209" s="137">
        <v>44309</v>
      </c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9"/>
      <c r="Q209" s="129"/>
      <c r="R209" s="130"/>
    </row>
    <row r="210" spans="1:18" ht="33" customHeight="1" x14ac:dyDescent="0.3">
      <c r="A210" s="125">
        <v>13580</v>
      </c>
      <c r="B210" s="164" t="s">
        <v>357</v>
      </c>
      <c r="C210" s="137">
        <v>44309</v>
      </c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9"/>
      <c r="Q210" s="129"/>
      <c r="R210" s="130"/>
    </row>
    <row r="211" spans="1:18" ht="33" customHeight="1" x14ac:dyDescent="0.3">
      <c r="A211" s="125">
        <v>12821</v>
      </c>
      <c r="B211" s="164" t="s">
        <v>358</v>
      </c>
      <c r="C211" s="137">
        <v>44309</v>
      </c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9"/>
      <c r="Q211" s="129"/>
      <c r="R211" s="130"/>
    </row>
    <row r="212" spans="1:18" ht="33" customHeight="1" x14ac:dyDescent="0.3">
      <c r="A212" s="125">
        <v>12822</v>
      </c>
      <c r="B212" s="164" t="s">
        <v>359</v>
      </c>
      <c r="C212" s="137">
        <v>44309</v>
      </c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9"/>
      <c r="Q212" s="129"/>
      <c r="R212" s="130"/>
    </row>
    <row r="213" spans="1:18" ht="33" customHeight="1" x14ac:dyDescent="0.3">
      <c r="A213" s="125">
        <v>12838</v>
      </c>
      <c r="B213" s="164" t="s">
        <v>360</v>
      </c>
      <c r="C213" s="137">
        <v>44309</v>
      </c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9"/>
      <c r="Q213" s="129"/>
      <c r="R213" s="130"/>
    </row>
    <row r="214" spans="1:18" ht="33" customHeight="1" x14ac:dyDescent="0.3">
      <c r="A214" s="125">
        <v>12811</v>
      </c>
      <c r="B214" s="164" t="s">
        <v>361</v>
      </c>
      <c r="C214" s="137">
        <v>44309</v>
      </c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9"/>
      <c r="Q214" s="129"/>
      <c r="R214" s="130"/>
    </row>
    <row r="215" spans="1:18" ht="33" customHeight="1" x14ac:dyDescent="0.3">
      <c r="A215" s="125">
        <v>12860</v>
      </c>
      <c r="B215" s="164" t="s">
        <v>362</v>
      </c>
      <c r="C215" s="137">
        <v>44309</v>
      </c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9"/>
      <c r="Q215" s="129"/>
      <c r="R215" s="130"/>
    </row>
    <row r="216" spans="1:18" ht="33" customHeight="1" x14ac:dyDescent="0.3">
      <c r="A216" s="125">
        <v>12861</v>
      </c>
      <c r="B216" s="164" t="s">
        <v>363</v>
      </c>
      <c r="C216" s="137">
        <v>44309</v>
      </c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9"/>
      <c r="Q216" s="129"/>
      <c r="R216" s="130"/>
    </row>
    <row r="217" spans="1:18" ht="33" customHeight="1" x14ac:dyDescent="0.3">
      <c r="A217" s="125">
        <v>12865</v>
      </c>
      <c r="B217" s="164" t="s">
        <v>364</v>
      </c>
      <c r="C217" s="137">
        <v>44309</v>
      </c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9"/>
      <c r="Q217" s="129"/>
      <c r="R217" s="130"/>
    </row>
    <row r="218" spans="1:18" ht="33" customHeight="1" x14ac:dyDescent="0.3">
      <c r="A218" s="125">
        <v>12863</v>
      </c>
      <c r="B218" s="164" t="s">
        <v>365</v>
      </c>
      <c r="C218" s="137">
        <v>44309</v>
      </c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9"/>
      <c r="Q218" s="129"/>
      <c r="R218" s="130"/>
    </row>
    <row r="219" spans="1:18" ht="33" customHeight="1" x14ac:dyDescent="0.3">
      <c r="A219" s="125">
        <v>12862</v>
      </c>
      <c r="B219" s="164" t="s">
        <v>366</v>
      </c>
      <c r="C219" s="137">
        <v>44309</v>
      </c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9"/>
      <c r="Q219" s="129"/>
      <c r="R219" s="130"/>
    </row>
    <row r="220" spans="1:18" ht="33" customHeight="1" x14ac:dyDescent="0.3">
      <c r="A220" s="125">
        <v>12864</v>
      </c>
      <c r="B220" s="164" t="s">
        <v>367</v>
      </c>
      <c r="C220" s="137">
        <v>44309</v>
      </c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9"/>
      <c r="Q220" s="129"/>
      <c r="R220" s="130"/>
    </row>
    <row r="221" spans="1:18" ht="33" customHeight="1" x14ac:dyDescent="0.3">
      <c r="A221" s="125">
        <v>12839</v>
      </c>
      <c r="B221" s="164" t="s">
        <v>368</v>
      </c>
      <c r="C221" s="137">
        <v>44309</v>
      </c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29"/>
      <c r="R221" s="130"/>
    </row>
    <row r="222" spans="1:18" ht="33" customHeight="1" x14ac:dyDescent="0.3">
      <c r="A222" s="125">
        <v>12812</v>
      </c>
      <c r="B222" s="164" t="s">
        <v>369</v>
      </c>
      <c r="C222" s="137">
        <v>44309</v>
      </c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9"/>
      <c r="Q222" s="129"/>
      <c r="R222" s="130"/>
    </row>
    <row r="223" spans="1:18" ht="33" customHeight="1" x14ac:dyDescent="0.3">
      <c r="A223" s="125">
        <v>12867</v>
      </c>
      <c r="B223" s="164" t="s">
        <v>370</v>
      </c>
      <c r="C223" s="137">
        <v>44309</v>
      </c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9"/>
      <c r="Q223" s="129"/>
      <c r="R223" s="130"/>
    </row>
    <row r="224" spans="1:18" ht="33" customHeight="1" x14ac:dyDescent="0.3">
      <c r="A224" s="125">
        <v>12868</v>
      </c>
      <c r="B224" s="164" t="s">
        <v>371</v>
      </c>
      <c r="C224" s="137">
        <v>44309</v>
      </c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9"/>
      <c r="Q224" s="129"/>
      <c r="R224" s="130"/>
    </row>
    <row r="225" spans="1:18" ht="33" customHeight="1" x14ac:dyDescent="0.3">
      <c r="A225" s="125">
        <v>12870</v>
      </c>
      <c r="B225" s="164" t="s">
        <v>372</v>
      </c>
      <c r="C225" s="137">
        <v>44309</v>
      </c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9"/>
      <c r="Q225" s="129"/>
      <c r="R225" s="130"/>
    </row>
    <row r="226" spans="1:18" ht="33" customHeight="1" x14ac:dyDescent="0.3">
      <c r="A226" s="125">
        <v>12869</v>
      </c>
      <c r="B226" s="164" t="s">
        <v>373</v>
      </c>
      <c r="C226" s="137">
        <v>44309</v>
      </c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9"/>
      <c r="Q226" s="129"/>
      <c r="R226" s="130"/>
    </row>
    <row r="227" spans="1:18" ht="33" customHeight="1" x14ac:dyDescent="0.3">
      <c r="A227" s="125">
        <v>12871</v>
      </c>
      <c r="B227" s="164" t="s">
        <v>374</v>
      </c>
      <c r="C227" s="137">
        <v>44309</v>
      </c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29"/>
      <c r="R227" s="130"/>
    </row>
    <row r="228" spans="1:18" ht="33" customHeight="1" x14ac:dyDescent="0.3">
      <c r="A228" s="125">
        <v>12840</v>
      </c>
      <c r="B228" s="164" t="s">
        <v>375</v>
      </c>
      <c r="C228" s="137">
        <v>44309</v>
      </c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9"/>
      <c r="Q228" s="129"/>
      <c r="R228" s="130"/>
    </row>
    <row r="229" spans="1:18" ht="33" customHeight="1" x14ac:dyDescent="0.3">
      <c r="A229" s="125">
        <v>12813</v>
      </c>
      <c r="B229" s="164" t="s">
        <v>376</v>
      </c>
      <c r="C229" s="137">
        <v>44309</v>
      </c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9"/>
      <c r="Q229" s="129"/>
      <c r="R229" s="130"/>
    </row>
    <row r="230" spans="1:18" ht="33" customHeight="1" x14ac:dyDescent="0.3">
      <c r="A230" s="125">
        <v>12873</v>
      </c>
      <c r="B230" s="164" t="s">
        <v>377</v>
      </c>
      <c r="C230" s="137">
        <v>44309</v>
      </c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9"/>
      <c r="Q230" s="129"/>
      <c r="R230" s="130"/>
    </row>
    <row r="231" spans="1:18" ht="33" customHeight="1" x14ac:dyDescent="0.3">
      <c r="A231" s="125">
        <v>12874</v>
      </c>
      <c r="B231" s="164" t="s">
        <v>378</v>
      </c>
      <c r="C231" s="137">
        <v>44309</v>
      </c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29"/>
      <c r="R231" s="130"/>
    </row>
    <row r="232" spans="1:18" ht="33" customHeight="1" x14ac:dyDescent="0.3">
      <c r="A232" s="125">
        <v>12878</v>
      </c>
      <c r="B232" s="164" t="s">
        <v>379</v>
      </c>
      <c r="C232" s="137">
        <v>44309</v>
      </c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9"/>
      <c r="Q232" s="129"/>
      <c r="R232" s="130"/>
    </row>
    <row r="233" spans="1:18" ht="33" customHeight="1" x14ac:dyDescent="0.3">
      <c r="A233" s="125">
        <v>12876</v>
      </c>
      <c r="B233" s="164" t="s">
        <v>380</v>
      </c>
      <c r="C233" s="137">
        <v>44309</v>
      </c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29"/>
      <c r="R233" s="130"/>
    </row>
    <row r="234" spans="1:18" ht="33" customHeight="1" x14ac:dyDescent="0.3">
      <c r="A234" s="125">
        <v>12875</v>
      </c>
      <c r="B234" s="164" t="s">
        <v>381</v>
      </c>
      <c r="C234" s="137">
        <v>44309</v>
      </c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9"/>
      <c r="Q234" s="129"/>
      <c r="R234" s="130"/>
    </row>
    <row r="235" spans="1:18" ht="33" customHeight="1" x14ac:dyDescent="0.3">
      <c r="A235" s="125">
        <v>12877</v>
      </c>
      <c r="B235" s="164" t="s">
        <v>382</v>
      </c>
      <c r="C235" s="137">
        <v>44309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9"/>
      <c r="Q235" s="129"/>
      <c r="R235" s="130"/>
    </row>
    <row r="236" spans="1:18" ht="33" customHeight="1" x14ac:dyDescent="0.3">
      <c r="A236" s="125">
        <v>13562</v>
      </c>
      <c r="B236" s="164" t="s">
        <v>95</v>
      </c>
      <c r="C236" s="137">
        <v>44309</v>
      </c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9"/>
      <c r="Q236" s="129"/>
      <c r="R236" s="130"/>
    </row>
    <row r="237" spans="1:18" ht="33" customHeight="1" x14ac:dyDescent="0.3">
      <c r="A237" s="125">
        <v>13566</v>
      </c>
      <c r="B237" s="164" t="s">
        <v>96</v>
      </c>
      <c r="C237" s="137">
        <v>44309</v>
      </c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9"/>
      <c r="Q237" s="129"/>
      <c r="R237" s="130"/>
    </row>
    <row r="238" spans="1:18" ht="33" customHeight="1" x14ac:dyDescent="0.3">
      <c r="A238" s="125">
        <v>13573</v>
      </c>
      <c r="B238" s="164" t="s">
        <v>97</v>
      </c>
      <c r="C238" s="137">
        <v>44309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9"/>
      <c r="Q238" s="129"/>
      <c r="R238" s="130"/>
    </row>
    <row r="239" spans="1:18" ht="33" customHeight="1" x14ac:dyDescent="0.3">
      <c r="A239" s="125">
        <v>13581</v>
      </c>
      <c r="B239" s="164" t="s">
        <v>98</v>
      </c>
      <c r="C239" s="137">
        <v>44309</v>
      </c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9"/>
      <c r="Q239" s="129"/>
      <c r="R239" s="130"/>
    </row>
    <row r="240" spans="1:18" ht="33" customHeight="1" x14ac:dyDescent="0.3">
      <c r="A240" s="125">
        <v>13582</v>
      </c>
      <c r="B240" s="164" t="s">
        <v>99</v>
      </c>
      <c r="C240" s="137">
        <v>44309</v>
      </c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9"/>
      <c r="Q240" s="129"/>
      <c r="R240" s="130"/>
    </row>
    <row r="241" spans="1:18" ht="33" customHeight="1" x14ac:dyDescent="0.3">
      <c r="A241" s="125">
        <v>13583</v>
      </c>
      <c r="B241" s="164" t="s">
        <v>100</v>
      </c>
      <c r="C241" s="137">
        <v>44309</v>
      </c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9"/>
      <c r="Q241" s="129"/>
      <c r="R241" s="130"/>
    </row>
    <row r="242" spans="1:18" ht="33" customHeight="1" x14ac:dyDescent="0.3">
      <c r="A242" s="125">
        <v>13594</v>
      </c>
      <c r="B242" s="164" t="s">
        <v>101</v>
      </c>
      <c r="C242" s="137">
        <v>44309</v>
      </c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9"/>
      <c r="Q242" s="129"/>
      <c r="R242" s="130"/>
    </row>
    <row r="243" spans="1:18" ht="33" customHeight="1" x14ac:dyDescent="0.3">
      <c r="A243" s="125">
        <v>13563</v>
      </c>
      <c r="B243" s="164" t="s">
        <v>102</v>
      </c>
      <c r="C243" s="137">
        <v>44309</v>
      </c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9"/>
      <c r="Q243" s="129"/>
      <c r="R243" s="130"/>
    </row>
    <row r="244" spans="1:18" ht="33" customHeight="1" x14ac:dyDescent="0.3">
      <c r="A244" s="125">
        <v>13279</v>
      </c>
      <c r="B244" s="164" t="s">
        <v>103</v>
      </c>
      <c r="C244" s="137">
        <v>44309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9"/>
      <c r="Q244" s="129"/>
      <c r="R244" s="130"/>
    </row>
    <row r="245" spans="1:18" ht="33" customHeight="1" x14ac:dyDescent="0.3">
      <c r="A245" s="125">
        <v>13570</v>
      </c>
      <c r="B245" s="164" t="s">
        <v>104</v>
      </c>
      <c r="C245" s="137">
        <v>44309</v>
      </c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29"/>
      <c r="R245" s="130"/>
    </row>
    <row r="246" spans="1:18" ht="33" customHeight="1" x14ac:dyDescent="0.3">
      <c r="A246" s="125">
        <v>13574</v>
      </c>
      <c r="B246" s="164" t="s">
        <v>105</v>
      </c>
      <c r="C246" s="137">
        <v>44309</v>
      </c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9"/>
      <c r="Q246" s="129"/>
      <c r="R246" s="130"/>
    </row>
    <row r="247" spans="1:18" ht="33" customHeight="1" x14ac:dyDescent="0.3">
      <c r="A247" s="125">
        <v>13575</v>
      </c>
      <c r="B247" s="164" t="s">
        <v>106</v>
      </c>
      <c r="C247" s="137">
        <v>44309</v>
      </c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29"/>
      <c r="R247" s="130"/>
    </row>
    <row r="248" spans="1:18" ht="33" customHeight="1" x14ac:dyDescent="0.3">
      <c r="A248" s="125">
        <v>12814</v>
      </c>
      <c r="B248" s="164" t="s">
        <v>383</v>
      </c>
      <c r="C248" s="137">
        <v>44309</v>
      </c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9"/>
      <c r="Q248" s="129"/>
      <c r="R248" s="130"/>
    </row>
    <row r="249" spans="1:18" ht="33" customHeight="1" x14ac:dyDescent="0.3">
      <c r="A249" s="125">
        <v>13584</v>
      </c>
      <c r="B249" s="164" t="s">
        <v>107</v>
      </c>
      <c r="C249" s="137">
        <v>44309</v>
      </c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9"/>
      <c r="Q249" s="129"/>
      <c r="R249" s="130"/>
    </row>
    <row r="250" spans="1:18" ht="33" customHeight="1" x14ac:dyDescent="0.3">
      <c r="A250" s="125">
        <v>13588</v>
      </c>
      <c r="B250" s="164" t="s">
        <v>111</v>
      </c>
      <c r="C250" s="137">
        <v>44309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9"/>
      <c r="Q250" s="129"/>
      <c r="R250" s="130"/>
    </row>
    <row r="251" spans="1:18" ht="33" customHeight="1" x14ac:dyDescent="0.3">
      <c r="A251" s="125">
        <v>13585</v>
      </c>
      <c r="B251" s="164" t="s">
        <v>108</v>
      </c>
      <c r="C251" s="137">
        <v>44309</v>
      </c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9"/>
      <c r="Q251" s="129"/>
      <c r="R251" s="130"/>
    </row>
    <row r="252" spans="1:18" ht="33" customHeight="1" x14ac:dyDescent="0.3">
      <c r="A252" s="125">
        <v>13586</v>
      </c>
      <c r="B252" s="164" t="s">
        <v>109</v>
      </c>
      <c r="C252" s="137">
        <v>44309</v>
      </c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9"/>
      <c r="Q252" s="129"/>
      <c r="R252" s="130"/>
    </row>
    <row r="253" spans="1:18" ht="33" customHeight="1" x14ac:dyDescent="0.3">
      <c r="A253" s="125">
        <v>12880</v>
      </c>
      <c r="B253" s="164" t="s">
        <v>384</v>
      </c>
      <c r="C253" s="137">
        <v>44309</v>
      </c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9"/>
      <c r="Q253" s="129"/>
      <c r="R253" s="130"/>
    </row>
    <row r="254" spans="1:18" ht="33" customHeight="1" x14ac:dyDescent="0.3">
      <c r="A254" s="125">
        <v>13587</v>
      </c>
      <c r="B254" s="164" t="s">
        <v>110</v>
      </c>
      <c r="C254" s="137">
        <v>44309</v>
      </c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9"/>
      <c r="Q254" s="129"/>
      <c r="R254" s="130"/>
    </row>
    <row r="255" spans="1:18" ht="33" customHeight="1" x14ac:dyDescent="0.3">
      <c r="A255" s="125">
        <v>12882</v>
      </c>
      <c r="B255" s="164" t="s">
        <v>385</v>
      </c>
      <c r="C255" s="137">
        <v>44309</v>
      </c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9"/>
      <c r="Q255" s="129"/>
      <c r="R255" s="130"/>
    </row>
    <row r="256" spans="1:18" ht="33" customHeight="1" x14ac:dyDescent="0.3">
      <c r="A256" s="125">
        <v>13567</v>
      </c>
      <c r="B256" s="164" t="s">
        <v>113</v>
      </c>
      <c r="C256" s="137">
        <v>44309</v>
      </c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9"/>
      <c r="Q256" s="129"/>
      <c r="R256" s="130"/>
    </row>
    <row r="257" spans="1:18" ht="33" customHeight="1" x14ac:dyDescent="0.3">
      <c r="A257" s="125">
        <v>12815</v>
      </c>
      <c r="B257" s="164" t="s">
        <v>391</v>
      </c>
      <c r="C257" s="137">
        <v>44309</v>
      </c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29"/>
      <c r="R257" s="130"/>
    </row>
    <row r="258" spans="1:18" ht="33" customHeight="1" x14ac:dyDescent="0.3">
      <c r="A258" s="125">
        <v>12828</v>
      </c>
      <c r="B258" s="164" t="s">
        <v>117</v>
      </c>
      <c r="C258" s="137">
        <v>44309</v>
      </c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9"/>
      <c r="Q258" s="129"/>
      <c r="R258" s="130"/>
    </row>
    <row r="259" spans="1:18" ht="33" customHeight="1" x14ac:dyDescent="0.3">
      <c r="A259" s="125">
        <v>13043</v>
      </c>
      <c r="B259" s="164" t="s">
        <v>395</v>
      </c>
      <c r="C259" s="137">
        <v>44309</v>
      </c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9"/>
      <c r="Q259" s="129"/>
      <c r="R259" s="130"/>
    </row>
    <row r="260" spans="1:18" ht="33" customHeight="1" x14ac:dyDescent="0.3">
      <c r="A260" s="125">
        <v>12885</v>
      </c>
      <c r="B260" s="164" t="s">
        <v>397</v>
      </c>
      <c r="C260" s="137">
        <v>44309</v>
      </c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9"/>
      <c r="Q260" s="129"/>
      <c r="R260" s="130"/>
    </row>
    <row r="261" spans="1:18" ht="33" customHeight="1" x14ac:dyDescent="0.3">
      <c r="A261" s="125">
        <v>13590</v>
      </c>
      <c r="B261" s="164" t="s">
        <v>399</v>
      </c>
      <c r="C261" s="137">
        <v>44309</v>
      </c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9"/>
      <c r="Q261" s="129"/>
      <c r="R261" s="130"/>
    </row>
    <row r="262" spans="1:18" ht="33" customHeight="1" x14ac:dyDescent="0.3">
      <c r="A262" s="125">
        <v>12816</v>
      </c>
      <c r="B262" s="164" t="s">
        <v>406</v>
      </c>
      <c r="C262" s="137">
        <v>44309</v>
      </c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9"/>
      <c r="Q262" s="129"/>
      <c r="R262" s="130"/>
    </row>
    <row r="263" spans="1:18" ht="33" customHeight="1" x14ac:dyDescent="0.3">
      <c r="A263" s="125">
        <v>12886</v>
      </c>
      <c r="B263" s="164" t="s">
        <v>410</v>
      </c>
      <c r="C263" s="137">
        <v>44309</v>
      </c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9"/>
      <c r="Q263" s="129"/>
      <c r="R263" s="130"/>
    </row>
    <row r="264" spans="1:18" ht="33" customHeight="1" x14ac:dyDescent="0.3">
      <c r="A264" s="125">
        <v>12888</v>
      </c>
      <c r="B264" s="164" t="s">
        <v>413</v>
      </c>
      <c r="C264" s="137">
        <v>44309</v>
      </c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9"/>
      <c r="Q264" s="129"/>
      <c r="R264" s="130"/>
    </row>
    <row r="265" spans="1:18" ht="33" customHeight="1" x14ac:dyDescent="0.3">
      <c r="A265" s="125">
        <v>13031</v>
      </c>
      <c r="B265" s="164" t="s">
        <v>121</v>
      </c>
      <c r="C265" s="137">
        <v>44309</v>
      </c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9"/>
      <c r="Q265" s="129"/>
      <c r="R265" s="130"/>
    </row>
    <row r="266" spans="1:18" ht="33" customHeight="1" x14ac:dyDescent="0.3">
      <c r="A266" s="125">
        <v>12891</v>
      </c>
      <c r="B266" s="164" t="s">
        <v>418</v>
      </c>
      <c r="C266" s="137">
        <v>44309</v>
      </c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9"/>
      <c r="Q266" s="129"/>
      <c r="R266" s="130"/>
    </row>
    <row r="267" spans="1:18" ht="33" customHeight="1" x14ac:dyDescent="0.3">
      <c r="A267" s="125">
        <v>12892</v>
      </c>
      <c r="B267" s="164" t="s">
        <v>419</v>
      </c>
      <c r="C267" s="137">
        <v>44309</v>
      </c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9"/>
      <c r="Q267" s="129"/>
      <c r="R267" s="130"/>
    </row>
    <row r="268" spans="1:18" ht="33" customHeight="1" x14ac:dyDescent="0.3">
      <c r="A268" s="125">
        <v>13112</v>
      </c>
      <c r="B268" s="164" t="s">
        <v>420</v>
      </c>
      <c r="C268" s="137">
        <v>44309</v>
      </c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9"/>
      <c r="Q268" s="129"/>
      <c r="R268" s="130"/>
    </row>
    <row r="269" spans="1:18" ht="33" customHeight="1" x14ac:dyDescent="0.3">
      <c r="A269" s="125">
        <v>12894</v>
      </c>
      <c r="B269" s="164" t="s">
        <v>422</v>
      </c>
      <c r="C269" s="137">
        <v>44309</v>
      </c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9"/>
      <c r="Q269" s="129"/>
      <c r="R269" s="130"/>
    </row>
    <row r="270" spans="1:18" ht="33" customHeight="1" x14ac:dyDescent="0.3">
      <c r="A270" s="125">
        <v>12896</v>
      </c>
      <c r="B270" s="164" t="s">
        <v>423</v>
      </c>
      <c r="C270" s="137">
        <v>44309</v>
      </c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9"/>
      <c r="Q270" s="129"/>
      <c r="R270" s="130"/>
    </row>
    <row r="271" spans="1:18" ht="33" customHeight="1" x14ac:dyDescent="0.3">
      <c r="A271" s="125">
        <v>12832</v>
      </c>
      <c r="B271" s="164" t="s">
        <v>434</v>
      </c>
      <c r="C271" s="137">
        <v>44309</v>
      </c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9"/>
      <c r="Q271" s="129"/>
      <c r="R271" s="130"/>
    </row>
    <row r="272" spans="1:18" ht="33" customHeight="1" x14ac:dyDescent="0.3">
      <c r="A272" s="125">
        <v>12841</v>
      </c>
      <c r="B272" s="164" t="s">
        <v>438</v>
      </c>
      <c r="C272" s="137">
        <v>44309</v>
      </c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9"/>
      <c r="Q272" s="129"/>
      <c r="R272" s="130"/>
    </row>
    <row r="273" spans="1:18" ht="33" customHeight="1" x14ac:dyDescent="0.3">
      <c r="A273" s="125">
        <v>12833</v>
      </c>
      <c r="B273" s="164" t="s">
        <v>442</v>
      </c>
      <c r="C273" s="137">
        <v>44309</v>
      </c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29"/>
      <c r="R273" s="130"/>
    </row>
    <row r="274" spans="1:18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</row>
    <row r="275" spans="1:18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</row>
    <row r="276" spans="1:18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</row>
    <row r="277" spans="1:18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</row>
    <row r="278" spans="1:18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</row>
    <row r="279" spans="1:18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</row>
    <row r="280" spans="1:18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</row>
    <row r="281" spans="1:18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</row>
    <row r="282" spans="1:18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</row>
    <row r="283" spans="1:18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</row>
    <row r="284" spans="1:18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</row>
    <row r="285" spans="1:18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</row>
    <row r="286" spans="1:18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</row>
    <row r="287" spans="1:18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</row>
    <row r="288" spans="1:18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</row>
    <row r="289" spans="1:1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</row>
    <row r="290" spans="1:1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</row>
    <row r="291" spans="1:1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</row>
    <row r="292" spans="1:1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</row>
    <row r="293" spans="1:1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</row>
    <row r="294" spans="1:1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</row>
    <row r="295" spans="1:1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</row>
    <row r="296" spans="1:1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</row>
    <row r="297" spans="1:1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</row>
    <row r="298" spans="1:1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</row>
    <row r="299" spans="1:1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</row>
    <row r="300" spans="1:1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</row>
    <row r="301" spans="1:1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</row>
    <row r="302" spans="1:1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</row>
    <row r="303" spans="1:1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</row>
    <row r="304" spans="1:1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</row>
    <row r="305" spans="1:1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</row>
    <row r="306" spans="1:1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</row>
    <row r="307" spans="1:1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</row>
    <row r="308" spans="1:1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</row>
    <row r="309" spans="1:1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</row>
    <row r="310" spans="1:1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</row>
    <row r="311" spans="1:1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</row>
    <row r="312" spans="1:1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</row>
    <row r="313" spans="1:1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</row>
    <row r="314" spans="1:1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</row>
    <row r="315" spans="1:1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</row>
    <row r="316" spans="1:1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</row>
    <row r="317" spans="1:1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</row>
    <row r="318" spans="1:1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</row>
    <row r="319" spans="1:1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</row>
    <row r="320" spans="1:1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</row>
    <row r="321" spans="1:1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</row>
    <row r="322" spans="1:1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</row>
    <row r="323" spans="1:1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</row>
    <row r="324" spans="1:1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</row>
    <row r="325" spans="1:1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</row>
    <row r="326" spans="1:1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</row>
    <row r="327" spans="1:1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</row>
    <row r="328" spans="1:1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</row>
    <row r="329" spans="1:1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</row>
    <row r="330" spans="1:1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</row>
    <row r="331" spans="1:1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</row>
    <row r="332" spans="1:1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</row>
    <row r="333" spans="1:1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</row>
    <row r="334" spans="1:1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</row>
    <row r="335" spans="1:1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</row>
    <row r="336" spans="1:1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</row>
    <row r="337" spans="1:1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</row>
    <row r="338" spans="1:1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</row>
    <row r="339" spans="1:1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</row>
    <row r="340" spans="1:1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</row>
    <row r="341" spans="1:1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</row>
    <row r="342" spans="1:1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</row>
    <row r="343" spans="1:1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</row>
    <row r="344" spans="1:1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</row>
    <row r="345" spans="1:1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</row>
    <row r="346" spans="1:1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</row>
    <row r="347" spans="1:1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</row>
    <row r="348" spans="1:1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</row>
    <row r="349" spans="1:1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</row>
    <row r="350" spans="1:1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</row>
    <row r="351" spans="1:1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</row>
    <row r="352" spans="1:1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</row>
    <row r="353" spans="1:1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</row>
    <row r="354" spans="1:1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</row>
    <row r="355" spans="1:1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</row>
    <row r="356" spans="1:1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</row>
    <row r="357" spans="1:1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</row>
    <row r="358" spans="1:1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</row>
    <row r="359" spans="1:1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</row>
    <row r="360" spans="1:1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</row>
    <row r="361" spans="1:1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</row>
    <row r="362" spans="1:1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</row>
    <row r="363" spans="1:1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</row>
    <row r="364" spans="1:1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</row>
    <row r="365" spans="1:1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</row>
    <row r="366" spans="1:1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</row>
    <row r="367" spans="1:1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</row>
    <row r="368" spans="1:1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</row>
    <row r="369" spans="1:1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</row>
    <row r="370" spans="1:1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</row>
    <row r="371" spans="1:1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</row>
    <row r="372" spans="1:1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</row>
    <row r="373" spans="1:1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</row>
    <row r="374" spans="1:1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</row>
    <row r="375" spans="1:1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</row>
    <row r="376" spans="1:1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</row>
    <row r="377" spans="1:1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</row>
    <row r="378" spans="1:1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</row>
    <row r="379" spans="1:1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</row>
    <row r="380" spans="1:1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</row>
    <row r="381" spans="1:1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</row>
    <row r="382" spans="1:1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</row>
    <row r="383" spans="1:1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</row>
    <row r="384" spans="1:1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</row>
    <row r="385" spans="1:1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</row>
    <row r="386" spans="1:1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</row>
    <row r="387" spans="1:1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</row>
    <row r="388" spans="1:1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</row>
    <row r="389" spans="1:1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</row>
    <row r="390" spans="1:1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</row>
    <row r="391" spans="1:1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</row>
    <row r="392" spans="1:1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</row>
    <row r="393" spans="1:1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</row>
    <row r="394" spans="1:1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</row>
    <row r="395" spans="1:1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</row>
    <row r="396" spans="1:1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</row>
    <row r="397" spans="1:1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</row>
    <row r="398" spans="1:1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</row>
    <row r="399" spans="1:1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</row>
    <row r="400" spans="1:1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</row>
    <row r="401" spans="1:1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</row>
    <row r="402" spans="1:1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</row>
    <row r="403" spans="1:1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</row>
    <row r="404" spans="1:1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</row>
    <row r="405" spans="1:1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</row>
    <row r="406" spans="1:1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</row>
    <row r="407" spans="1:1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</row>
    <row r="408" spans="1:1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</row>
    <row r="409" spans="1:1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</row>
    <row r="410" spans="1:1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</row>
    <row r="411" spans="1:1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</row>
    <row r="412" spans="1:1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</row>
    <row r="413" spans="1:1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</row>
    <row r="414" spans="1:1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</row>
    <row r="415" spans="1:1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</row>
    <row r="416" spans="1:1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</row>
    <row r="417" spans="1:1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</row>
    <row r="418" spans="1:1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</row>
    <row r="419" spans="1:1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</row>
    <row r="420" spans="1:1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</row>
    <row r="421" spans="1:1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</row>
    <row r="422" spans="1:1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</row>
    <row r="423" spans="1:1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</row>
    <row r="424" spans="1:1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</row>
    <row r="425" spans="1:1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</row>
    <row r="426" spans="1:1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</row>
    <row r="427" spans="1:1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</row>
    <row r="428" spans="1:1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</row>
    <row r="429" spans="1:1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</row>
    <row r="430" spans="1:1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</row>
    <row r="431" spans="1:1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</row>
    <row r="432" spans="1:1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</row>
    <row r="433" spans="1:1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</row>
    <row r="434" spans="1:1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</row>
    <row r="435" spans="1:1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</row>
    <row r="436" spans="1:1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</row>
    <row r="437" spans="1:1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</row>
    <row r="438" spans="1:1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</row>
    <row r="439" spans="1:1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</row>
    <row r="440" spans="1:1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</row>
    <row r="441" spans="1:1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</row>
    <row r="442" spans="1:1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</row>
    <row r="443" spans="1:1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</row>
    <row r="444" spans="1:1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</row>
    <row r="445" spans="1:1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</row>
    <row r="446" spans="1:1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</row>
    <row r="447" spans="1:1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</row>
    <row r="448" spans="1:1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</row>
    <row r="449" spans="1:1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</row>
    <row r="450" spans="1:1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</row>
    <row r="451" spans="1:1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</row>
    <row r="452" spans="1:1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</row>
    <row r="453" spans="1:1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</row>
    <row r="454" spans="1:1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</row>
    <row r="455" spans="1:1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</row>
    <row r="456" spans="1:1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</row>
    <row r="457" spans="1:1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</row>
    <row r="458" spans="1:1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</row>
    <row r="459" spans="1:1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</row>
    <row r="460" spans="1:1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</row>
    <row r="461" spans="1:1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</row>
    <row r="462" spans="1:1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</row>
    <row r="463" spans="1:1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</row>
    <row r="464" spans="1:1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</row>
    <row r="465" spans="1:1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</row>
    <row r="466" spans="1:1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</row>
    <row r="467" spans="1:1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</row>
    <row r="468" spans="1:1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</row>
    <row r="469" spans="1:1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</row>
    <row r="470" spans="1:1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</row>
    <row r="471" spans="1:1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</row>
    <row r="472" spans="1:1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</row>
    <row r="473" spans="1:1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</row>
    <row r="474" spans="1:1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</row>
    <row r="475" spans="1:1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</row>
    <row r="476" spans="1:1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</row>
    <row r="477" spans="1:1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</row>
    <row r="478" spans="1:1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</row>
    <row r="479" spans="1:1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</row>
    <row r="480" spans="1:1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</row>
    <row r="481" spans="1:1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</row>
    <row r="482" spans="1:1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</row>
    <row r="483" spans="1:1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</row>
    <row r="484" spans="1:1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</row>
    <row r="485" spans="1:1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</row>
    <row r="486" spans="1:1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</row>
    <row r="487" spans="1:1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</row>
    <row r="488" spans="1:1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</row>
    <row r="489" spans="1:1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</row>
    <row r="490" spans="1:1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</row>
    <row r="491" spans="1:1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</row>
    <row r="492" spans="1:1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</row>
    <row r="493" spans="1:1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</row>
    <row r="494" spans="1:1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</row>
    <row r="495" spans="1:1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</row>
    <row r="496" spans="1:1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</row>
    <row r="497" spans="1:1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</row>
    <row r="498" spans="1:1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</row>
    <row r="499" spans="1:1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</row>
    <row r="500" spans="1:1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</row>
    <row r="501" spans="1:1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</row>
    <row r="502" spans="1:1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</row>
    <row r="503" spans="1:1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</row>
    <row r="504" spans="1:1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</row>
    <row r="505" spans="1:1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</row>
    <row r="506" spans="1:1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</row>
    <row r="507" spans="1:1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</row>
    <row r="508" spans="1:1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</row>
    <row r="509" spans="1:1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</row>
    <row r="510" spans="1:1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</row>
    <row r="511" spans="1:1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</row>
    <row r="512" spans="1:1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</row>
    <row r="513" spans="1:1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</row>
    <row r="514" spans="1:1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</row>
    <row r="515" spans="1:1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</row>
    <row r="516" spans="1:1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</row>
    <row r="517" spans="1:1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</row>
    <row r="518" spans="1:1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</row>
    <row r="519" spans="1:1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</row>
    <row r="520" spans="1:1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</row>
    <row r="521" spans="1:1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</row>
    <row r="522" spans="1:1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</row>
    <row r="523" spans="1:1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</row>
    <row r="524" spans="1:1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</row>
    <row r="525" spans="1:1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</row>
    <row r="526" spans="1:1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</row>
    <row r="527" spans="1:1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</row>
    <row r="528" spans="1:1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</row>
    <row r="529" spans="1:1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</row>
    <row r="530" spans="1:1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</row>
    <row r="531" spans="1:1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</row>
    <row r="532" spans="1:1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</row>
    <row r="533" spans="1:1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</row>
    <row r="534" spans="1:1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</row>
    <row r="535" spans="1:1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</row>
    <row r="536" spans="1:1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</row>
    <row r="537" spans="1:1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</row>
    <row r="538" spans="1:1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</row>
    <row r="539" spans="1:1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</row>
    <row r="540" spans="1:1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</row>
    <row r="541" spans="1:1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</row>
    <row r="542" spans="1:1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</row>
    <row r="543" spans="1:1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</row>
    <row r="544" spans="1:1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</row>
    <row r="545" spans="1:1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</row>
    <row r="546" spans="1:1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</row>
    <row r="547" spans="1:1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</row>
    <row r="548" spans="1:1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</row>
    <row r="549" spans="1:1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</row>
    <row r="550" spans="1:1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</row>
    <row r="551" spans="1:1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</row>
    <row r="552" spans="1:1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</row>
    <row r="553" spans="1:1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</row>
    <row r="554" spans="1:1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</row>
    <row r="555" spans="1:1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</row>
    <row r="556" spans="1:1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</row>
    <row r="557" spans="1:1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</row>
    <row r="558" spans="1:1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</row>
    <row r="559" spans="1:1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</row>
    <row r="560" spans="1:1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</row>
    <row r="561" spans="1:1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</row>
    <row r="562" spans="1:1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</row>
    <row r="563" spans="1:1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</row>
    <row r="564" spans="1:1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</row>
    <row r="565" spans="1:1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</row>
    <row r="566" spans="1:1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</row>
    <row r="567" spans="1:1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</row>
    <row r="568" spans="1:1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</row>
    <row r="569" spans="1:1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</row>
    <row r="570" spans="1:1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</row>
    <row r="571" spans="1:1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</row>
    <row r="572" spans="1:1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</row>
    <row r="573" spans="1:1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</row>
    <row r="574" spans="1:1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</row>
    <row r="575" spans="1:1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</row>
    <row r="576" spans="1:1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</row>
    <row r="577" spans="1:1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</row>
    <row r="578" spans="1:1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</row>
    <row r="579" spans="1:1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</row>
    <row r="580" spans="1:1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</row>
    <row r="581" spans="1:1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</row>
    <row r="582" spans="1:1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</row>
    <row r="583" spans="1:1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</row>
    <row r="584" spans="1:1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</row>
    <row r="585" spans="1:1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</row>
    <row r="586" spans="1:1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</row>
    <row r="587" spans="1:1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</row>
    <row r="588" spans="1:1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</row>
    <row r="589" spans="1:1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</row>
    <row r="590" spans="1:1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</row>
    <row r="591" spans="1:1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</row>
    <row r="592" spans="1:1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</row>
    <row r="593" spans="1:1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</row>
    <row r="594" spans="1:1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</row>
    <row r="595" spans="1:1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</row>
    <row r="596" spans="1:1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</row>
    <row r="597" spans="1:1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</row>
    <row r="598" spans="1:1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</row>
    <row r="599" spans="1:1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</row>
    <row r="600" spans="1:1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</row>
    <row r="601" spans="1:1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</row>
    <row r="602" spans="1:1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</row>
    <row r="603" spans="1:1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</row>
    <row r="604" spans="1:1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</row>
    <row r="605" spans="1:1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</row>
    <row r="606" spans="1:1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</row>
    <row r="607" spans="1:1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</row>
    <row r="608" spans="1:1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</row>
    <row r="609" spans="1:1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</row>
    <row r="610" spans="1:1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</row>
    <row r="611" spans="1:1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</row>
    <row r="612" spans="1:1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</row>
    <row r="613" spans="1:1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</row>
    <row r="614" spans="1:1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</row>
    <row r="615" spans="1:1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</row>
    <row r="616" spans="1:1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</row>
    <row r="617" spans="1:1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</row>
    <row r="618" spans="1:1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</row>
    <row r="619" spans="1:1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</row>
    <row r="620" spans="1:1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</row>
    <row r="621" spans="1:1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</row>
    <row r="622" spans="1:1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</row>
    <row r="623" spans="1:1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</row>
    <row r="624" spans="1:1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</row>
    <row r="625" spans="1:1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</row>
    <row r="626" spans="1:1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</row>
    <row r="627" spans="1:1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</row>
    <row r="628" spans="1:1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</row>
    <row r="629" spans="1:1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</row>
    <row r="630" spans="1:1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</row>
    <row r="631" spans="1:1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</row>
    <row r="632" spans="1:1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</row>
    <row r="633" spans="1:1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</row>
    <row r="634" spans="1:1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</row>
    <row r="635" spans="1:1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</row>
    <row r="636" spans="1:1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</row>
    <row r="637" spans="1:1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</row>
    <row r="638" spans="1:1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</row>
    <row r="639" spans="1:1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</row>
    <row r="640" spans="1:1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</row>
    <row r="641" spans="1:1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</row>
    <row r="642" spans="1:1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</row>
    <row r="643" spans="1:1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</row>
    <row r="644" spans="1:1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</row>
    <row r="645" spans="1:1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</row>
    <row r="646" spans="1:1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</row>
    <row r="647" spans="1:1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</row>
    <row r="648" spans="1:1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</row>
    <row r="649" spans="1:1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</row>
    <row r="650" spans="1:1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</row>
    <row r="651" spans="1:1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</row>
    <row r="652" spans="1:1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</row>
    <row r="653" spans="1:1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</row>
    <row r="654" spans="1:1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</row>
    <row r="655" spans="1:1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</row>
    <row r="656" spans="1:1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</row>
    <row r="657" spans="1:1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</row>
    <row r="658" spans="1:1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</row>
    <row r="659" spans="1:1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</row>
    <row r="660" spans="1:1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</row>
    <row r="661" spans="1:1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</row>
    <row r="662" spans="1:1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</row>
    <row r="663" spans="1:1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</row>
    <row r="664" spans="1:1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</row>
    <row r="665" spans="1:1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</row>
    <row r="666" spans="1:1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</row>
    <row r="667" spans="1:1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</row>
    <row r="668" spans="1:1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</row>
    <row r="669" spans="1:1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</row>
    <row r="670" spans="1:1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</row>
    <row r="671" spans="1:1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</row>
    <row r="672" spans="1:1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</row>
    <row r="673" spans="1:1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</row>
    <row r="674" spans="1:1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</row>
    <row r="675" spans="1:1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</row>
    <row r="676" spans="1:1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</row>
    <row r="677" spans="1:1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</row>
    <row r="678" spans="1:1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</row>
    <row r="679" spans="1:1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</row>
    <row r="680" spans="1:1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</row>
    <row r="681" spans="1:1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</row>
    <row r="682" spans="1:1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</row>
    <row r="683" spans="1:1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</row>
    <row r="684" spans="1:1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</row>
    <row r="685" spans="1:1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</row>
    <row r="686" spans="1:1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</row>
    <row r="687" spans="1:1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</row>
    <row r="688" spans="1:1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</row>
    <row r="689" spans="1:1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</row>
    <row r="690" spans="1:1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</row>
    <row r="691" spans="1:1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</row>
    <row r="692" spans="1:1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</row>
    <row r="693" spans="1:1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</row>
    <row r="694" spans="1:1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</row>
    <row r="695" spans="1:1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</row>
    <row r="696" spans="1:1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</row>
    <row r="697" spans="1:1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</row>
    <row r="698" spans="1:1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</row>
    <row r="699" spans="1:1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</row>
    <row r="700" spans="1:1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</row>
    <row r="701" spans="1:1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</row>
    <row r="702" spans="1:1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</row>
    <row r="703" spans="1:1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</row>
    <row r="704" spans="1:1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</row>
    <row r="705" spans="1:1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</row>
    <row r="706" spans="1:1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</row>
    <row r="707" spans="1:1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</row>
    <row r="708" spans="1:1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</row>
    <row r="709" spans="1:1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</row>
    <row r="710" spans="1:1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</row>
    <row r="711" spans="1:1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</row>
    <row r="712" spans="1:1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</row>
    <row r="713" spans="1:1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</row>
    <row r="714" spans="1:1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</row>
    <row r="715" spans="1:1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</row>
    <row r="716" spans="1:1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</row>
    <row r="717" spans="1:1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</row>
    <row r="718" spans="1:1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</row>
    <row r="719" spans="1:1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</row>
    <row r="720" spans="1:1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</row>
    <row r="721" spans="1:1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</row>
    <row r="722" spans="1:1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</row>
    <row r="723" spans="1:1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</row>
    <row r="724" spans="1:1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</row>
    <row r="725" spans="1:1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</row>
    <row r="726" spans="1:1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</row>
    <row r="727" spans="1:1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</row>
    <row r="728" spans="1:1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</row>
    <row r="729" spans="1:1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</row>
    <row r="730" spans="1:1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</row>
    <row r="731" spans="1:1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</row>
    <row r="732" spans="1:1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</row>
    <row r="733" spans="1:1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</row>
    <row r="734" spans="1:1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</row>
    <row r="735" spans="1:1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</row>
    <row r="736" spans="1:1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</row>
    <row r="737" spans="1:1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</row>
    <row r="738" spans="1:1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</row>
    <row r="739" spans="1:1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</row>
    <row r="740" spans="1:1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</row>
    <row r="741" spans="1:1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</row>
    <row r="742" spans="1:1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</row>
    <row r="743" spans="1:1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</row>
    <row r="744" spans="1:1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</row>
    <row r="745" spans="1:1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</row>
    <row r="746" spans="1:1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</row>
    <row r="747" spans="1:1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</row>
    <row r="748" spans="1:1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</row>
    <row r="749" spans="1:1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</row>
    <row r="750" spans="1:1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</row>
    <row r="751" spans="1:1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</row>
    <row r="752" spans="1:1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</row>
    <row r="753" spans="1:1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</row>
    <row r="754" spans="1:1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</row>
    <row r="755" spans="1:1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</row>
    <row r="756" spans="1:1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</row>
    <row r="757" spans="1:1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</row>
    <row r="758" spans="1:1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</row>
    <row r="759" spans="1:1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</row>
    <row r="760" spans="1:1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</row>
    <row r="761" spans="1:1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</row>
    <row r="762" spans="1:1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</row>
    <row r="763" spans="1:1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</row>
    <row r="764" spans="1:1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</row>
    <row r="765" spans="1:1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</row>
    <row r="766" spans="1:1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</row>
    <row r="767" spans="1:1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</row>
    <row r="768" spans="1:1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</row>
    <row r="769" spans="1:1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</row>
    <row r="770" spans="1:1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</row>
    <row r="771" spans="1:1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</row>
    <row r="772" spans="1:1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</row>
    <row r="773" spans="1:1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</row>
    <row r="774" spans="1:1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</row>
    <row r="775" spans="1:1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</row>
    <row r="776" spans="1:1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</row>
    <row r="777" spans="1:1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</row>
    <row r="778" spans="1:1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</row>
    <row r="779" spans="1:1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</row>
    <row r="780" spans="1:1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</row>
    <row r="781" spans="1:1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</row>
    <row r="782" spans="1:1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</row>
    <row r="783" spans="1:1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</row>
    <row r="784" spans="1:1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</row>
    <row r="785" spans="1:1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</row>
    <row r="786" spans="1:1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</row>
    <row r="787" spans="1:1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</row>
    <row r="788" spans="1:1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</row>
    <row r="789" spans="1:1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</row>
    <row r="790" spans="1:1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</row>
    <row r="791" spans="1:1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</row>
    <row r="792" spans="1:1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</row>
    <row r="793" spans="1:1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</row>
    <row r="794" spans="1:1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</row>
    <row r="795" spans="1:1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</row>
    <row r="796" spans="1:1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</row>
    <row r="797" spans="1:1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</row>
    <row r="798" spans="1:1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</row>
    <row r="799" spans="1:1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</row>
    <row r="800" spans="1:1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</row>
    <row r="801" spans="1:1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</row>
    <row r="802" spans="1:1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</row>
    <row r="803" spans="1:1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</row>
    <row r="804" spans="1:1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</row>
    <row r="805" spans="1:16" ht="16.5" customHeight="1" x14ac:dyDescent="0.35">
      <c r="A805" s="140"/>
      <c r="B805" s="160"/>
      <c r="C805" s="141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</row>
    <row r="806" spans="1:16" ht="16.5" customHeight="1" x14ac:dyDescent="0.35">
      <c r="A806" s="140"/>
      <c r="B806" s="160"/>
      <c r="C806" s="141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</row>
    <row r="807" spans="1:16" ht="16.5" customHeight="1" x14ac:dyDescent="0.35">
      <c r="A807" s="140"/>
      <c r="B807" s="160"/>
      <c r="C807" s="141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</row>
    <row r="808" spans="1:16" ht="16.5" customHeight="1" x14ac:dyDescent="0.35">
      <c r="A808" s="140"/>
      <c r="B808" s="160"/>
      <c r="C808" s="141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</row>
    <row r="809" spans="1:16" ht="16.5" customHeight="1" x14ac:dyDescent="0.35">
      <c r="A809" s="140"/>
      <c r="B809" s="160"/>
      <c r="C809" s="141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</row>
    <row r="810" spans="1:16" ht="16.5" customHeight="1" x14ac:dyDescent="0.35">
      <c r="A810" s="140"/>
      <c r="B810" s="160"/>
      <c r="C810" s="141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</row>
    <row r="811" spans="1:16" ht="16.5" customHeight="1" x14ac:dyDescent="0.35">
      <c r="A811" s="140"/>
      <c r="B811" s="160"/>
      <c r="C811" s="141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</row>
    <row r="812" spans="1:16" ht="16.5" customHeight="1" x14ac:dyDescent="0.35">
      <c r="A812" s="140"/>
      <c r="B812" s="160"/>
      <c r="C812" s="141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</row>
    <row r="813" spans="1:16" ht="16.5" customHeight="1" x14ac:dyDescent="0.35">
      <c r="A813" s="140"/>
      <c r="B813" s="160"/>
      <c r="C813" s="141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</row>
    <row r="814" spans="1:16" ht="16.5" customHeight="1" x14ac:dyDescent="0.35">
      <c r="A814" s="140"/>
      <c r="B814" s="160"/>
      <c r="C814" s="141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</row>
    <row r="815" spans="1:16" ht="16.5" customHeight="1" x14ac:dyDescent="0.35">
      <c r="A815" s="140"/>
      <c r="B815" s="160"/>
      <c r="C815" s="141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</row>
    <row r="816" spans="1:16" ht="16.5" customHeight="1" x14ac:dyDescent="0.35">
      <c r="A816" s="140"/>
      <c r="B816" s="160"/>
      <c r="C816" s="141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</row>
    <row r="817" spans="1:16" ht="16.5" customHeight="1" x14ac:dyDescent="0.35">
      <c r="A817" s="140"/>
      <c r="B817" s="160"/>
      <c r="C817" s="141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</row>
    <row r="818" spans="1:16" ht="16.5" customHeight="1" x14ac:dyDescent="0.35">
      <c r="A818" s="140"/>
      <c r="B818" s="160"/>
      <c r="C818" s="141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</row>
    <row r="819" spans="1:16" ht="16.5" customHeight="1" x14ac:dyDescent="0.35">
      <c r="A819" s="140"/>
      <c r="B819" s="160"/>
      <c r="C819" s="141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</row>
    <row r="820" spans="1:16" ht="16.5" customHeight="1" x14ac:dyDescent="0.35">
      <c r="A820" s="140"/>
      <c r="B820" s="160"/>
      <c r="C820" s="141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</row>
    <row r="821" spans="1:16" ht="16.5" customHeight="1" x14ac:dyDescent="0.35">
      <c r="A821" s="140"/>
      <c r="B821" s="160"/>
      <c r="C821" s="141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</row>
    <row r="822" spans="1:16" ht="16.5" customHeight="1" x14ac:dyDescent="0.35">
      <c r="A822" s="140"/>
      <c r="B822" s="160"/>
      <c r="C822" s="141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</row>
    <row r="823" spans="1:16" ht="16.5" customHeight="1" x14ac:dyDescent="0.35">
      <c r="A823" s="140"/>
      <c r="B823" s="160"/>
      <c r="C823" s="141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</row>
    <row r="824" spans="1:16" ht="16.5" customHeight="1" x14ac:dyDescent="0.35">
      <c r="A824" s="140"/>
      <c r="B824" s="160"/>
      <c r="C824" s="141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</row>
    <row r="825" spans="1:16" ht="16.5" customHeight="1" x14ac:dyDescent="0.35">
      <c r="A825" s="140"/>
      <c r="B825" s="160"/>
      <c r="C825" s="141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</row>
    <row r="826" spans="1:16" ht="16.5" customHeight="1" x14ac:dyDescent="0.35">
      <c r="A826" s="140"/>
      <c r="B826" s="160"/>
      <c r="C826" s="141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</row>
    <row r="827" spans="1:16" ht="16.5" customHeight="1" x14ac:dyDescent="0.35">
      <c r="A827" s="140"/>
      <c r="B827" s="160"/>
      <c r="C827" s="141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</row>
    <row r="828" spans="1:16" ht="16.5" customHeight="1" x14ac:dyDescent="0.35">
      <c r="A828" s="140"/>
      <c r="B828" s="160"/>
      <c r="C828" s="141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</row>
    <row r="829" spans="1:16" ht="16.5" customHeight="1" x14ac:dyDescent="0.35">
      <c r="A829" s="140"/>
      <c r="B829" s="160"/>
      <c r="C829" s="141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</row>
    <row r="830" spans="1:16" ht="16.5" customHeight="1" x14ac:dyDescent="0.35">
      <c r="A830" s="140"/>
      <c r="B830" s="160"/>
      <c r="C830" s="141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</row>
    <row r="831" spans="1:16" ht="16.5" customHeight="1" x14ac:dyDescent="0.35">
      <c r="A831" s="140"/>
      <c r="B831" s="160"/>
      <c r="C831" s="141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</row>
    <row r="832" spans="1:16" ht="16.5" customHeight="1" x14ac:dyDescent="0.35">
      <c r="A832" s="140"/>
      <c r="B832" s="160"/>
      <c r="C832" s="141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</row>
    <row r="833" spans="1:16" ht="16.5" customHeight="1" x14ac:dyDescent="0.35">
      <c r="A833" s="140"/>
      <c r="B833" s="160"/>
      <c r="C833" s="141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</row>
    <row r="834" spans="1:16" ht="16.5" customHeight="1" x14ac:dyDescent="0.35">
      <c r="A834" s="140"/>
      <c r="B834" s="160"/>
      <c r="C834" s="141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</row>
    <row r="835" spans="1:16" ht="16.5" customHeight="1" x14ac:dyDescent="0.35">
      <c r="A835" s="140"/>
      <c r="B835" s="160"/>
      <c r="C835" s="141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</row>
    <row r="836" spans="1:16" ht="16.5" customHeight="1" x14ac:dyDescent="0.35">
      <c r="A836" s="140"/>
      <c r="B836" s="160"/>
      <c r="C836" s="141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</row>
    <row r="837" spans="1:16" ht="16.5" customHeight="1" x14ac:dyDescent="0.35">
      <c r="A837" s="140"/>
      <c r="B837" s="160"/>
      <c r="C837" s="141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</row>
    <row r="838" spans="1:16" ht="16.5" customHeight="1" x14ac:dyDescent="0.35">
      <c r="A838" s="140"/>
      <c r="B838" s="160"/>
      <c r="C838" s="141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</row>
    <row r="839" spans="1:16" ht="16.5" customHeight="1" x14ac:dyDescent="0.35">
      <c r="A839" s="140"/>
      <c r="B839" s="160"/>
      <c r="C839" s="141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</row>
    <row r="840" spans="1:16" ht="16.5" customHeight="1" x14ac:dyDescent="0.35">
      <c r="A840" s="140"/>
      <c r="B840" s="160"/>
      <c r="C840" s="141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</row>
    <row r="841" spans="1:16" ht="16.5" customHeight="1" x14ac:dyDescent="0.35">
      <c r="A841" s="140"/>
      <c r="B841" s="160"/>
      <c r="C841" s="141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</row>
    <row r="842" spans="1:16" ht="16.5" customHeight="1" x14ac:dyDescent="0.35">
      <c r="A842" s="140"/>
      <c r="B842" s="160"/>
      <c r="C842" s="141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</row>
    <row r="843" spans="1:16" ht="16.5" customHeight="1" x14ac:dyDescent="0.35">
      <c r="A843" s="140"/>
      <c r="B843" s="160"/>
      <c r="C843" s="141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</row>
    <row r="844" spans="1:16" ht="16.5" customHeight="1" x14ac:dyDescent="0.35">
      <c r="A844" s="140"/>
      <c r="B844" s="160"/>
      <c r="C844" s="141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</row>
    <row r="845" spans="1:16" ht="16.5" customHeight="1" x14ac:dyDescent="0.35">
      <c r="A845" s="140"/>
      <c r="B845" s="160"/>
      <c r="C845" s="141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</row>
    <row r="846" spans="1:16" ht="16.5" customHeight="1" x14ac:dyDescent="0.35">
      <c r="A846" s="140"/>
      <c r="B846" s="160"/>
      <c r="C846" s="141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</row>
    <row r="847" spans="1:16" ht="16.5" customHeight="1" x14ac:dyDescent="0.35">
      <c r="A847" s="140"/>
      <c r="B847" s="160"/>
      <c r="C847" s="141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</row>
    <row r="848" spans="1:16" ht="16.5" customHeight="1" x14ac:dyDescent="0.35">
      <c r="A848" s="140"/>
      <c r="B848" s="160"/>
      <c r="C848" s="141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</row>
    <row r="849" spans="1:16" ht="16.5" customHeight="1" x14ac:dyDescent="0.35">
      <c r="A849" s="140"/>
      <c r="B849" s="160"/>
      <c r="C849" s="141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</row>
    <row r="850" spans="1:16" ht="16.5" customHeight="1" x14ac:dyDescent="0.35">
      <c r="A850" s="140"/>
      <c r="B850" s="160"/>
      <c r="C850" s="141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</row>
    <row r="851" spans="1:16" ht="16.5" customHeight="1" x14ac:dyDescent="0.35">
      <c r="A851" s="140"/>
      <c r="B851" s="160"/>
      <c r="C851" s="141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</row>
    <row r="852" spans="1:16" ht="16.5" customHeight="1" x14ac:dyDescent="0.35">
      <c r="A852" s="140"/>
      <c r="B852" s="160"/>
      <c r="C852" s="141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</row>
    <row r="853" spans="1:16" ht="16.5" customHeight="1" x14ac:dyDescent="0.35">
      <c r="A853" s="140"/>
      <c r="B853" s="160"/>
      <c r="C853" s="141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</row>
    <row r="854" spans="1:16" ht="16.5" customHeight="1" x14ac:dyDescent="0.35">
      <c r="A854" s="140"/>
      <c r="B854" s="160"/>
      <c r="C854" s="141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</row>
    <row r="855" spans="1:16" ht="16.5" customHeight="1" x14ac:dyDescent="0.35">
      <c r="A855" s="140"/>
      <c r="B855" s="160"/>
      <c r="C855" s="141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</row>
    <row r="856" spans="1:16" ht="16.5" customHeight="1" x14ac:dyDescent="0.35">
      <c r="A856" s="140"/>
      <c r="B856" s="160"/>
      <c r="C856" s="141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</row>
    <row r="857" spans="1:16" ht="16.5" customHeight="1" x14ac:dyDescent="0.35">
      <c r="A857" s="140"/>
      <c r="B857" s="160"/>
      <c r="C857" s="141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</row>
    <row r="858" spans="1:16" ht="16.5" customHeight="1" x14ac:dyDescent="0.35">
      <c r="A858" s="140"/>
      <c r="B858" s="160"/>
      <c r="C858" s="141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</row>
    <row r="859" spans="1:16" ht="16.5" customHeight="1" x14ac:dyDescent="0.35">
      <c r="A859" s="140"/>
      <c r="B859" s="160"/>
      <c r="C859" s="141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</row>
    <row r="860" spans="1:16" ht="16.5" customHeight="1" x14ac:dyDescent="0.35">
      <c r="A860" s="140"/>
      <c r="B860" s="160"/>
      <c r="C860" s="141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</row>
    <row r="861" spans="1:16" ht="16.5" customHeight="1" x14ac:dyDescent="0.35">
      <c r="A861" s="140"/>
      <c r="B861" s="160"/>
      <c r="C861" s="141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</row>
    <row r="862" spans="1:16" ht="16.5" customHeight="1" x14ac:dyDescent="0.35">
      <c r="A862" s="140"/>
      <c r="B862" s="160"/>
      <c r="C862" s="141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</row>
    <row r="863" spans="1:16" ht="16.5" customHeight="1" x14ac:dyDescent="0.35">
      <c r="A863" s="140"/>
      <c r="B863" s="160"/>
      <c r="C863" s="141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</row>
    <row r="864" spans="1:16" ht="16.5" customHeight="1" x14ac:dyDescent="0.35">
      <c r="A864" s="140"/>
      <c r="B864" s="160"/>
      <c r="C864" s="141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</row>
    <row r="865" spans="1:16" ht="16.5" customHeight="1" x14ac:dyDescent="0.35">
      <c r="A865" s="140"/>
      <c r="B865" s="160"/>
      <c r="C865" s="141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</row>
    <row r="866" spans="1:16" ht="16.5" customHeight="1" x14ac:dyDescent="0.35">
      <c r="A866" s="140"/>
      <c r="B866" s="160"/>
      <c r="C866" s="141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</row>
    <row r="867" spans="1:16" ht="16.5" customHeight="1" x14ac:dyDescent="0.35">
      <c r="A867" s="140"/>
      <c r="B867" s="160"/>
      <c r="C867" s="141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</row>
    <row r="868" spans="1:16" ht="16.5" customHeight="1" x14ac:dyDescent="0.35">
      <c r="A868" s="140"/>
      <c r="B868" s="160"/>
      <c r="C868" s="141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</row>
    <row r="869" spans="1:16" ht="16.5" customHeight="1" x14ac:dyDescent="0.35">
      <c r="A869" s="140"/>
      <c r="B869" s="160"/>
      <c r="C869" s="141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</row>
    <row r="870" spans="1:16" ht="16.5" customHeight="1" x14ac:dyDescent="0.35">
      <c r="A870" s="140"/>
      <c r="B870" s="160"/>
      <c r="C870" s="141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</row>
    <row r="871" spans="1:16" ht="16.5" customHeight="1" x14ac:dyDescent="0.35">
      <c r="A871" s="140"/>
      <c r="B871" s="160"/>
      <c r="C871" s="141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</row>
    <row r="872" spans="1:16" ht="16.5" customHeight="1" x14ac:dyDescent="0.35">
      <c r="A872" s="140"/>
      <c r="B872" s="160"/>
      <c r="C872" s="141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</row>
    <row r="873" spans="1:16" ht="16.5" customHeight="1" x14ac:dyDescent="0.35">
      <c r="A873" s="140"/>
      <c r="B873" s="160"/>
      <c r="C873" s="141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</row>
    <row r="874" spans="1:16" ht="16.5" customHeight="1" x14ac:dyDescent="0.35">
      <c r="A874" s="140"/>
      <c r="B874" s="160"/>
      <c r="C874" s="141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</row>
    <row r="875" spans="1:16" ht="16.5" customHeight="1" x14ac:dyDescent="0.35">
      <c r="A875" s="140"/>
      <c r="B875" s="160"/>
      <c r="C875" s="141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</row>
    <row r="876" spans="1:16" ht="16.5" customHeight="1" x14ac:dyDescent="0.35">
      <c r="A876" s="140"/>
      <c r="B876" s="160"/>
      <c r="C876" s="141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</row>
    <row r="877" spans="1:16" ht="16.5" customHeight="1" x14ac:dyDescent="0.35">
      <c r="A877" s="140"/>
      <c r="B877" s="160"/>
      <c r="C877" s="141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</row>
    <row r="878" spans="1:16" ht="16.5" customHeight="1" x14ac:dyDescent="0.35">
      <c r="A878" s="140"/>
      <c r="B878" s="160"/>
      <c r="C878" s="141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</row>
    <row r="879" spans="1:16" ht="16.5" customHeight="1" x14ac:dyDescent="0.35">
      <c r="A879" s="140"/>
      <c r="B879" s="160"/>
      <c r="C879" s="141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</row>
    <row r="880" spans="1:16" ht="16.5" customHeight="1" x14ac:dyDescent="0.35">
      <c r="A880" s="140"/>
      <c r="B880" s="160"/>
      <c r="C880" s="141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</row>
    <row r="881" spans="1:16" ht="16.5" customHeight="1" x14ac:dyDescent="0.35">
      <c r="A881" s="140"/>
      <c r="B881" s="160"/>
      <c r="C881" s="141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</row>
    <row r="882" spans="1:16" ht="16.5" customHeight="1" x14ac:dyDescent="0.35">
      <c r="A882" s="140"/>
      <c r="B882" s="160"/>
      <c r="C882" s="141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</row>
    <row r="883" spans="1:16" ht="16.5" customHeight="1" x14ac:dyDescent="0.35">
      <c r="A883" s="140"/>
      <c r="B883" s="160"/>
      <c r="C883" s="141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</row>
    <row r="884" spans="1:16" ht="16.5" customHeight="1" x14ac:dyDescent="0.35">
      <c r="A884" s="140"/>
      <c r="B884" s="160"/>
      <c r="C884" s="141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</row>
    <row r="885" spans="1:16" ht="16.5" customHeight="1" x14ac:dyDescent="0.35">
      <c r="A885" s="140"/>
      <c r="B885" s="160"/>
      <c r="C885" s="141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</row>
    <row r="886" spans="1:16" ht="16.5" customHeight="1" x14ac:dyDescent="0.35">
      <c r="A886" s="140"/>
      <c r="B886" s="160"/>
      <c r="C886" s="141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</row>
    <row r="887" spans="1:16" ht="16.5" customHeight="1" x14ac:dyDescent="0.35">
      <c r="A887" s="140"/>
      <c r="B887" s="160"/>
      <c r="C887" s="141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</row>
    <row r="888" spans="1:16" ht="16.5" customHeight="1" x14ac:dyDescent="0.35">
      <c r="A888" s="140"/>
      <c r="B888" s="160"/>
      <c r="C888" s="141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</row>
    <row r="889" spans="1:16" ht="16.5" customHeight="1" x14ac:dyDescent="0.35">
      <c r="A889" s="140"/>
      <c r="B889" s="160"/>
      <c r="C889" s="141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</row>
    <row r="890" spans="1:16" ht="16.5" customHeight="1" x14ac:dyDescent="0.35">
      <c r="A890" s="140"/>
      <c r="B890" s="160"/>
      <c r="C890" s="141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</row>
    <row r="891" spans="1:16" ht="16.5" customHeight="1" x14ac:dyDescent="0.35">
      <c r="A891" s="140"/>
      <c r="B891" s="160"/>
      <c r="C891" s="141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</row>
    <row r="892" spans="1:16" ht="16.5" customHeight="1" x14ac:dyDescent="0.35">
      <c r="A892" s="140"/>
      <c r="B892" s="160"/>
      <c r="C892" s="141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</row>
    <row r="893" spans="1:16" ht="16.5" customHeight="1" x14ac:dyDescent="0.35">
      <c r="A893" s="140"/>
      <c r="B893" s="160"/>
      <c r="C893" s="141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</row>
    <row r="894" spans="1:16" ht="16.5" customHeight="1" x14ac:dyDescent="0.35">
      <c r="A894" s="140"/>
      <c r="B894" s="160"/>
      <c r="C894" s="141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</row>
    <row r="895" spans="1:16" ht="16.5" customHeight="1" x14ac:dyDescent="0.35">
      <c r="A895" s="140"/>
      <c r="B895" s="160"/>
      <c r="C895" s="141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</row>
    <row r="896" spans="1:16" ht="16.5" customHeight="1" x14ac:dyDescent="0.35">
      <c r="A896" s="140"/>
      <c r="B896" s="160"/>
      <c r="C896" s="141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</row>
    <row r="897" spans="1:16" ht="16.5" customHeight="1" x14ac:dyDescent="0.35">
      <c r="A897" s="140"/>
      <c r="B897" s="160"/>
      <c r="C897" s="141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</row>
    <row r="898" spans="1:16" ht="16.5" customHeight="1" x14ac:dyDescent="0.35">
      <c r="A898" s="140"/>
      <c r="B898" s="160"/>
      <c r="C898" s="141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</row>
    <row r="899" spans="1:16" ht="16.5" customHeight="1" x14ac:dyDescent="0.35">
      <c r="A899" s="140"/>
      <c r="B899" s="160"/>
      <c r="C899" s="141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</row>
    <row r="900" spans="1:16" ht="16.5" customHeight="1" x14ac:dyDescent="0.35">
      <c r="A900" s="140"/>
      <c r="B900" s="160"/>
      <c r="C900" s="141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</row>
    <row r="901" spans="1:16" ht="16.5" customHeight="1" x14ac:dyDescent="0.35">
      <c r="A901" s="140"/>
      <c r="B901" s="160"/>
      <c r="C901" s="141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</row>
    <row r="902" spans="1:16" ht="16.5" customHeight="1" x14ac:dyDescent="0.35">
      <c r="A902" s="140"/>
      <c r="B902" s="160"/>
      <c r="C902" s="141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</row>
    <row r="903" spans="1:16" ht="16.5" customHeight="1" x14ac:dyDescent="0.35">
      <c r="A903" s="140"/>
      <c r="B903" s="160"/>
      <c r="C903" s="141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</row>
    <row r="904" spans="1:16" ht="16.5" customHeight="1" x14ac:dyDescent="0.35">
      <c r="A904" s="140"/>
      <c r="B904" s="160"/>
      <c r="C904" s="141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</row>
    <row r="905" spans="1:16" ht="16.5" customHeight="1" x14ac:dyDescent="0.35">
      <c r="A905" s="140"/>
      <c r="B905" s="160"/>
      <c r="C905" s="141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</row>
    <row r="906" spans="1:16" ht="16.5" customHeight="1" x14ac:dyDescent="0.35">
      <c r="A906" s="140"/>
      <c r="B906" s="160"/>
      <c r="C906" s="141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</row>
    <row r="907" spans="1:16" ht="16.5" customHeight="1" x14ac:dyDescent="0.35">
      <c r="A907" s="140"/>
      <c r="B907" s="160"/>
      <c r="C907" s="141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</row>
    <row r="908" spans="1:16" ht="16.5" customHeight="1" x14ac:dyDescent="0.35">
      <c r="A908" s="140"/>
      <c r="B908" s="160"/>
      <c r="C908" s="141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</row>
    <row r="909" spans="1:16" ht="16.5" customHeight="1" x14ac:dyDescent="0.35">
      <c r="A909" s="140"/>
      <c r="B909" s="160"/>
      <c r="C909" s="141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</row>
    <row r="910" spans="1:16" ht="16.5" customHeight="1" x14ac:dyDescent="0.35">
      <c r="A910" s="140"/>
      <c r="B910" s="160"/>
      <c r="C910" s="141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</row>
    <row r="911" spans="1:16" ht="16.5" customHeight="1" x14ac:dyDescent="0.35">
      <c r="A911" s="140"/>
      <c r="B911" s="160"/>
      <c r="C911" s="141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</row>
    <row r="912" spans="1:16" ht="16.5" customHeight="1" x14ac:dyDescent="0.35">
      <c r="A912" s="140"/>
      <c r="B912" s="160"/>
      <c r="C912" s="141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</row>
    <row r="913" spans="1:16" ht="16.5" customHeight="1" x14ac:dyDescent="0.35">
      <c r="A913" s="140"/>
      <c r="B913" s="160"/>
      <c r="C913" s="141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</row>
    <row r="914" spans="1:16" ht="16.5" customHeight="1" x14ac:dyDescent="0.35">
      <c r="A914" s="140"/>
      <c r="B914" s="160"/>
      <c r="C914" s="141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</row>
    <row r="915" spans="1:16" ht="16.5" customHeight="1" x14ac:dyDescent="0.35">
      <c r="A915" s="140"/>
      <c r="B915" s="160"/>
      <c r="C915" s="141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</row>
    <row r="916" spans="1:16" ht="16.5" customHeight="1" x14ac:dyDescent="0.35">
      <c r="A916" s="140"/>
      <c r="B916" s="160"/>
      <c r="C916" s="141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</row>
    <row r="917" spans="1:16" ht="16.5" customHeight="1" x14ac:dyDescent="0.35">
      <c r="A917" s="140"/>
      <c r="B917" s="160"/>
      <c r="C917" s="141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</row>
    <row r="918" spans="1:16" ht="16.5" customHeight="1" x14ac:dyDescent="0.35">
      <c r="A918" s="140"/>
      <c r="B918" s="160"/>
      <c r="C918" s="141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</row>
    <row r="919" spans="1:16" ht="16.5" customHeight="1" x14ac:dyDescent="0.35">
      <c r="A919" s="140"/>
      <c r="B919" s="160"/>
      <c r="C919" s="141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</row>
    <row r="920" spans="1:16" ht="16.5" customHeight="1" x14ac:dyDescent="0.35">
      <c r="A920" s="140"/>
      <c r="B920" s="160"/>
      <c r="C920" s="141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</row>
    <row r="921" spans="1:16" ht="16.5" customHeight="1" x14ac:dyDescent="0.35">
      <c r="A921" s="140"/>
      <c r="B921" s="160"/>
      <c r="C921" s="141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</row>
    <row r="922" spans="1:16" ht="16.5" customHeight="1" x14ac:dyDescent="0.35">
      <c r="A922" s="140"/>
      <c r="B922" s="160"/>
      <c r="C922" s="141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</row>
    <row r="923" spans="1:16" ht="16.5" customHeight="1" x14ac:dyDescent="0.35">
      <c r="A923" s="140"/>
      <c r="B923" s="160"/>
      <c r="C923" s="141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</row>
    <row r="924" spans="1:16" ht="16.5" customHeight="1" x14ac:dyDescent="0.35">
      <c r="A924" s="140"/>
      <c r="B924" s="160"/>
      <c r="C924" s="141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</row>
    <row r="925" spans="1:16" ht="16.5" customHeight="1" x14ac:dyDescent="0.35">
      <c r="A925" s="140"/>
      <c r="B925" s="160"/>
      <c r="C925" s="141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</row>
    <row r="926" spans="1:16" ht="16.5" customHeight="1" x14ac:dyDescent="0.35">
      <c r="A926" s="140"/>
      <c r="B926" s="160"/>
      <c r="C926" s="141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</row>
    <row r="927" spans="1:16" ht="16.5" customHeight="1" x14ac:dyDescent="0.35">
      <c r="A927" s="140"/>
      <c r="B927" s="160"/>
      <c r="C927" s="141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</row>
    <row r="928" spans="1:16" ht="16.5" customHeight="1" x14ac:dyDescent="0.35">
      <c r="A928" s="140"/>
      <c r="B928" s="160"/>
      <c r="C928" s="141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</row>
    <row r="929" spans="1:16" ht="16.5" customHeight="1" x14ac:dyDescent="0.35">
      <c r="A929" s="140"/>
      <c r="B929" s="160"/>
      <c r="C929" s="141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</row>
    <row r="930" spans="1:16" ht="16.5" customHeight="1" x14ac:dyDescent="0.35">
      <c r="A930" s="140"/>
      <c r="B930" s="160"/>
      <c r="C930" s="141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</row>
    <row r="931" spans="1:16" ht="16.5" customHeight="1" x14ac:dyDescent="0.35">
      <c r="A931" s="140"/>
      <c r="B931" s="160"/>
      <c r="C931" s="141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</row>
    <row r="932" spans="1:16" ht="16.5" customHeight="1" x14ac:dyDescent="0.35">
      <c r="A932" s="140"/>
      <c r="B932" s="160"/>
      <c r="C932" s="141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</row>
    <row r="933" spans="1:16" ht="16.5" customHeight="1" x14ac:dyDescent="0.35">
      <c r="A933" s="140"/>
      <c r="B933" s="160"/>
      <c r="C933" s="141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</row>
    <row r="934" spans="1:16" ht="16.5" customHeight="1" x14ac:dyDescent="0.35">
      <c r="A934" s="140"/>
      <c r="B934" s="160"/>
      <c r="C934" s="141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</row>
    <row r="935" spans="1:16" ht="16.5" customHeight="1" x14ac:dyDescent="0.35">
      <c r="A935" s="140"/>
      <c r="B935" s="160"/>
      <c r="C935" s="141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</row>
    <row r="936" spans="1:16" ht="16.5" customHeight="1" x14ac:dyDescent="0.35">
      <c r="A936" s="140"/>
      <c r="B936" s="160"/>
      <c r="C936" s="141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</row>
    <row r="937" spans="1:16" ht="16.5" customHeight="1" x14ac:dyDescent="0.35">
      <c r="A937" s="140"/>
      <c r="B937" s="160"/>
      <c r="C937" s="141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</row>
    <row r="938" spans="1:16" ht="16.5" customHeight="1" x14ac:dyDescent="0.35">
      <c r="A938" s="140"/>
      <c r="B938" s="160"/>
      <c r="C938" s="141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</row>
    <row r="939" spans="1:16" ht="16.5" customHeight="1" x14ac:dyDescent="0.35">
      <c r="A939" s="140"/>
      <c r="B939" s="160"/>
      <c r="C939" s="141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</row>
    <row r="940" spans="1:16" ht="16.5" customHeight="1" x14ac:dyDescent="0.35">
      <c r="A940" s="140"/>
      <c r="B940" s="160"/>
      <c r="C940" s="141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</row>
    <row r="941" spans="1:16" ht="16.5" customHeight="1" x14ac:dyDescent="0.35">
      <c r="A941" s="140"/>
      <c r="B941" s="160"/>
      <c r="C941" s="141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</row>
    <row r="942" spans="1:16" ht="16.5" customHeight="1" x14ac:dyDescent="0.35">
      <c r="A942" s="140"/>
      <c r="B942" s="160"/>
      <c r="C942" s="141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</row>
    <row r="943" spans="1:16" ht="16.5" customHeight="1" x14ac:dyDescent="0.35">
      <c r="A943" s="140"/>
      <c r="B943" s="160"/>
      <c r="C943" s="141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</row>
    <row r="944" spans="1:16" ht="16.5" customHeight="1" x14ac:dyDescent="0.35">
      <c r="A944" s="140"/>
      <c r="B944" s="160"/>
      <c r="C944" s="141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</row>
    <row r="945" spans="1:16" ht="16.5" customHeight="1" x14ac:dyDescent="0.35">
      <c r="A945" s="140"/>
      <c r="B945" s="160"/>
      <c r="C945" s="141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</row>
    <row r="946" spans="1:16" ht="16.5" customHeight="1" x14ac:dyDescent="0.35">
      <c r="A946" s="140"/>
      <c r="B946" s="160"/>
      <c r="C946" s="141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</row>
    <row r="947" spans="1:16" ht="16.5" customHeight="1" x14ac:dyDescent="0.35">
      <c r="A947" s="140"/>
      <c r="B947" s="160"/>
      <c r="C947" s="141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</row>
    <row r="948" spans="1:16" ht="16.5" customHeight="1" x14ac:dyDescent="0.35">
      <c r="A948" s="140"/>
      <c r="B948" s="160"/>
      <c r="C948" s="141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</row>
    <row r="949" spans="1:16" ht="16.5" customHeight="1" x14ac:dyDescent="0.35">
      <c r="A949" s="140"/>
      <c r="B949" s="160"/>
      <c r="C949" s="141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</row>
    <row r="950" spans="1:16" ht="16.5" customHeight="1" x14ac:dyDescent="0.35">
      <c r="A950" s="140"/>
      <c r="B950" s="160"/>
      <c r="C950" s="141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</row>
    <row r="951" spans="1:16" ht="16.5" customHeight="1" x14ac:dyDescent="0.35">
      <c r="A951" s="140"/>
      <c r="B951" s="160"/>
      <c r="C951" s="141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</row>
    <row r="952" spans="1:16" ht="16.5" customHeight="1" x14ac:dyDescent="0.35">
      <c r="A952" s="140"/>
      <c r="B952" s="160"/>
      <c r="C952" s="141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</row>
    <row r="953" spans="1:16" ht="16.5" customHeight="1" x14ac:dyDescent="0.35">
      <c r="A953" s="140"/>
      <c r="B953" s="160"/>
      <c r="C953" s="141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</row>
    <row r="954" spans="1:16" ht="16.5" customHeight="1" x14ac:dyDescent="0.35">
      <c r="A954" s="140"/>
      <c r="B954" s="160"/>
      <c r="C954" s="141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</row>
    <row r="955" spans="1:16" ht="16.5" customHeight="1" x14ac:dyDescent="0.35">
      <c r="A955" s="140"/>
      <c r="B955" s="160"/>
      <c r="C955" s="141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</row>
    <row r="956" spans="1:16" ht="16.5" customHeight="1" x14ac:dyDescent="0.35">
      <c r="A956" s="140"/>
      <c r="B956" s="160"/>
      <c r="C956" s="141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</row>
    <row r="957" spans="1:16" ht="16.5" customHeight="1" x14ac:dyDescent="0.35">
      <c r="A957" s="140"/>
      <c r="B957" s="160"/>
      <c r="C957" s="141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</row>
    <row r="958" spans="1:16" ht="16.5" customHeight="1" x14ac:dyDescent="0.35">
      <c r="A958" s="140"/>
      <c r="B958" s="160"/>
      <c r="C958" s="141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</row>
    <row r="959" spans="1:16" ht="16.5" customHeight="1" x14ac:dyDescent="0.35">
      <c r="A959" s="140"/>
      <c r="B959" s="160"/>
      <c r="C959" s="141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</row>
    <row r="960" spans="1:16" ht="16.5" customHeight="1" x14ac:dyDescent="0.35">
      <c r="A960" s="140"/>
      <c r="B960" s="160"/>
      <c r="C960" s="141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</row>
    <row r="961" spans="1:16" ht="16.5" customHeight="1" x14ac:dyDescent="0.35">
      <c r="A961" s="140"/>
      <c r="B961" s="160"/>
      <c r="C961" s="141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</row>
    <row r="962" spans="1:16" ht="16.5" customHeight="1" x14ac:dyDescent="0.35">
      <c r="A962" s="140"/>
      <c r="B962" s="160"/>
      <c r="C962" s="141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</row>
    <row r="963" spans="1:16" ht="16.5" customHeight="1" x14ac:dyDescent="0.35">
      <c r="A963" s="140"/>
      <c r="B963" s="160"/>
      <c r="C963" s="141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</row>
    <row r="964" spans="1:16" ht="16.5" customHeight="1" x14ac:dyDescent="0.35">
      <c r="A964" s="140"/>
      <c r="B964" s="160"/>
      <c r="C964" s="141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</row>
    <row r="965" spans="1:16" ht="16.5" customHeight="1" x14ac:dyDescent="0.35">
      <c r="A965" s="140"/>
      <c r="B965" s="160"/>
      <c r="C965" s="141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</row>
    <row r="966" spans="1:16" ht="16.5" customHeight="1" x14ac:dyDescent="0.35">
      <c r="A966" s="140"/>
      <c r="B966" s="160"/>
      <c r="C966" s="141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</row>
  </sheetData>
  <autoFilter ref="A1:R195" xr:uid="{00000000-0001-0000-0D00-000000000000}"/>
  <pageMargins left="0.511811024" right="0.511811024" top="0.78740157499999996" bottom="0.78740157499999996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3759-0280-4810-A2D6-EF94357C1BBD}">
  <dimension ref="A1:Y949"/>
  <sheetViews>
    <sheetView showGridLines="0" tabSelected="1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  <col min="25" max="25" width="8.5546875" customWidth="1"/>
  </cols>
  <sheetData>
    <row r="1" spans="1:25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  <c r="Y1" s="173"/>
    </row>
    <row r="2" spans="1:25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  <c r="Y2" s="173"/>
    </row>
    <row r="3" spans="1:25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  <c r="Y3" s="2"/>
    </row>
    <row r="4" spans="1:25" s="166" customFormat="1" ht="24.75" customHeight="1" x14ac:dyDescent="0.3">
      <c r="A4" s="221">
        <v>12900</v>
      </c>
      <c r="B4" s="222" t="s">
        <v>428</v>
      </c>
      <c r="C4" s="227">
        <v>46378</v>
      </c>
      <c r="D4" s="209">
        <v>0.40678317823025328</v>
      </c>
      <c r="E4" s="210">
        <v>0.39721448882666721</v>
      </c>
      <c r="F4" s="210">
        <v>0.12207489679750422</v>
      </c>
      <c r="G4" s="210">
        <v>3.9811484442993025E-2</v>
      </c>
      <c r="H4" s="211">
        <v>3.4115951702582262E-2</v>
      </c>
      <c r="I4" s="209">
        <v>0.40103576469030539</v>
      </c>
      <c r="J4" s="210">
        <v>0.38669157768131746</v>
      </c>
      <c r="K4" s="210">
        <v>0.13877328594988547</v>
      </c>
      <c r="L4" s="210">
        <v>4.2090651911917375E-2</v>
      </c>
      <c r="M4" s="211">
        <v>3.1408719766574354E-2</v>
      </c>
      <c r="N4" s="209"/>
      <c r="O4" s="210"/>
      <c r="P4" s="210"/>
      <c r="Q4" s="210"/>
      <c r="R4" s="211"/>
      <c r="S4" s="209">
        <v>0.4231970136866311</v>
      </c>
      <c r="T4" s="210">
        <v>0.38984433504425697</v>
      </c>
      <c r="U4" s="210">
        <v>0.11064668234670869</v>
      </c>
      <c r="V4" s="210">
        <v>4.3036835763825554E-2</v>
      </c>
      <c r="W4" s="211">
        <v>3.3275133158577726E-2</v>
      </c>
      <c r="X4" s="430">
        <v>0.73672937980848474</v>
      </c>
      <c r="Y4" s="165"/>
    </row>
    <row r="5" spans="1:25" s="166" customFormat="1" ht="24.75" customHeight="1" x14ac:dyDescent="0.3">
      <c r="A5" s="223">
        <v>12901</v>
      </c>
      <c r="B5" s="224" t="s">
        <v>29</v>
      </c>
      <c r="C5" s="228">
        <v>46378</v>
      </c>
      <c r="D5" s="189">
        <v>0.26480446927374302</v>
      </c>
      <c r="E5" s="179">
        <v>0.51284916201117314</v>
      </c>
      <c r="F5" s="179">
        <v>0.14636871508379889</v>
      </c>
      <c r="G5" s="179">
        <v>6.0335195530726256E-2</v>
      </c>
      <c r="H5" s="180">
        <v>1.564245810055866E-2</v>
      </c>
      <c r="I5" s="189">
        <v>0.24022346368715083</v>
      </c>
      <c r="J5" s="179">
        <v>0.47150837988826816</v>
      </c>
      <c r="K5" s="179">
        <v>0.2111731843575419</v>
      </c>
      <c r="L5" s="179">
        <v>5.5865921787709494E-2</v>
      </c>
      <c r="M5" s="180">
        <v>2.1229050279329607E-2</v>
      </c>
      <c r="N5" s="189">
        <v>0.32067039106145251</v>
      </c>
      <c r="O5" s="179">
        <v>0.4424581005586592</v>
      </c>
      <c r="P5" s="179">
        <v>0.15418994413407822</v>
      </c>
      <c r="Q5" s="179">
        <v>5.4748603351955305E-2</v>
      </c>
      <c r="R5" s="180">
        <v>2.7932960893854747E-2</v>
      </c>
      <c r="S5" s="189">
        <v>0.25810055865921788</v>
      </c>
      <c r="T5" s="179">
        <v>0.51620111731843576</v>
      </c>
      <c r="U5" s="179">
        <v>0.15307262569832403</v>
      </c>
      <c r="V5" s="179">
        <v>5.1396648044692739E-2</v>
      </c>
      <c r="W5" s="180">
        <v>2.1229050279329607E-2</v>
      </c>
      <c r="X5" s="431">
        <v>0.70167597765363132</v>
      </c>
      <c r="Y5" s="165"/>
    </row>
    <row r="6" spans="1:25" s="166" customFormat="1" ht="24.75" customHeight="1" x14ac:dyDescent="0.3">
      <c r="A6" s="223">
        <v>12902</v>
      </c>
      <c r="B6" s="224" t="s">
        <v>429</v>
      </c>
      <c r="C6" s="228">
        <v>46378</v>
      </c>
      <c r="D6" s="189">
        <v>0.42692992393591195</v>
      </c>
      <c r="E6" s="179">
        <v>0.38080595565625508</v>
      </c>
      <c r="F6" s="179">
        <v>0.11862760964557371</v>
      </c>
      <c r="G6" s="179">
        <v>3.6899174623725522E-2</v>
      </c>
      <c r="H6" s="180">
        <v>3.6737336138533742E-2</v>
      </c>
      <c r="I6" s="189">
        <v>0.42385499271726818</v>
      </c>
      <c r="J6" s="179">
        <v>0.37465609321896748</v>
      </c>
      <c r="K6" s="179">
        <v>0.12849975724227222</v>
      </c>
      <c r="L6" s="179">
        <v>4.0135944327561096E-2</v>
      </c>
      <c r="M6" s="180">
        <v>3.2853212493931055E-2</v>
      </c>
      <c r="N6" s="189"/>
      <c r="O6" s="179"/>
      <c r="P6" s="179"/>
      <c r="Q6" s="179"/>
      <c r="R6" s="180"/>
      <c r="S6" s="189">
        <v>0.44662416217099887</v>
      </c>
      <c r="T6" s="179">
        <v>0.37191433709334643</v>
      </c>
      <c r="U6" s="179">
        <v>0.10462645087461174</v>
      </c>
      <c r="V6" s="179">
        <v>4.1850580349844693E-2</v>
      </c>
      <c r="W6" s="180">
        <v>3.4984469511198303E-2</v>
      </c>
      <c r="X6" s="431">
        <v>0.74170344940330235</v>
      </c>
      <c r="Y6" s="167"/>
    </row>
    <row r="7" spans="1:25" s="166" customFormat="1" ht="24.75" customHeight="1" x14ac:dyDescent="0.3">
      <c r="A7" s="223">
        <v>12908</v>
      </c>
      <c r="B7" s="224" t="s">
        <v>30</v>
      </c>
      <c r="C7" s="228">
        <v>46378</v>
      </c>
      <c r="D7" s="189"/>
      <c r="E7" s="179"/>
      <c r="F7" s="179"/>
      <c r="G7" s="179"/>
      <c r="H7" s="180"/>
      <c r="I7" s="189"/>
      <c r="J7" s="179"/>
      <c r="K7" s="179"/>
      <c r="L7" s="179"/>
      <c r="M7" s="180"/>
      <c r="N7" s="189"/>
      <c r="O7" s="179"/>
      <c r="P7" s="179"/>
      <c r="Q7" s="179"/>
      <c r="R7" s="180"/>
      <c r="S7" s="189">
        <v>0.36666781494367695</v>
      </c>
      <c r="T7" s="179">
        <v>0.41027937579661716</v>
      </c>
      <c r="U7" s="179">
        <v>0.11398945881704503</v>
      </c>
      <c r="V7" s="179">
        <v>6.4452788590719637E-2</v>
      </c>
      <c r="W7" s="180">
        <v>4.4610561851941163E-2</v>
      </c>
      <c r="X7" s="431">
        <v>0.66788384029763326</v>
      </c>
      <c r="Y7" s="167"/>
    </row>
    <row r="8" spans="1:25" s="166" customFormat="1" ht="24.75" customHeight="1" x14ac:dyDescent="0.3">
      <c r="A8" s="223">
        <v>12909</v>
      </c>
      <c r="B8" s="224" t="s">
        <v>31</v>
      </c>
      <c r="C8" s="228">
        <v>46378</v>
      </c>
      <c r="D8" s="189">
        <v>0.23728813559322035</v>
      </c>
      <c r="E8" s="179">
        <v>0.69491525423728817</v>
      </c>
      <c r="F8" s="179">
        <v>3.3898305084745763E-2</v>
      </c>
      <c r="G8" s="179">
        <v>1.6949152542372881E-2</v>
      </c>
      <c r="H8" s="180">
        <v>1.6949152542372881E-2</v>
      </c>
      <c r="I8" s="189">
        <v>0.16949152542372881</v>
      </c>
      <c r="J8" s="179">
        <v>0.5423728813559322</v>
      </c>
      <c r="K8" s="179">
        <v>0.25423728813559321</v>
      </c>
      <c r="L8" s="179">
        <v>1.6949152542372881E-2</v>
      </c>
      <c r="M8" s="180">
        <v>1.6949152542372881E-2</v>
      </c>
      <c r="N8" s="189">
        <v>0.33898305084745761</v>
      </c>
      <c r="O8" s="179">
        <v>0.4576271186440678</v>
      </c>
      <c r="P8" s="179">
        <v>0.16949152542372881</v>
      </c>
      <c r="Q8" s="179">
        <v>1.6949152542372881E-2</v>
      </c>
      <c r="R8" s="180">
        <v>1.6949152542372881E-2</v>
      </c>
      <c r="S8" s="189">
        <v>0.20338983050847459</v>
      </c>
      <c r="T8" s="179">
        <v>0.71186440677966101</v>
      </c>
      <c r="U8" s="179">
        <v>5.0847457627118647E-2</v>
      </c>
      <c r="V8" s="179">
        <v>1.6949152542372881E-2</v>
      </c>
      <c r="W8" s="180">
        <v>1.6949152542372881E-2</v>
      </c>
      <c r="X8" s="431">
        <v>0.88135593220338992</v>
      </c>
      <c r="Y8" s="167"/>
    </row>
    <row r="9" spans="1:25" s="166" customFormat="1" ht="24.75" customHeight="1" x14ac:dyDescent="0.3">
      <c r="A9" s="223">
        <v>12910</v>
      </c>
      <c r="B9" s="224" t="s">
        <v>439</v>
      </c>
      <c r="C9" s="228">
        <v>46378</v>
      </c>
      <c r="D9" s="189">
        <v>0.4236111111111111</v>
      </c>
      <c r="E9" s="179">
        <v>0.2986111111111111</v>
      </c>
      <c r="F9" s="179">
        <v>0.1388888888888889</v>
      </c>
      <c r="G9" s="179">
        <v>6.9444444444444448E-2</v>
      </c>
      <c r="H9" s="180">
        <v>6.9444444444444448E-2</v>
      </c>
      <c r="I9" s="189">
        <v>0.34722222222222221</v>
      </c>
      <c r="J9" s="179">
        <v>0.35416666666666669</v>
      </c>
      <c r="K9" s="179">
        <v>0.16666666666666666</v>
      </c>
      <c r="L9" s="179">
        <v>8.3333333333333329E-2</v>
      </c>
      <c r="M9" s="180">
        <v>4.8611111111111112E-2</v>
      </c>
      <c r="N9" s="189"/>
      <c r="O9" s="179"/>
      <c r="P9" s="179"/>
      <c r="Q9" s="179"/>
      <c r="R9" s="180"/>
      <c r="S9" s="189">
        <v>0.43356643356643354</v>
      </c>
      <c r="T9" s="179">
        <v>0.28671328671328672</v>
      </c>
      <c r="U9" s="179">
        <v>0.13986013986013987</v>
      </c>
      <c r="V9" s="179">
        <v>8.3916083916083919E-2</v>
      </c>
      <c r="W9" s="180">
        <v>5.5944055944055944E-2</v>
      </c>
      <c r="X9" s="431">
        <v>0.58041958041958031</v>
      </c>
      <c r="Y9" s="167"/>
    </row>
    <row r="10" spans="1:25" s="166" customFormat="1" ht="24.75" customHeight="1" x14ac:dyDescent="0.3">
      <c r="A10" s="223">
        <v>12913</v>
      </c>
      <c r="B10" s="224" t="s">
        <v>32</v>
      </c>
      <c r="C10" s="228">
        <v>46378</v>
      </c>
      <c r="D10" s="189">
        <v>0.17460317460317459</v>
      </c>
      <c r="E10" s="179">
        <v>0.55555555555555558</v>
      </c>
      <c r="F10" s="179">
        <v>0.1984126984126984</v>
      </c>
      <c r="G10" s="179">
        <v>4.7619047619047616E-2</v>
      </c>
      <c r="H10" s="180">
        <v>2.3809523809523808E-2</v>
      </c>
      <c r="I10" s="189">
        <v>0.13492063492063491</v>
      </c>
      <c r="J10" s="179">
        <v>0.54761904761904767</v>
      </c>
      <c r="K10" s="179">
        <v>0.22222222222222221</v>
      </c>
      <c r="L10" s="179">
        <v>7.1428571428571425E-2</v>
      </c>
      <c r="M10" s="180">
        <v>2.3809523809523808E-2</v>
      </c>
      <c r="N10" s="189">
        <v>0.29365079365079366</v>
      </c>
      <c r="O10" s="179">
        <v>0.42857142857142855</v>
      </c>
      <c r="P10" s="179">
        <v>0.20634920634920634</v>
      </c>
      <c r="Q10" s="179">
        <v>4.7619047619047616E-2</v>
      </c>
      <c r="R10" s="180">
        <v>2.3809523809523808E-2</v>
      </c>
      <c r="S10" s="189">
        <v>0.18253968253968253</v>
      </c>
      <c r="T10" s="179">
        <v>0.53968253968253965</v>
      </c>
      <c r="U10" s="179">
        <v>0.20634920634920634</v>
      </c>
      <c r="V10" s="179">
        <v>4.7619047619047616E-2</v>
      </c>
      <c r="W10" s="180">
        <v>2.3809523809523808E-2</v>
      </c>
      <c r="X10" s="431">
        <v>0.65079365079365081</v>
      </c>
      <c r="Y10" s="167"/>
    </row>
    <row r="11" spans="1:25" s="166" customFormat="1" ht="24.75" customHeight="1" x14ac:dyDescent="0.3">
      <c r="A11" s="223">
        <v>12912</v>
      </c>
      <c r="B11" s="224" t="s">
        <v>440</v>
      </c>
      <c r="C11" s="228">
        <v>46378</v>
      </c>
      <c r="D11" s="189">
        <v>0.45987654320987653</v>
      </c>
      <c r="E11" s="179">
        <v>0.38271604938271603</v>
      </c>
      <c r="F11" s="179">
        <v>9.2592592592592587E-2</v>
      </c>
      <c r="G11" s="179">
        <v>1.2345679012345678E-2</v>
      </c>
      <c r="H11" s="180">
        <v>5.2469135802469133E-2</v>
      </c>
      <c r="I11" s="189">
        <v>0.45987654320987653</v>
      </c>
      <c r="J11" s="179">
        <v>0.36728395061728397</v>
      </c>
      <c r="K11" s="179">
        <v>0.11728395061728394</v>
      </c>
      <c r="L11" s="179">
        <v>1.2345679012345678E-2</v>
      </c>
      <c r="M11" s="180">
        <v>4.3209876543209874E-2</v>
      </c>
      <c r="N11" s="189"/>
      <c r="O11" s="179"/>
      <c r="P11" s="179"/>
      <c r="Q11" s="179"/>
      <c r="R11" s="180"/>
      <c r="S11" s="189">
        <v>0.47187499999999999</v>
      </c>
      <c r="T11" s="179">
        <v>0.37187500000000001</v>
      </c>
      <c r="U11" s="179">
        <v>9.375E-2</v>
      </c>
      <c r="V11" s="179">
        <v>1.8749999999999999E-2</v>
      </c>
      <c r="W11" s="180">
        <v>4.3749999999999997E-2</v>
      </c>
      <c r="X11" s="431">
        <v>0.78125</v>
      </c>
      <c r="Y11" s="167"/>
    </row>
    <row r="12" spans="1:25" s="166" customFormat="1" ht="24.75" customHeight="1" x14ac:dyDescent="0.3">
      <c r="A12" s="223">
        <v>12911</v>
      </c>
      <c r="B12" s="224" t="s">
        <v>441</v>
      </c>
      <c r="C12" s="228">
        <v>46378</v>
      </c>
      <c r="D12" s="189">
        <v>0.36481481481481481</v>
      </c>
      <c r="E12" s="179">
        <v>0.44814814814814813</v>
      </c>
      <c r="F12" s="179">
        <v>0.14444444444444443</v>
      </c>
      <c r="G12" s="179">
        <v>2.9629629629629631E-2</v>
      </c>
      <c r="H12" s="180">
        <v>1.2962962962962963E-2</v>
      </c>
      <c r="I12" s="189">
        <v>0.37592592592592594</v>
      </c>
      <c r="J12" s="179">
        <v>0.3925925925925926</v>
      </c>
      <c r="K12" s="179">
        <v>0.2</v>
      </c>
      <c r="L12" s="179">
        <v>2.0370370370370372E-2</v>
      </c>
      <c r="M12" s="180">
        <v>1.1111111111111112E-2</v>
      </c>
      <c r="N12" s="189"/>
      <c r="O12" s="179"/>
      <c r="P12" s="179"/>
      <c r="Q12" s="179"/>
      <c r="R12" s="180"/>
      <c r="S12" s="189">
        <v>0.39664804469273746</v>
      </c>
      <c r="T12" s="179">
        <v>0.41154562383612664</v>
      </c>
      <c r="U12" s="179">
        <v>0.148975791433892</v>
      </c>
      <c r="V12" s="179">
        <v>2.7932960893854747E-2</v>
      </c>
      <c r="W12" s="180">
        <v>1.4897579143389199E-2</v>
      </c>
      <c r="X12" s="431">
        <v>0.76536312849162014</v>
      </c>
      <c r="Y12" s="167"/>
    </row>
    <row r="13" spans="1:25" s="166" customFormat="1" ht="24.75" customHeight="1" x14ac:dyDescent="0.3">
      <c r="A13" s="223">
        <v>12914</v>
      </c>
      <c r="B13" s="224" t="s">
        <v>435</v>
      </c>
      <c r="C13" s="228">
        <v>46378</v>
      </c>
      <c r="D13" s="189"/>
      <c r="E13" s="179"/>
      <c r="F13" s="179"/>
      <c r="G13" s="179"/>
      <c r="H13" s="180"/>
      <c r="I13" s="189"/>
      <c r="J13" s="179"/>
      <c r="K13" s="179"/>
      <c r="L13" s="179"/>
      <c r="M13" s="180"/>
      <c r="N13" s="189"/>
      <c r="O13" s="179"/>
      <c r="P13" s="179"/>
      <c r="Q13" s="179"/>
      <c r="R13" s="180"/>
      <c r="S13" s="189">
        <v>0.31166706975994252</v>
      </c>
      <c r="T13" s="179">
        <v>0.52469070342877344</v>
      </c>
      <c r="U13" s="179">
        <v>0.1239769182588851</v>
      </c>
      <c r="V13" s="179">
        <v>3.5176089747167488E-2</v>
      </c>
      <c r="W13" s="180">
        <v>4.4892188052315304E-3</v>
      </c>
      <c r="X13" s="431">
        <v>0.79669246463631693</v>
      </c>
      <c r="Y13" s="167"/>
    </row>
    <row r="14" spans="1:25" s="166" customFormat="1" ht="24.75" customHeight="1" x14ac:dyDescent="0.3">
      <c r="A14" s="223">
        <v>12915</v>
      </c>
      <c r="B14" s="224" t="s">
        <v>33</v>
      </c>
      <c r="C14" s="228">
        <v>46378</v>
      </c>
      <c r="D14" s="189">
        <v>0.22608695652173913</v>
      </c>
      <c r="E14" s="179">
        <v>0.56521739130434778</v>
      </c>
      <c r="F14" s="179">
        <v>0.1391304347826087</v>
      </c>
      <c r="G14" s="179">
        <v>6.9565217391304349E-2</v>
      </c>
      <c r="H14" s="180">
        <v>0</v>
      </c>
      <c r="I14" s="189">
        <v>0.20869565217391303</v>
      </c>
      <c r="J14" s="179">
        <v>0.46956521739130436</v>
      </c>
      <c r="K14" s="179">
        <v>0.26956521739130435</v>
      </c>
      <c r="L14" s="179">
        <v>4.3478260869565216E-2</v>
      </c>
      <c r="M14" s="180">
        <v>8.6956521739130436E-3</v>
      </c>
      <c r="N14" s="189">
        <v>0.33043478260869563</v>
      </c>
      <c r="O14" s="179">
        <v>0.42608695652173911</v>
      </c>
      <c r="P14" s="179">
        <v>0.15652173913043479</v>
      </c>
      <c r="Q14" s="179">
        <v>6.9565217391304349E-2</v>
      </c>
      <c r="R14" s="180">
        <v>1.7391304347826087E-2</v>
      </c>
      <c r="S14" s="189">
        <v>0.21739130434782608</v>
      </c>
      <c r="T14" s="179">
        <v>0.54782608695652169</v>
      </c>
      <c r="U14" s="179">
        <v>0.18260869565217391</v>
      </c>
      <c r="V14" s="179">
        <v>4.3478260869565216E-2</v>
      </c>
      <c r="W14" s="180">
        <v>8.6956521739130436E-3</v>
      </c>
      <c r="X14" s="431">
        <v>0.71304347826086956</v>
      </c>
      <c r="Y14" s="167"/>
    </row>
    <row r="15" spans="1:25" s="166" customFormat="1" ht="24.75" customHeight="1" x14ac:dyDescent="0.3">
      <c r="A15" s="223">
        <v>12916</v>
      </c>
      <c r="B15" s="224" t="s">
        <v>443</v>
      </c>
      <c r="C15" s="228">
        <v>46378</v>
      </c>
      <c r="D15" s="189">
        <v>0.38655462184873951</v>
      </c>
      <c r="E15" s="179">
        <v>0.52941176470588236</v>
      </c>
      <c r="F15" s="179">
        <v>5.8823529411764705E-2</v>
      </c>
      <c r="G15" s="179">
        <v>2.5210084033613446E-2</v>
      </c>
      <c r="H15" s="180">
        <v>0</v>
      </c>
      <c r="I15" s="189">
        <v>0.37815126050420167</v>
      </c>
      <c r="J15" s="179">
        <v>0.48739495798319327</v>
      </c>
      <c r="K15" s="179">
        <v>8.4033613445378158E-2</v>
      </c>
      <c r="L15" s="179">
        <v>5.0420168067226892E-2</v>
      </c>
      <c r="M15" s="180">
        <v>0</v>
      </c>
      <c r="N15" s="189"/>
      <c r="O15" s="179"/>
      <c r="P15" s="179"/>
      <c r="Q15" s="179"/>
      <c r="R15" s="180"/>
      <c r="S15" s="189">
        <v>0.41228070175438597</v>
      </c>
      <c r="T15" s="179">
        <v>0.5</v>
      </c>
      <c r="U15" s="179">
        <v>6.1403508771929821E-2</v>
      </c>
      <c r="V15" s="179">
        <v>2.6315789473684209E-2</v>
      </c>
      <c r="W15" s="180">
        <v>0</v>
      </c>
      <c r="X15" s="431">
        <v>0.88596491228070173</v>
      </c>
      <c r="Y15" s="167"/>
    </row>
    <row r="16" spans="1:25" s="166" customFormat="1" ht="24.75" customHeight="1" x14ac:dyDescent="0.3">
      <c r="A16" s="223">
        <v>12832</v>
      </c>
      <c r="B16" s="224" t="s">
        <v>434</v>
      </c>
      <c r="C16" s="228">
        <v>46378</v>
      </c>
      <c r="D16" s="189"/>
      <c r="E16" s="179"/>
      <c r="F16" s="179"/>
      <c r="G16" s="179"/>
      <c r="H16" s="180"/>
      <c r="I16" s="189"/>
      <c r="J16" s="179"/>
      <c r="K16" s="179"/>
      <c r="L16" s="179"/>
      <c r="M16" s="180"/>
      <c r="N16" s="189"/>
      <c r="O16" s="179"/>
      <c r="P16" s="179"/>
      <c r="Q16" s="179"/>
      <c r="R16" s="180"/>
      <c r="S16" s="189">
        <v>0.45248880626325577</v>
      </c>
      <c r="T16" s="179">
        <v>0.36545259354298132</v>
      </c>
      <c r="U16" s="179">
        <v>8.1825560996046195E-2</v>
      </c>
      <c r="V16" s="179">
        <v>9.0754366211934737E-2</v>
      </c>
      <c r="W16" s="180">
        <v>9.4786729857819912E-3</v>
      </c>
      <c r="X16" s="431">
        <v>0.71770836060852028</v>
      </c>
      <c r="Y16" s="167"/>
    </row>
    <row r="17" spans="1:25" s="166" customFormat="1" ht="24.75" customHeight="1" x14ac:dyDescent="0.3">
      <c r="A17" s="223">
        <v>12841</v>
      </c>
      <c r="B17" s="224" t="s">
        <v>438</v>
      </c>
      <c r="C17" s="228">
        <v>46378</v>
      </c>
      <c r="D17" s="189">
        <v>0.18518518518518517</v>
      </c>
      <c r="E17" s="179">
        <v>0.33333333333333331</v>
      </c>
      <c r="F17" s="179">
        <v>0.14814814814814814</v>
      </c>
      <c r="G17" s="179">
        <v>0.25925925925925924</v>
      </c>
      <c r="H17" s="180">
        <v>7.407407407407407E-2</v>
      </c>
      <c r="I17" s="189">
        <v>0.14814814814814814</v>
      </c>
      <c r="J17" s="179">
        <v>0.29629629629629628</v>
      </c>
      <c r="K17" s="179">
        <v>0.1111111111111111</v>
      </c>
      <c r="L17" s="179">
        <v>0.33333333333333331</v>
      </c>
      <c r="M17" s="180">
        <v>0.1111111111111111</v>
      </c>
      <c r="N17" s="189">
        <v>0.18518518518518517</v>
      </c>
      <c r="O17" s="179">
        <v>0.29629629629629628</v>
      </c>
      <c r="P17" s="179">
        <v>7.407407407407407E-2</v>
      </c>
      <c r="Q17" s="179">
        <v>0.37037037037037035</v>
      </c>
      <c r="R17" s="180">
        <v>7.407407407407407E-2</v>
      </c>
      <c r="S17" s="189">
        <v>0.18518518518518517</v>
      </c>
      <c r="T17" s="179">
        <v>0.33333333333333331</v>
      </c>
      <c r="U17" s="179">
        <v>3.7037037037037035E-2</v>
      </c>
      <c r="V17" s="179">
        <v>0.37037037037037035</v>
      </c>
      <c r="W17" s="180">
        <v>7.407407407407407E-2</v>
      </c>
      <c r="X17" s="431">
        <v>7.407407407407407E-2</v>
      </c>
      <c r="Y17" s="167"/>
    </row>
    <row r="18" spans="1:25" s="166" customFormat="1" ht="24.75" customHeight="1" x14ac:dyDescent="0.3">
      <c r="A18" s="223">
        <v>12833</v>
      </c>
      <c r="B18" s="224" t="s">
        <v>442</v>
      </c>
      <c r="C18" s="228">
        <v>46378</v>
      </c>
      <c r="D18" s="189">
        <v>0.46448087431693991</v>
      </c>
      <c r="E18" s="179">
        <v>0.36612021857923499</v>
      </c>
      <c r="F18" s="179">
        <v>0.12568306010928962</v>
      </c>
      <c r="G18" s="179">
        <v>4.3715846994535519E-2</v>
      </c>
      <c r="H18" s="180">
        <v>0</v>
      </c>
      <c r="I18" s="189">
        <v>0.46994535519125685</v>
      </c>
      <c r="J18" s="179">
        <v>0.36612021857923499</v>
      </c>
      <c r="K18" s="179">
        <v>0.12021857923497267</v>
      </c>
      <c r="L18" s="179">
        <v>4.3715846994535519E-2</v>
      </c>
      <c r="M18" s="180">
        <v>0</v>
      </c>
      <c r="N18" s="189"/>
      <c r="O18" s="179"/>
      <c r="P18" s="179"/>
      <c r="Q18" s="179"/>
      <c r="R18" s="180"/>
      <c r="S18" s="189">
        <v>0.49171270718232046</v>
      </c>
      <c r="T18" s="179">
        <v>0.37016574585635359</v>
      </c>
      <c r="U18" s="179">
        <v>8.8397790055248615E-2</v>
      </c>
      <c r="V18" s="179">
        <v>4.9723756906077346E-2</v>
      </c>
      <c r="W18" s="180">
        <v>0</v>
      </c>
      <c r="X18" s="431">
        <v>0.81215469613259672</v>
      </c>
      <c r="Y18" s="167"/>
    </row>
    <row r="19" spans="1:25" s="166" customFormat="1" ht="24.75" customHeight="1" x14ac:dyDescent="0.3">
      <c r="A19" s="223">
        <v>13075</v>
      </c>
      <c r="B19" s="224" t="s">
        <v>34</v>
      </c>
      <c r="C19" s="228">
        <v>46378</v>
      </c>
      <c r="D19" s="189"/>
      <c r="E19" s="179"/>
      <c r="F19" s="179"/>
      <c r="G19" s="179"/>
      <c r="H19" s="180"/>
      <c r="I19" s="189"/>
      <c r="J19" s="179"/>
      <c r="K19" s="179"/>
      <c r="L19" s="179"/>
      <c r="M19" s="180"/>
      <c r="N19" s="189"/>
      <c r="O19" s="179"/>
      <c r="P19" s="179"/>
      <c r="Q19" s="179"/>
      <c r="R19" s="180"/>
      <c r="S19" s="189">
        <v>0.61216457960644</v>
      </c>
      <c r="T19" s="179">
        <v>0.29785330948121647</v>
      </c>
      <c r="U19" s="179">
        <v>4.9910554561717356E-2</v>
      </c>
      <c r="V19" s="179">
        <v>2.3076923076923078E-2</v>
      </c>
      <c r="W19" s="180">
        <v>1.6994633273703041E-2</v>
      </c>
      <c r="X19" s="431">
        <v>0.86994633273703026</v>
      </c>
      <c r="Y19" s="167"/>
    </row>
    <row r="20" spans="1:25" s="166" customFormat="1" ht="24.75" customHeight="1" x14ac:dyDescent="0.3">
      <c r="A20" s="223">
        <v>13076</v>
      </c>
      <c r="B20" s="224" t="s">
        <v>35</v>
      </c>
      <c r="C20" s="228">
        <v>46378</v>
      </c>
      <c r="D20" s="189">
        <v>0.41860465116279072</v>
      </c>
      <c r="E20" s="179">
        <v>0.46511627906976744</v>
      </c>
      <c r="F20" s="179">
        <v>4.6511627906976744E-2</v>
      </c>
      <c r="G20" s="179">
        <v>4.6511627906976744E-2</v>
      </c>
      <c r="H20" s="180">
        <v>2.3255813953488372E-2</v>
      </c>
      <c r="I20" s="189">
        <v>0.38372093023255816</v>
      </c>
      <c r="J20" s="179">
        <v>0.5</v>
      </c>
      <c r="K20" s="179">
        <v>8.1395348837209308E-2</v>
      </c>
      <c r="L20" s="179">
        <v>1.1627906976744186E-2</v>
      </c>
      <c r="M20" s="180">
        <v>2.3255813953488372E-2</v>
      </c>
      <c r="N20" s="189">
        <v>0.47674418604651164</v>
      </c>
      <c r="O20" s="179">
        <v>0.39534883720930231</v>
      </c>
      <c r="P20" s="179">
        <v>9.3023255813953487E-2</v>
      </c>
      <c r="Q20" s="179">
        <v>0</v>
      </c>
      <c r="R20" s="180">
        <v>3.4883720930232558E-2</v>
      </c>
      <c r="S20" s="189">
        <v>0.43023255813953487</v>
      </c>
      <c r="T20" s="179">
        <v>0.45348837209302323</v>
      </c>
      <c r="U20" s="179">
        <v>8.1395348837209308E-2</v>
      </c>
      <c r="V20" s="179">
        <v>0</v>
      </c>
      <c r="W20" s="180">
        <v>3.4883720930232558E-2</v>
      </c>
      <c r="X20" s="431">
        <v>0.84883720930232565</v>
      </c>
      <c r="Y20" s="167"/>
    </row>
    <row r="21" spans="1:25" s="166" customFormat="1" ht="24.75" customHeight="1" x14ac:dyDescent="0.3">
      <c r="A21" s="223">
        <v>13077</v>
      </c>
      <c r="B21" s="224" t="s">
        <v>444</v>
      </c>
      <c r="C21" s="228">
        <v>46378</v>
      </c>
      <c r="D21" s="189">
        <v>0.71604938271604934</v>
      </c>
      <c r="E21" s="179">
        <v>0.21604938271604937</v>
      </c>
      <c r="F21" s="179">
        <v>3.0864197530864196E-2</v>
      </c>
      <c r="G21" s="179">
        <v>3.7037037037037035E-2</v>
      </c>
      <c r="H21" s="180">
        <v>0</v>
      </c>
      <c r="I21" s="189">
        <v>0.70370370370370372</v>
      </c>
      <c r="J21" s="179">
        <v>0.22222222222222221</v>
      </c>
      <c r="K21" s="179">
        <v>3.0864197530864196E-2</v>
      </c>
      <c r="L21" s="179">
        <v>3.7037037037037035E-2</v>
      </c>
      <c r="M21" s="180">
        <v>6.1728395061728392E-3</v>
      </c>
      <c r="N21" s="189"/>
      <c r="O21" s="179"/>
      <c r="P21" s="179"/>
      <c r="Q21" s="179"/>
      <c r="R21" s="180"/>
      <c r="S21" s="189">
        <v>0.72222222222222221</v>
      </c>
      <c r="T21" s="179">
        <v>0.20370370370370369</v>
      </c>
      <c r="U21" s="179">
        <v>3.0864197530864196E-2</v>
      </c>
      <c r="V21" s="179">
        <v>3.7037037037037035E-2</v>
      </c>
      <c r="W21" s="180">
        <v>6.1728395061728392E-3</v>
      </c>
      <c r="X21" s="431">
        <v>0.88271604938271597</v>
      </c>
      <c r="Y21" s="167"/>
    </row>
    <row r="22" spans="1:25" s="166" customFormat="1" ht="24.75" customHeight="1" x14ac:dyDescent="0.3">
      <c r="A22" s="223">
        <v>12834</v>
      </c>
      <c r="B22" s="224" t="s">
        <v>436</v>
      </c>
      <c r="C22" s="228">
        <v>46378</v>
      </c>
      <c r="D22" s="189"/>
      <c r="E22" s="179"/>
      <c r="F22" s="179"/>
      <c r="G22" s="179"/>
      <c r="H22" s="180"/>
      <c r="I22" s="189"/>
      <c r="J22" s="179"/>
      <c r="K22" s="179"/>
      <c r="L22" s="179"/>
      <c r="M22" s="180"/>
      <c r="N22" s="189"/>
      <c r="O22" s="179"/>
      <c r="P22" s="179"/>
      <c r="Q22" s="179"/>
      <c r="R22" s="180"/>
      <c r="S22" s="189">
        <v>0.53984518538598225</v>
      </c>
      <c r="T22" s="179">
        <v>0.32176440468660583</v>
      </c>
      <c r="U22" s="179">
        <v>8.4175175446522699E-2</v>
      </c>
      <c r="V22" s="179">
        <v>3.6143489653926095E-2</v>
      </c>
      <c r="W22" s="180">
        <v>1.8071744826963047E-2</v>
      </c>
      <c r="X22" s="431">
        <v>0.80739435559169892</v>
      </c>
      <c r="Y22" s="167"/>
    </row>
    <row r="23" spans="1:25" s="166" customFormat="1" ht="24.75" customHeight="1" x14ac:dyDescent="0.3">
      <c r="A23" s="223">
        <v>12835</v>
      </c>
      <c r="B23" s="224" t="s">
        <v>449</v>
      </c>
      <c r="C23" s="228">
        <v>46378</v>
      </c>
      <c r="D23" s="189">
        <v>0.73333333333333328</v>
      </c>
      <c r="E23" s="179">
        <v>0.23333333333333334</v>
      </c>
      <c r="F23" s="179">
        <v>3.3333333333333333E-2</v>
      </c>
      <c r="G23" s="179">
        <v>0</v>
      </c>
      <c r="H23" s="180">
        <v>0</v>
      </c>
      <c r="I23" s="189">
        <v>0.73333333333333328</v>
      </c>
      <c r="J23" s="179">
        <v>0.23333333333333334</v>
      </c>
      <c r="K23" s="179">
        <v>3.3333333333333333E-2</v>
      </c>
      <c r="L23" s="179">
        <v>0</v>
      </c>
      <c r="M23" s="180">
        <v>0</v>
      </c>
      <c r="N23" s="189">
        <v>0.73333333333333328</v>
      </c>
      <c r="O23" s="179">
        <v>0.26666666666666666</v>
      </c>
      <c r="P23" s="179">
        <v>0</v>
      </c>
      <c r="Q23" s="179">
        <v>0</v>
      </c>
      <c r="R23" s="180">
        <v>0</v>
      </c>
      <c r="S23" s="189">
        <v>0.73333333333333328</v>
      </c>
      <c r="T23" s="179">
        <v>0.23333333333333334</v>
      </c>
      <c r="U23" s="179">
        <v>3.3333333333333333E-2</v>
      </c>
      <c r="V23" s="179">
        <v>0</v>
      </c>
      <c r="W23" s="180">
        <v>0</v>
      </c>
      <c r="X23" s="431">
        <v>0.96666666666666656</v>
      </c>
      <c r="Y23" s="167"/>
    </row>
    <row r="24" spans="1:25" s="166" customFormat="1" ht="24.75" customHeight="1" x14ac:dyDescent="0.3">
      <c r="A24" s="223">
        <v>12836</v>
      </c>
      <c r="B24" s="224" t="s">
        <v>445</v>
      </c>
      <c r="C24" s="228">
        <v>46378</v>
      </c>
      <c r="D24" s="189">
        <v>0.51249999999999996</v>
      </c>
      <c r="E24" s="179">
        <v>0.33750000000000002</v>
      </c>
      <c r="F24" s="179">
        <v>0.1</v>
      </c>
      <c r="G24" s="179">
        <v>3.3333333333333333E-2</v>
      </c>
      <c r="H24" s="180">
        <v>1.6666666666666666E-2</v>
      </c>
      <c r="I24" s="189">
        <v>0.46250000000000002</v>
      </c>
      <c r="J24" s="179">
        <v>0.33750000000000002</v>
      </c>
      <c r="K24" s="179">
        <v>0.13750000000000001</v>
      </c>
      <c r="L24" s="179">
        <v>4.1666666666666664E-2</v>
      </c>
      <c r="M24" s="180">
        <v>2.0833333333333332E-2</v>
      </c>
      <c r="N24" s="189"/>
      <c r="O24" s="179"/>
      <c r="P24" s="179"/>
      <c r="Q24" s="179"/>
      <c r="R24" s="180"/>
      <c r="S24" s="189">
        <v>0.50840336134453779</v>
      </c>
      <c r="T24" s="179">
        <v>0.33613445378151263</v>
      </c>
      <c r="U24" s="179">
        <v>9.2436974789915971E-2</v>
      </c>
      <c r="V24" s="179">
        <v>4.2016806722689079E-2</v>
      </c>
      <c r="W24" s="180">
        <v>2.100840336134454E-2</v>
      </c>
      <c r="X24" s="431">
        <v>0.78151260504201681</v>
      </c>
      <c r="Y24" s="167"/>
    </row>
    <row r="25" spans="1:25" s="166" customFormat="1" ht="24.75" customHeight="1" x14ac:dyDescent="0.3">
      <c r="A25" s="223">
        <v>13450</v>
      </c>
      <c r="B25" s="224" t="s">
        <v>36</v>
      </c>
      <c r="C25" s="228">
        <v>46378</v>
      </c>
      <c r="D25" s="189"/>
      <c r="E25" s="179"/>
      <c r="F25" s="179"/>
      <c r="G25" s="179"/>
      <c r="H25" s="180"/>
      <c r="I25" s="189"/>
      <c r="J25" s="179"/>
      <c r="K25" s="179"/>
      <c r="L25" s="179"/>
      <c r="M25" s="180"/>
      <c r="N25" s="189"/>
      <c r="O25" s="179"/>
      <c r="P25" s="179"/>
      <c r="Q25" s="179"/>
      <c r="R25" s="180"/>
      <c r="S25" s="189">
        <v>0.39090765893670049</v>
      </c>
      <c r="T25" s="179">
        <v>0.4006570901503661</v>
      </c>
      <c r="U25" s="179">
        <v>0.12263458141982134</v>
      </c>
      <c r="V25" s="179">
        <v>4.4478205118425526E-2</v>
      </c>
      <c r="W25" s="180">
        <v>4.1322464374686542E-2</v>
      </c>
      <c r="X25" s="431">
        <v>0.70576407959395449</v>
      </c>
      <c r="Y25" s="167"/>
    </row>
    <row r="26" spans="1:25" s="166" customFormat="1" ht="24.75" customHeight="1" x14ac:dyDescent="0.3">
      <c r="A26" s="223">
        <v>13451</v>
      </c>
      <c r="B26" s="224" t="s">
        <v>37</v>
      </c>
      <c r="C26" s="228">
        <v>46378</v>
      </c>
      <c r="D26" s="189">
        <v>0.25146198830409355</v>
      </c>
      <c r="E26" s="179">
        <v>0.48830409356725146</v>
      </c>
      <c r="F26" s="179">
        <v>0.17836257309941519</v>
      </c>
      <c r="G26" s="179">
        <v>6.725146198830409E-2</v>
      </c>
      <c r="H26" s="180">
        <v>1.4619883040935672E-2</v>
      </c>
      <c r="I26" s="189">
        <v>0.24269005847953215</v>
      </c>
      <c r="J26" s="179">
        <v>0.44444444444444442</v>
      </c>
      <c r="K26" s="179">
        <v>0.23976608187134502</v>
      </c>
      <c r="L26" s="179">
        <v>4.9707602339181284E-2</v>
      </c>
      <c r="M26" s="180">
        <v>2.3391812865497075E-2</v>
      </c>
      <c r="N26" s="189">
        <v>0.27192982456140352</v>
      </c>
      <c r="O26" s="179">
        <v>0.47076023391812866</v>
      </c>
      <c r="P26" s="179">
        <v>0.16666666666666666</v>
      </c>
      <c r="Q26" s="179">
        <v>5.2631578947368418E-2</v>
      </c>
      <c r="R26" s="180">
        <v>3.8011695906432746E-2</v>
      </c>
      <c r="S26" s="189">
        <v>0.24269005847953215</v>
      </c>
      <c r="T26" s="179">
        <v>0.50292397660818711</v>
      </c>
      <c r="U26" s="179">
        <v>0.17251461988304093</v>
      </c>
      <c r="V26" s="179">
        <v>5.8479532163742687E-2</v>
      </c>
      <c r="W26" s="180">
        <v>2.3391812865497075E-2</v>
      </c>
      <c r="X26" s="431">
        <v>0.66374269005847952</v>
      </c>
      <c r="Y26" s="167"/>
    </row>
    <row r="27" spans="1:25" s="166" customFormat="1" ht="24.75" customHeight="1" x14ac:dyDescent="0.3">
      <c r="A27" s="223">
        <v>13452</v>
      </c>
      <c r="B27" s="224" t="s">
        <v>446</v>
      </c>
      <c r="C27" s="228">
        <v>46378</v>
      </c>
      <c r="D27" s="189">
        <v>0.3863065326633166</v>
      </c>
      <c r="E27" s="179">
        <v>0.39447236180904521</v>
      </c>
      <c r="F27" s="179">
        <v>0.13662060301507536</v>
      </c>
      <c r="G27" s="179">
        <v>3.6746231155778894E-2</v>
      </c>
      <c r="H27" s="180">
        <v>4.5854271356783917E-2</v>
      </c>
      <c r="I27" s="189">
        <v>0.38819095477386933</v>
      </c>
      <c r="J27" s="179">
        <v>0.39541457286432163</v>
      </c>
      <c r="K27" s="179">
        <v>0.13159547738693467</v>
      </c>
      <c r="L27" s="179">
        <v>4.3969849246231159E-2</v>
      </c>
      <c r="M27" s="180">
        <v>4.0829145728643219E-2</v>
      </c>
      <c r="N27" s="189"/>
      <c r="O27" s="179"/>
      <c r="P27" s="179"/>
      <c r="Q27" s="179"/>
      <c r="R27" s="180"/>
      <c r="S27" s="189">
        <v>0.40849984142086904</v>
      </c>
      <c r="T27" s="179">
        <v>0.38851887091658738</v>
      </c>
      <c r="U27" s="179">
        <v>0.11671424040596258</v>
      </c>
      <c r="V27" s="179">
        <v>4.2816365366317791E-2</v>
      </c>
      <c r="W27" s="180">
        <v>4.3450681890263243E-2</v>
      </c>
      <c r="X27" s="431">
        <v>0.71075166508087528</v>
      </c>
      <c r="Y27" s="167"/>
    </row>
    <row r="28" spans="1:25" s="166" customFormat="1" ht="24.75" customHeight="1" x14ac:dyDescent="0.3">
      <c r="A28" s="223">
        <v>13456</v>
      </c>
      <c r="B28" s="224" t="s">
        <v>38</v>
      </c>
      <c r="C28" s="228">
        <v>46378</v>
      </c>
      <c r="D28" s="189"/>
      <c r="E28" s="179"/>
      <c r="F28" s="179"/>
      <c r="G28" s="179"/>
      <c r="H28" s="180"/>
      <c r="I28" s="189"/>
      <c r="J28" s="179"/>
      <c r="K28" s="179"/>
      <c r="L28" s="179"/>
      <c r="M28" s="180"/>
      <c r="N28" s="189"/>
      <c r="O28" s="179"/>
      <c r="P28" s="179"/>
      <c r="Q28" s="179"/>
      <c r="R28" s="180"/>
      <c r="S28" s="189">
        <v>0.53748150180614884</v>
      </c>
      <c r="T28" s="179">
        <v>0.37843102357221958</v>
      </c>
      <c r="U28" s="179">
        <v>6.9612740929705208E-2</v>
      </c>
      <c r="V28" s="179">
        <v>1.183843207825766E-2</v>
      </c>
      <c r="W28" s="180">
        <v>2.6363016136687232E-3</v>
      </c>
      <c r="X28" s="431">
        <v>0.90143779168644211</v>
      </c>
      <c r="Y28" s="167"/>
    </row>
    <row r="29" spans="1:25" s="166" customFormat="1" ht="24.75" customHeight="1" x14ac:dyDescent="0.3">
      <c r="A29" s="223">
        <v>13457</v>
      </c>
      <c r="B29" s="224" t="s">
        <v>450</v>
      </c>
      <c r="C29" s="228">
        <v>46378</v>
      </c>
      <c r="D29" s="189">
        <v>0.19444444444444445</v>
      </c>
      <c r="E29" s="179">
        <v>0.65277777777777779</v>
      </c>
      <c r="F29" s="179">
        <v>0.125</v>
      </c>
      <c r="G29" s="179">
        <v>2.7777777777777776E-2</v>
      </c>
      <c r="H29" s="180">
        <v>0</v>
      </c>
      <c r="I29" s="189">
        <v>0.16666666666666666</v>
      </c>
      <c r="J29" s="179">
        <v>0.61111111111111116</v>
      </c>
      <c r="K29" s="179">
        <v>0.20833333333333334</v>
      </c>
      <c r="L29" s="179">
        <v>1.3888888888888888E-2</v>
      </c>
      <c r="M29" s="180">
        <v>0</v>
      </c>
      <c r="N29" s="189">
        <v>0.2638888888888889</v>
      </c>
      <c r="O29" s="179">
        <v>0.58333333333333337</v>
      </c>
      <c r="P29" s="179">
        <v>0.1111111111111111</v>
      </c>
      <c r="Q29" s="179">
        <v>4.1666666666666664E-2</v>
      </c>
      <c r="R29" s="180">
        <v>0</v>
      </c>
      <c r="S29" s="189">
        <v>0.18055555555555555</v>
      </c>
      <c r="T29" s="179">
        <v>0.66666666666666663</v>
      </c>
      <c r="U29" s="179">
        <v>0.1388888888888889</v>
      </c>
      <c r="V29" s="179">
        <v>1.3888888888888888E-2</v>
      </c>
      <c r="W29" s="180">
        <v>0</v>
      </c>
      <c r="X29" s="431">
        <v>0.83333333333333337</v>
      </c>
      <c r="Y29" s="167"/>
    </row>
    <row r="30" spans="1:25" s="166" customFormat="1" ht="24.75" customHeight="1" x14ac:dyDescent="0.3">
      <c r="A30" s="223">
        <v>13458</v>
      </c>
      <c r="B30" s="224" t="s">
        <v>447</v>
      </c>
      <c r="C30" s="228">
        <v>46378</v>
      </c>
      <c r="D30" s="189">
        <v>0.55093256814921088</v>
      </c>
      <c r="E30" s="179">
        <v>0.35724533715925394</v>
      </c>
      <c r="F30" s="179">
        <v>7.4605451936872305E-2</v>
      </c>
      <c r="G30" s="179">
        <v>1.2912482065997131E-2</v>
      </c>
      <c r="H30" s="180">
        <v>4.30416068866571E-3</v>
      </c>
      <c r="I30" s="189">
        <v>0.56814921090387371</v>
      </c>
      <c r="J30" s="179">
        <v>0.33572453371592542</v>
      </c>
      <c r="K30" s="179">
        <v>8.4648493543758974E-2</v>
      </c>
      <c r="L30" s="179">
        <v>8.60832137733142E-3</v>
      </c>
      <c r="M30" s="180">
        <v>2.8694404591104736E-3</v>
      </c>
      <c r="N30" s="189"/>
      <c r="O30" s="179"/>
      <c r="P30" s="179"/>
      <c r="Q30" s="179"/>
      <c r="R30" s="180"/>
      <c r="S30" s="189">
        <v>0.57412790697674421</v>
      </c>
      <c r="T30" s="179">
        <v>0.34883720930232559</v>
      </c>
      <c r="U30" s="179">
        <v>6.25E-2</v>
      </c>
      <c r="V30" s="179">
        <v>1.1627906976744186E-2</v>
      </c>
      <c r="W30" s="180">
        <v>2.9069767441860465E-3</v>
      </c>
      <c r="X30" s="431">
        <v>0.90843023255813948</v>
      </c>
      <c r="Y30" s="167"/>
    </row>
    <row r="31" spans="1:25" s="166" customFormat="1" ht="24.75" customHeight="1" x14ac:dyDescent="0.3">
      <c r="A31" s="223">
        <v>13459</v>
      </c>
      <c r="B31" s="224" t="s">
        <v>437</v>
      </c>
      <c r="C31" s="228">
        <v>46378</v>
      </c>
      <c r="D31" s="189"/>
      <c r="E31" s="179"/>
      <c r="F31" s="179"/>
      <c r="G31" s="179"/>
      <c r="H31" s="180"/>
      <c r="I31" s="189"/>
      <c r="J31" s="179"/>
      <c r="K31" s="179"/>
      <c r="L31" s="179"/>
      <c r="M31" s="180"/>
      <c r="N31" s="189"/>
      <c r="O31" s="179"/>
      <c r="P31" s="179"/>
      <c r="Q31" s="179"/>
      <c r="R31" s="180"/>
      <c r="S31" s="189">
        <v>0.16842105263157894</v>
      </c>
      <c r="T31" s="179">
        <v>0.45263157894736844</v>
      </c>
      <c r="U31" s="179">
        <v>0.21052631578947367</v>
      </c>
      <c r="V31" s="179">
        <v>0.1368421052631579</v>
      </c>
      <c r="W31" s="180">
        <v>3.1578947368421054E-2</v>
      </c>
      <c r="X31" s="431">
        <v>0.4526315789473685</v>
      </c>
      <c r="Y31" s="167"/>
    </row>
    <row r="32" spans="1:25" s="166" customFormat="1" ht="24.75" customHeight="1" x14ac:dyDescent="0.3">
      <c r="A32" s="223">
        <v>13460</v>
      </c>
      <c r="B32" s="224" t="s">
        <v>451</v>
      </c>
      <c r="C32" s="228">
        <v>46378</v>
      </c>
      <c r="D32" s="189">
        <v>0.31578947368421051</v>
      </c>
      <c r="E32" s="179">
        <v>0.34210526315789475</v>
      </c>
      <c r="F32" s="179">
        <v>0.23684210526315788</v>
      </c>
      <c r="G32" s="179">
        <v>7.8947368421052627E-2</v>
      </c>
      <c r="H32" s="180">
        <v>2.6315789473684209E-2</v>
      </c>
      <c r="I32" s="189">
        <v>0.26315789473684209</v>
      </c>
      <c r="J32" s="179">
        <v>0.34210526315789475</v>
      </c>
      <c r="K32" s="179">
        <v>0.18421052631578946</v>
      </c>
      <c r="L32" s="179">
        <v>0.18421052631578946</v>
      </c>
      <c r="M32" s="180">
        <v>2.6315789473684209E-2</v>
      </c>
      <c r="N32" s="189">
        <v>0.31578947368421051</v>
      </c>
      <c r="O32" s="179">
        <v>0.34210526315789475</v>
      </c>
      <c r="P32" s="179">
        <v>0.23684210526315788</v>
      </c>
      <c r="Q32" s="179">
        <v>7.8947368421052627E-2</v>
      </c>
      <c r="R32" s="180">
        <v>2.6315789473684209E-2</v>
      </c>
      <c r="S32" s="189">
        <v>0.28947368421052633</v>
      </c>
      <c r="T32" s="179">
        <v>0.36842105263157893</v>
      </c>
      <c r="U32" s="179">
        <v>0.23684210526315788</v>
      </c>
      <c r="V32" s="179">
        <v>7.8947368421052627E-2</v>
      </c>
      <c r="W32" s="180">
        <v>2.6315789473684209E-2</v>
      </c>
      <c r="X32" s="431">
        <v>0.55263157894736847</v>
      </c>
      <c r="Y32" s="167"/>
    </row>
    <row r="33" spans="1:25" s="166" customFormat="1" ht="24.75" customHeight="1" x14ac:dyDescent="0.3">
      <c r="A33" s="223">
        <v>13461</v>
      </c>
      <c r="B33" s="224" t="s">
        <v>448</v>
      </c>
      <c r="C33" s="228">
        <v>46378</v>
      </c>
      <c r="D33" s="189">
        <v>0.10526315789473684</v>
      </c>
      <c r="E33" s="179">
        <v>0.49122807017543857</v>
      </c>
      <c r="F33" s="179">
        <v>0.19298245614035087</v>
      </c>
      <c r="G33" s="179">
        <v>0.17543859649122806</v>
      </c>
      <c r="H33" s="180">
        <v>3.5087719298245612E-2</v>
      </c>
      <c r="I33" s="189">
        <v>0.10526315789473684</v>
      </c>
      <c r="J33" s="179">
        <v>0.47368421052631576</v>
      </c>
      <c r="K33" s="179">
        <v>0.22807017543859648</v>
      </c>
      <c r="L33" s="179">
        <v>0.15789473684210525</v>
      </c>
      <c r="M33" s="180">
        <v>3.5087719298245612E-2</v>
      </c>
      <c r="N33" s="189"/>
      <c r="O33" s="179"/>
      <c r="P33" s="179"/>
      <c r="Q33" s="179"/>
      <c r="R33" s="180"/>
      <c r="S33" s="189">
        <v>8.771929824561403E-2</v>
      </c>
      <c r="T33" s="179">
        <v>0.50877192982456143</v>
      </c>
      <c r="U33" s="179">
        <v>0.19298245614035087</v>
      </c>
      <c r="V33" s="179">
        <v>0.17543859649122806</v>
      </c>
      <c r="W33" s="180">
        <v>3.5087719298245612E-2</v>
      </c>
      <c r="X33" s="431">
        <v>0.38596491228070184</v>
      </c>
      <c r="Y33" s="167"/>
    </row>
    <row r="34" spans="1:25" s="166" customFormat="1" ht="24.75" customHeight="1" x14ac:dyDescent="0.3">
      <c r="A34" s="223">
        <v>12903</v>
      </c>
      <c r="B34" s="224" t="s">
        <v>430</v>
      </c>
      <c r="C34" s="228">
        <v>46378</v>
      </c>
      <c r="D34" s="189">
        <v>0.22641509433962265</v>
      </c>
      <c r="E34" s="179">
        <v>0.69811320754716977</v>
      </c>
      <c r="F34" s="179">
        <v>7.5471698113207544E-2</v>
      </c>
      <c r="G34" s="179">
        <v>0</v>
      </c>
      <c r="H34" s="180">
        <v>0</v>
      </c>
      <c r="I34" s="189">
        <v>0.18867924528301888</v>
      </c>
      <c r="J34" s="179">
        <v>0.660377358490566</v>
      </c>
      <c r="K34" s="179">
        <v>0.15094339622641509</v>
      </c>
      <c r="L34" s="179">
        <v>0</v>
      </c>
      <c r="M34" s="180">
        <v>0</v>
      </c>
      <c r="N34" s="189">
        <v>0.30188679245283018</v>
      </c>
      <c r="O34" s="179">
        <v>0.45283018867924529</v>
      </c>
      <c r="P34" s="179">
        <v>0.20754716981132076</v>
      </c>
      <c r="Q34" s="179">
        <v>3.7735849056603772E-2</v>
      </c>
      <c r="R34" s="180">
        <v>0</v>
      </c>
      <c r="S34" s="189">
        <v>0.22641509433962265</v>
      </c>
      <c r="T34" s="179">
        <v>0.60377358490566035</v>
      </c>
      <c r="U34" s="179">
        <v>0.16981132075471697</v>
      </c>
      <c r="V34" s="179">
        <v>0</v>
      </c>
      <c r="W34" s="180">
        <v>0</v>
      </c>
      <c r="X34" s="431">
        <v>0.83018867924528306</v>
      </c>
      <c r="Y34" s="167"/>
    </row>
    <row r="35" spans="1:25" s="166" customFormat="1" ht="24.75" customHeight="1" x14ac:dyDescent="0.3">
      <c r="A35" s="223">
        <v>12904</v>
      </c>
      <c r="B35" s="224" t="s">
        <v>431</v>
      </c>
      <c r="C35" s="228">
        <v>46378</v>
      </c>
      <c r="D35" s="189">
        <v>0.19155844155844157</v>
      </c>
      <c r="E35" s="179">
        <v>0.60064935064935066</v>
      </c>
      <c r="F35" s="179">
        <v>0.12012987012987013</v>
      </c>
      <c r="G35" s="179">
        <v>7.1428571428571425E-2</v>
      </c>
      <c r="H35" s="180">
        <v>1.6233766233766232E-2</v>
      </c>
      <c r="I35" s="189">
        <v>0.17857142857142858</v>
      </c>
      <c r="J35" s="179">
        <v>0.50974025974025972</v>
      </c>
      <c r="K35" s="179">
        <v>0.23051948051948051</v>
      </c>
      <c r="L35" s="179">
        <v>6.1688311688311688E-2</v>
      </c>
      <c r="M35" s="180">
        <v>1.948051948051948E-2</v>
      </c>
      <c r="N35" s="189">
        <v>0.2435064935064935</v>
      </c>
      <c r="O35" s="179">
        <v>0.53246753246753242</v>
      </c>
      <c r="P35" s="179">
        <v>0.13311688311688311</v>
      </c>
      <c r="Q35" s="179">
        <v>6.1688311688311688E-2</v>
      </c>
      <c r="R35" s="180">
        <v>2.922077922077922E-2</v>
      </c>
      <c r="S35" s="189">
        <v>0.18506493506493507</v>
      </c>
      <c r="T35" s="179">
        <v>0.5941558441558441</v>
      </c>
      <c r="U35" s="179">
        <v>0.13311688311688311</v>
      </c>
      <c r="V35" s="179">
        <v>6.8181818181818177E-2</v>
      </c>
      <c r="W35" s="180">
        <v>1.948051948051948E-2</v>
      </c>
      <c r="X35" s="431">
        <v>0.69155844155844148</v>
      </c>
      <c r="Y35" s="167"/>
    </row>
    <row r="36" spans="1:25" s="166" customFormat="1" ht="24.75" customHeight="1" x14ac:dyDescent="0.3">
      <c r="A36" s="223">
        <v>12905</v>
      </c>
      <c r="B36" s="224" t="s">
        <v>432</v>
      </c>
      <c r="C36" s="228">
        <v>46378</v>
      </c>
      <c r="D36" s="189">
        <v>0.30666666666666664</v>
      </c>
      <c r="E36" s="179">
        <v>0.45066666666666666</v>
      </c>
      <c r="F36" s="179">
        <v>0.16266666666666665</v>
      </c>
      <c r="G36" s="179">
        <v>6.4000000000000001E-2</v>
      </c>
      <c r="H36" s="180">
        <v>1.6E-2</v>
      </c>
      <c r="I36" s="189">
        <v>0.26933333333333331</v>
      </c>
      <c r="J36" s="179">
        <v>0.43466666666666665</v>
      </c>
      <c r="K36" s="179">
        <v>0.21866666666666668</v>
      </c>
      <c r="L36" s="179">
        <v>5.0666666666666665E-2</v>
      </c>
      <c r="M36" s="180">
        <v>2.6666666666666668E-2</v>
      </c>
      <c r="N36" s="189">
        <v>0.35199999999999998</v>
      </c>
      <c r="O36" s="179">
        <v>0.41866666666666669</v>
      </c>
      <c r="P36" s="179">
        <v>0.13866666666666666</v>
      </c>
      <c r="Q36" s="179">
        <v>5.8666666666666666E-2</v>
      </c>
      <c r="R36" s="180">
        <v>3.2000000000000001E-2</v>
      </c>
      <c r="S36" s="189">
        <v>0.30133333333333334</v>
      </c>
      <c r="T36" s="179">
        <v>0.47733333333333333</v>
      </c>
      <c r="U36" s="179">
        <v>0.14133333333333334</v>
      </c>
      <c r="V36" s="179">
        <v>5.6000000000000001E-2</v>
      </c>
      <c r="W36" s="180">
        <v>2.4E-2</v>
      </c>
      <c r="X36" s="431">
        <v>0.69866666666666655</v>
      </c>
      <c r="Y36" s="167"/>
    </row>
    <row r="37" spans="1:25" s="166" customFormat="1" ht="24.75" customHeight="1" x14ac:dyDescent="0.3">
      <c r="A37" s="223">
        <v>12906</v>
      </c>
      <c r="B37" s="224" t="s">
        <v>433</v>
      </c>
      <c r="C37" s="228">
        <v>46378</v>
      </c>
      <c r="D37" s="189">
        <v>0.32075471698113206</v>
      </c>
      <c r="E37" s="179">
        <v>0.42767295597484278</v>
      </c>
      <c r="F37" s="179">
        <v>0.18238993710691823</v>
      </c>
      <c r="G37" s="179">
        <v>5.0314465408805034E-2</v>
      </c>
      <c r="H37" s="180">
        <v>1.8867924528301886E-2</v>
      </c>
      <c r="I37" s="189">
        <v>0.3081761006289308</v>
      </c>
      <c r="J37" s="179">
        <v>0.42138364779874216</v>
      </c>
      <c r="K37" s="179">
        <v>0.1761006289308176</v>
      </c>
      <c r="L37" s="179">
        <v>7.5471698113207544E-2</v>
      </c>
      <c r="M37" s="180">
        <v>1.8867924528301886E-2</v>
      </c>
      <c r="N37" s="189">
        <v>0.40251572327044027</v>
      </c>
      <c r="O37" s="179">
        <v>0.32075471698113206</v>
      </c>
      <c r="P37" s="179">
        <v>0.21383647798742139</v>
      </c>
      <c r="Q37" s="179">
        <v>3.7735849056603772E-2</v>
      </c>
      <c r="R37" s="180">
        <v>2.5157232704402517E-2</v>
      </c>
      <c r="S37" s="189">
        <v>0.3081761006289308</v>
      </c>
      <c r="T37" s="179">
        <v>0.42767295597484278</v>
      </c>
      <c r="U37" s="179">
        <v>0.21383647798742139</v>
      </c>
      <c r="V37" s="179">
        <v>2.5157232704402517E-2</v>
      </c>
      <c r="W37" s="180">
        <v>2.5157232704402517E-2</v>
      </c>
      <c r="X37" s="431">
        <v>0.68553459119496862</v>
      </c>
      <c r="Y37" s="167"/>
    </row>
    <row r="38" spans="1:25" s="166" customFormat="1" ht="24.75" customHeight="1" x14ac:dyDescent="0.3">
      <c r="A38" s="223">
        <v>13000</v>
      </c>
      <c r="B38" s="224" t="s">
        <v>40</v>
      </c>
      <c r="C38" s="228">
        <v>46378</v>
      </c>
      <c r="D38" s="189">
        <v>0.25</v>
      </c>
      <c r="E38" s="179">
        <v>0.5625</v>
      </c>
      <c r="F38" s="179">
        <v>0.125</v>
      </c>
      <c r="G38" s="179">
        <v>6.25E-2</v>
      </c>
      <c r="H38" s="180">
        <v>0</v>
      </c>
      <c r="I38" s="189">
        <v>0.25</v>
      </c>
      <c r="J38" s="179">
        <v>0.40625</v>
      </c>
      <c r="K38" s="179">
        <v>0.28125</v>
      </c>
      <c r="L38" s="179">
        <v>6.25E-2</v>
      </c>
      <c r="M38" s="180">
        <v>0</v>
      </c>
      <c r="N38" s="189">
        <v>0.34375</v>
      </c>
      <c r="O38" s="179">
        <v>0.46875</v>
      </c>
      <c r="P38" s="179">
        <v>0.125</v>
      </c>
      <c r="Q38" s="179">
        <v>3.125E-2</v>
      </c>
      <c r="R38" s="180">
        <v>3.125E-2</v>
      </c>
      <c r="S38" s="189">
        <v>0.25</v>
      </c>
      <c r="T38" s="179">
        <v>0.5625</v>
      </c>
      <c r="U38" s="179">
        <v>0.125</v>
      </c>
      <c r="V38" s="179">
        <v>6.25E-2</v>
      </c>
      <c r="W38" s="180">
        <v>0</v>
      </c>
      <c r="X38" s="431">
        <v>0.75</v>
      </c>
      <c r="Y38" s="167"/>
    </row>
    <row r="39" spans="1:25" s="166" customFormat="1" ht="24.75" customHeight="1" x14ac:dyDescent="0.3">
      <c r="A39" s="223">
        <v>12920</v>
      </c>
      <c r="B39" s="224" t="s">
        <v>44</v>
      </c>
      <c r="C39" s="228">
        <v>46378</v>
      </c>
      <c r="D39" s="189">
        <v>0.43603150257489603</v>
      </c>
      <c r="E39" s="179">
        <v>0.39076696693423441</v>
      </c>
      <c r="F39" s="179">
        <v>0.11423247509232515</v>
      </c>
      <c r="G39" s="179">
        <v>2.9484527699272213E-2</v>
      </c>
      <c r="H39" s="180">
        <v>2.9484527699272213E-2</v>
      </c>
      <c r="I39" s="189">
        <v>0.43328333199246688</v>
      </c>
      <c r="J39" s="179">
        <v>0.37940688720891308</v>
      </c>
      <c r="K39" s="179">
        <v>0.1283407254000756</v>
      </c>
      <c r="L39" s="179">
        <v>2.8620231165368618E-2</v>
      </c>
      <c r="M39" s="180">
        <v>3.0348824233175802E-2</v>
      </c>
      <c r="N39" s="189"/>
      <c r="O39" s="179"/>
      <c r="P39" s="179"/>
      <c r="Q39" s="179"/>
      <c r="R39" s="180"/>
      <c r="S39" s="189">
        <v>0.44824077731495576</v>
      </c>
      <c r="T39" s="179">
        <v>0.38808623131370373</v>
      </c>
      <c r="U39" s="179">
        <v>0.10258490656178507</v>
      </c>
      <c r="V39" s="179">
        <v>3.2903547304412653E-2</v>
      </c>
      <c r="W39" s="180">
        <v>2.8184537505142833E-2</v>
      </c>
      <c r="X39" s="431">
        <v>0.77523892381910398</v>
      </c>
      <c r="Y39" s="167"/>
    </row>
    <row r="40" spans="1:25" s="166" customFormat="1" ht="24.75" customHeight="1" x14ac:dyDescent="0.3">
      <c r="A40" s="223">
        <v>12921</v>
      </c>
      <c r="B40" s="224" t="s">
        <v>45</v>
      </c>
      <c r="C40" s="228">
        <v>46378</v>
      </c>
      <c r="D40" s="189">
        <v>0.32222222222222224</v>
      </c>
      <c r="E40" s="179">
        <v>0.5</v>
      </c>
      <c r="F40" s="179">
        <v>0.13333333333333333</v>
      </c>
      <c r="G40" s="179">
        <v>2.2222222222222223E-2</v>
      </c>
      <c r="H40" s="180">
        <v>2.2222222222222223E-2</v>
      </c>
      <c r="I40" s="189">
        <v>0.34444444444444444</v>
      </c>
      <c r="J40" s="179">
        <v>0.4</v>
      </c>
      <c r="K40" s="179">
        <v>0.21111111111111111</v>
      </c>
      <c r="L40" s="179">
        <v>1.1111111111111112E-2</v>
      </c>
      <c r="M40" s="180">
        <v>3.3333333333333333E-2</v>
      </c>
      <c r="N40" s="189">
        <v>0.3888888888888889</v>
      </c>
      <c r="O40" s="179">
        <v>0.4</v>
      </c>
      <c r="P40" s="179">
        <v>0.15555555555555556</v>
      </c>
      <c r="Q40" s="179">
        <v>2.2222222222222223E-2</v>
      </c>
      <c r="R40" s="180">
        <v>3.3333333333333333E-2</v>
      </c>
      <c r="S40" s="189">
        <v>0.32222222222222224</v>
      </c>
      <c r="T40" s="179">
        <v>0.48888888888888887</v>
      </c>
      <c r="U40" s="179">
        <v>0.15555555555555556</v>
      </c>
      <c r="V40" s="179">
        <v>0</v>
      </c>
      <c r="W40" s="180">
        <v>3.3333333333333333E-2</v>
      </c>
      <c r="X40" s="431">
        <v>0.77777777777777779</v>
      </c>
      <c r="Y40" s="167"/>
    </row>
    <row r="41" spans="1:25" s="166" customFormat="1" ht="24.75" customHeight="1" x14ac:dyDescent="0.3">
      <c r="A41" s="223">
        <v>12922</v>
      </c>
      <c r="B41" s="224" t="s">
        <v>46</v>
      </c>
      <c r="C41" s="228">
        <v>46378</v>
      </c>
      <c r="D41" s="189">
        <v>0.44563106796116503</v>
      </c>
      <c r="E41" s="179">
        <v>0.38155339805825245</v>
      </c>
      <c r="F41" s="179">
        <v>0.11262135922330097</v>
      </c>
      <c r="G41" s="179">
        <v>3.0097087378640777E-2</v>
      </c>
      <c r="H41" s="180">
        <v>3.0097087378640777E-2</v>
      </c>
      <c r="I41" s="189">
        <v>0.4407766990291262</v>
      </c>
      <c r="J41" s="179">
        <v>0.37766990291262137</v>
      </c>
      <c r="K41" s="179">
        <v>0.12135922330097088</v>
      </c>
      <c r="L41" s="179">
        <v>3.0097087378640777E-2</v>
      </c>
      <c r="M41" s="180">
        <v>3.0097087378640777E-2</v>
      </c>
      <c r="N41" s="189"/>
      <c r="O41" s="179"/>
      <c r="P41" s="179"/>
      <c r="Q41" s="179"/>
      <c r="R41" s="180"/>
      <c r="S41" s="189">
        <v>0.4588701684836472</v>
      </c>
      <c r="T41" s="179">
        <v>0.37958374628344899</v>
      </c>
      <c r="U41" s="179">
        <v>9.8116947472745297E-2</v>
      </c>
      <c r="V41" s="179">
        <v>3.5678889990089196E-2</v>
      </c>
      <c r="W41" s="180">
        <v>2.7750247770069375E-2</v>
      </c>
      <c r="X41" s="431">
        <v>0.77502477700693762</v>
      </c>
      <c r="Y41" s="167"/>
    </row>
    <row r="42" spans="1:25" s="166" customFormat="1" ht="24.75" customHeight="1" x14ac:dyDescent="0.3">
      <c r="A42" s="223">
        <v>12960</v>
      </c>
      <c r="B42" s="224" t="s">
        <v>54</v>
      </c>
      <c r="C42" s="228">
        <v>46378</v>
      </c>
      <c r="D42" s="189">
        <v>0.39487984602601739</v>
      </c>
      <c r="E42" s="179">
        <v>0.3982324794052004</v>
      </c>
      <c r="F42" s="179">
        <v>0.12465872858172586</v>
      </c>
      <c r="G42" s="179">
        <v>4.4238835476141672E-2</v>
      </c>
      <c r="H42" s="180">
        <v>3.7990110510914617E-2</v>
      </c>
      <c r="I42" s="189">
        <v>0.38499642327386102</v>
      </c>
      <c r="J42" s="179">
        <v>0.39736113701243453</v>
      </c>
      <c r="K42" s="179">
        <v>0.14264970525253665</v>
      </c>
      <c r="L42" s="179">
        <v>4.1525256153933487E-2</v>
      </c>
      <c r="M42" s="180">
        <v>3.3467478307234309E-2</v>
      </c>
      <c r="N42" s="189"/>
      <c r="O42" s="179"/>
      <c r="P42" s="179"/>
      <c r="Q42" s="179"/>
      <c r="R42" s="180"/>
      <c r="S42" s="189">
        <v>0.41499089854037891</v>
      </c>
      <c r="T42" s="179">
        <v>0.3872318625287498</v>
      </c>
      <c r="U42" s="179">
        <v>0.11841232441773397</v>
      </c>
      <c r="V42" s="179">
        <v>3.9174796666994333E-2</v>
      </c>
      <c r="W42" s="180">
        <v>4.0190117846142993E-2</v>
      </c>
      <c r="X42" s="431">
        <v>0.72285784655599139</v>
      </c>
      <c r="Y42" s="167"/>
    </row>
    <row r="43" spans="1:25" s="166" customFormat="1" ht="24.75" customHeight="1" x14ac:dyDescent="0.3">
      <c r="A43" s="223">
        <v>12961</v>
      </c>
      <c r="B43" s="224" t="s">
        <v>55</v>
      </c>
      <c r="C43" s="228">
        <v>46378</v>
      </c>
      <c r="D43" s="189">
        <v>0.30379746835443039</v>
      </c>
      <c r="E43" s="179">
        <v>0.50632911392405067</v>
      </c>
      <c r="F43" s="179">
        <v>0.12658227848101267</v>
      </c>
      <c r="G43" s="179">
        <v>6.3291139240506333E-2</v>
      </c>
      <c r="H43" s="180">
        <v>0</v>
      </c>
      <c r="I43" s="189">
        <v>0.25316455696202533</v>
      </c>
      <c r="J43" s="179">
        <v>0.48101265822784811</v>
      </c>
      <c r="K43" s="179">
        <v>0.20253164556962025</v>
      </c>
      <c r="L43" s="179">
        <v>6.3291139240506333E-2</v>
      </c>
      <c r="M43" s="180">
        <v>0</v>
      </c>
      <c r="N43" s="189">
        <v>0.39240506329113922</v>
      </c>
      <c r="O43" s="179">
        <v>0.379746835443038</v>
      </c>
      <c r="P43" s="179">
        <v>0.16455696202531644</v>
      </c>
      <c r="Q43" s="179">
        <v>6.3291139240506333E-2</v>
      </c>
      <c r="R43" s="180">
        <v>0</v>
      </c>
      <c r="S43" s="189">
        <v>0.30379746835443039</v>
      </c>
      <c r="T43" s="179">
        <v>0.48101265822784811</v>
      </c>
      <c r="U43" s="179">
        <v>0.16455696202531644</v>
      </c>
      <c r="V43" s="179">
        <v>5.0632911392405063E-2</v>
      </c>
      <c r="W43" s="180">
        <v>0</v>
      </c>
      <c r="X43" s="431">
        <v>0.73417721518987333</v>
      </c>
      <c r="Y43" s="167"/>
    </row>
    <row r="44" spans="1:25" s="166" customFormat="1" ht="24.75" customHeight="1" x14ac:dyDescent="0.3">
      <c r="A44" s="223">
        <v>12962</v>
      </c>
      <c r="B44" s="224" t="s">
        <v>56</v>
      </c>
      <c r="C44" s="228">
        <v>46378</v>
      </c>
      <c r="D44" s="189">
        <v>0.40175097276264593</v>
      </c>
      <c r="E44" s="179">
        <v>0.39007782101167315</v>
      </c>
      <c r="F44" s="179">
        <v>0.1245136186770428</v>
      </c>
      <c r="G44" s="179">
        <v>4.2801556420233464E-2</v>
      </c>
      <c r="H44" s="180">
        <v>4.085603112840467E-2</v>
      </c>
      <c r="I44" s="189">
        <v>0.39494163424124512</v>
      </c>
      <c r="J44" s="179">
        <v>0.39105058365758755</v>
      </c>
      <c r="K44" s="179">
        <v>0.13813229571984437</v>
      </c>
      <c r="L44" s="179">
        <v>3.9883268482490269E-2</v>
      </c>
      <c r="M44" s="180">
        <v>3.5992217898832682E-2</v>
      </c>
      <c r="N44" s="189"/>
      <c r="O44" s="179"/>
      <c r="P44" s="179"/>
      <c r="Q44" s="179"/>
      <c r="R44" s="180"/>
      <c r="S44" s="189">
        <v>0.42337917485265225</v>
      </c>
      <c r="T44" s="179">
        <v>0.3801571709233792</v>
      </c>
      <c r="U44" s="179">
        <v>0.11493123772102161</v>
      </c>
      <c r="V44" s="179">
        <v>3.8310412573673867E-2</v>
      </c>
      <c r="W44" s="180">
        <v>4.3222003929273084E-2</v>
      </c>
      <c r="X44" s="431">
        <v>0.72200392927308443</v>
      </c>
      <c r="Y44" s="167"/>
    </row>
    <row r="45" spans="1:25" s="166" customFormat="1" ht="24.75" customHeight="1" x14ac:dyDescent="0.3">
      <c r="A45" s="223">
        <v>12940</v>
      </c>
      <c r="B45" s="224" t="s">
        <v>63</v>
      </c>
      <c r="C45" s="228">
        <v>46378</v>
      </c>
      <c r="D45" s="189">
        <v>0.43742458036530257</v>
      </c>
      <c r="E45" s="179">
        <v>0.39326160254760101</v>
      </c>
      <c r="F45" s="179">
        <v>9.9414704631058101E-2</v>
      </c>
      <c r="G45" s="179">
        <v>3.4956906923394954E-2</v>
      </c>
      <c r="H45" s="180">
        <v>3.4942205532643378E-2</v>
      </c>
      <c r="I45" s="189">
        <v>0.43026260284222889</v>
      </c>
      <c r="J45" s="179">
        <v>0.38524664433255384</v>
      </c>
      <c r="K45" s="179">
        <v>0.12088593580952757</v>
      </c>
      <c r="L45" s="179">
        <v>3.3148035804187077E-2</v>
      </c>
      <c r="M45" s="180">
        <v>3.0456781211502609E-2</v>
      </c>
      <c r="N45" s="189"/>
      <c r="O45" s="179"/>
      <c r="P45" s="179"/>
      <c r="Q45" s="179"/>
      <c r="R45" s="180"/>
      <c r="S45" s="189">
        <v>0.45639002006551849</v>
      </c>
      <c r="T45" s="179">
        <v>0.38625860208907409</v>
      </c>
      <c r="U45" s="179">
        <v>8.4937457868324476E-2</v>
      </c>
      <c r="V45" s="179">
        <v>4.1659275144643876E-2</v>
      </c>
      <c r="W45" s="180">
        <v>3.0754644832439122E-2</v>
      </c>
      <c r="X45" s="431">
        <v>0.77023470217750956</v>
      </c>
      <c r="Y45" s="167"/>
    </row>
    <row r="46" spans="1:25" s="166" customFormat="1" ht="24.75" customHeight="1" x14ac:dyDescent="0.3">
      <c r="A46" s="223">
        <v>12941</v>
      </c>
      <c r="B46" s="224" t="s">
        <v>64</v>
      </c>
      <c r="C46" s="228">
        <v>46378</v>
      </c>
      <c r="D46" s="189">
        <v>0.30769230769230771</v>
      </c>
      <c r="E46" s="179">
        <v>0.48717948717948717</v>
      </c>
      <c r="F46" s="179">
        <v>0.14102564102564102</v>
      </c>
      <c r="G46" s="179">
        <v>2.564102564102564E-2</v>
      </c>
      <c r="H46" s="180">
        <v>3.8461538461538464E-2</v>
      </c>
      <c r="I46" s="189">
        <v>0.29487179487179488</v>
      </c>
      <c r="J46" s="179">
        <v>0.4358974358974359</v>
      </c>
      <c r="K46" s="179">
        <v>0.19230769230769232</v>
      </c>
      <c r="L46" s="179">
        <v>3.8461538461538464E-2</v>
      </c>
      <c r="M46" s="180">
        <v>3.8461538461538464E-2</v>
      </c>
      <c r="N46" s="189">
        <v>0.34615384615384615</v>
      </c>
      <c r="O46" s="179">
        <v>0.4358974358974359</v>
      </c>
      <c r="P46" s="179">
        <v>0.15384615384615385</v>
      </c>
      <c r="Q46" s="179">
        <v>2.564102564102564E-2</v>
      </c>
      <c r="R46" s="180">
        <v>3.8461538461538464E-2</v>
      </c>
      <c r="S46" s="189">
        <v>0.30769230769230771</v>
      </c>
      <c r="T46" s="179">
        <v>0.47435897435897434</v>
      </c>
      <c r="U46" s="179">
        <v>0.15384615384615385</v>
      </c>
      <c r="V46" s="179">
        <v>2.564102564102564E-2</v>
      </c>
      <c r="W46" s="180">
        <v>3.8461538461538464E-2</v>
      </c>
      <c r="X46" s="431">
        <v>0.71794871794871795</v>
      </c>
      <c r="Y46" s="167"/>
    </row>
    <row r="47" spans="1:25" s="166" customFormat="1" ht="24.75" customHeight="1" x14ac:dyDescent="0.3">
      <c r="A47" s="223">
        <v>12942</v>
      </c>
      <c r="B47" s="224" t="s">
        <v>65</v>
      </c>
      <c r="C47" s="228">
        <v>46378</v>
      </c>
      <c r="D47" s="189">
        <v>0.44701348747591524</v>
      </c>
      <c r="E47" s="179">
        <v>0.38631984585741813</v>
      </c>
      <c r="F47" s="179">
        <v>9.6339113680154145E-2</v>
      </c>
      <c r="G47" s="179">
        <v>3.5645472061657031E-2</v>
      </c>
      <c r="H47" s="180">
        <v>3.4682080924855488E-2</v>
      </c>
      <c r="I47" s="189">
        <v>0.44026974951830444</v>
      </c>
      <c r="J47" s="179">
        <v>0.38150289017341038</v>
      </c>
      <c r="K47" s="179">
        <v>0.11560693641618497</v>
      </c>
      <c r="L47" s="179">
        <v>3.2755298651252408E-2</v>
      </c>
      <c r="M47" s="180">
        <v>2.9865125240847785E-2</v>
      </c>
      <c r="N47" s="189"/>
      <c r="O47" s="179"/>
      <c r="P47" s="179"/>
      <c r="Q47" s="179"/>
      <c r="R47" s="180"/>
      <c r="S47" s="189">
        <v>0.46738072054527752</v>
      </c>
      <c r="T47" s="179">
        <v>0.379746835443038</v>
      </c>
      <c r="U47" s="179">
        <v>7.9844206426484904E-2</v>
      </c>
      <c r="V47" s="179">
        <v>4.2843232716650435E-2</v>
      </c>
      <c r="W47" s="180">
        <v>3.0185004868549171E-2</v>
      </c>
      <c r="X47" s="431">
        <v>0.77409931840311597</v>
      </c>
      <c r="Y47" s="167"/>
    </row>
    <row r="48" spans="1:25" s="166" customFormat="1" ht="24.75" customHeight="1" x14ac:dyDescent="0.3">
      <c r="A48" s="223">
        <v>13020</v>
      </c>
      <c r="B48" s="224" t="s">
        <v>73</v>
      </c>
      <c r="C48" s="228">
        <v>46378</v>
      </c>
      <c r="D48" s="189">
        <v>0.39361702127659576</v>
      </c>
      <c r="E48" s="179">
        <v>0.45744680851063829</v>
      </c>
      <c r="F48" s="179">
        <v>0.10638297872340426</v>
      </c>
      <c r="G48" s="179">
        <v>4.2553191489361701E-2</v>
      </c>
      <c r="H48" s="180">
        <v>0</v>
      </c>
      <c r="I48" s="189">
        <v>0.32978723404255317</v>
      </c>
      <c r="J48" s="179">
        <v>0.51063829787234039</v>
      </c>
      <c r="K48" s="179">
        <v>0.1276595744680851</v>
      </c>
      <c r="L48" s="179">
        <v>3.1914893617021274E-2</v>
      </c>
      <c r="M48" s="180">
        <v>0</v>
      </c>
      <c r="N48" s="189">
        <v>0.45744680851063829</v>
      </c>
      <c r="O48" s="179">
        <v>0.36170212765957449</v>
      </c>
      <c r="P48" s="179">
        <v>0.1276595744680851</v>
      </c>
      <c r="Q48" s="179">
        <v>4.2553191489361701E-2</v>
      </c>
      <c r="R48" s="180">
        <v>1.0638297872340425E-2</v>
      </c>
      <c r="S48" s="189">
        <v>0.38297872340425532</v>
      </c>
      <c r="T48" s="179">
        <v>0.45744680851063829</v>
      </c>
      <c r="U48" s="179">
        <v>0.11702127659574468</v>
      </c>
      <c r="V48" s="179">
        <v>4.2553191489361701E-2</v>
      </c>
      <c r="W48" s="180">
        <v>0</v>
      </c>
      <c r="X48" s="431">
        <v>0.79787234042553201</v>
      </c>
      <c r="Y48" s="167"/>
    </row>
    <row r="49" spans="1:25" s="166" customFormat="1" ht="24.75" customHeight="1" x14ac:dyDescent="0.3">
      <c r="A49" s="223">
        <v>13118</v>
      </c>
      <c r="B49" s="224" t="s">
        <v>81</v>
      </c>
      <c r="C49" s="228">
        <v>46378</v>
      </c>
      <c r="D49" s="189">
        <v>0.5357142857142857</v>
      </c>
      <c r="E49" s="179">
        <v>0.35714285714285715</v>
      </c>
      <c r="F49" s="179">
        <v>0.10714285714285714</v>
      </c>
      <c r="G49" s="179">
        <v>0</v>
      </c>
      <c r="H49" s="180">
        <v>0</v>
      </c>
      <c r="I49" s="189">
        <v>0.42857142857142855</v>
      </c>
      <c r="J49" s="179">
        <v>0.5</v>
      </c>
      <c r="K49" s="179">
        <v>7.1428571428571425E-2</v>
      </c>
      <c r="L49" s="179">
        <v>0</v>
      </c>
      <c r="M49" s="180">
        <v>0</v>
      </c>
      <c r="N49" s="189">
        <v>0.6428571428571429</v>
      </c>
      <c r="O49" s="179">
        <v>0.25</v>
      </c>
      <c r="P49" s="179">
        <v>0.10714285714285714</v>
      </c>
      <c r="Q49" s="179">
        <v>0</v>
      </c>
      <c r="R49" s="180">
        <v>0</v>
      </c>
      <c r="S49" s="189">
        <v>0.5357142857142857</v>
      </c>
      <c r="T49" s="179">
        <v>0.35714285714285715</v>
      </c>
      <c r="U49" s="179">
        <v>0.10714285714285714</v>
      </c>
      <c r="V49" s="179">
        <v>0</v>
      </c>
      <c r="W49" s="180">
        <v>0</v>
      </c>
      <c r="X49" s="431">
        <v>0.89285714285714279</v>
      </c>
      <c r="Y49" s="167"/>
    </row>
    <row r="50" spans="1:25" s="166" customFormat="1" ht="24.75" customHeight="1" x14ac:dyDescent="0.3">
      <c r="A50" s="223">
        <v>13260</v>
      </c>
      <c r="B50" s="224" t="s">
        <v>85</v>
      </c>
      <c r="C50" s="228">
        <v>46378</v>
      </c>
      <c r="D50" s="189">
        <v>0.29508196721311475</v>
      </c>
      <c r="E50" s="179">
        <v>0.52459016393442626</v>
      </c>
      <c r="F50" s="179">
        <v>0.11475409836065574</v>
      </c>
      <c r="G50" s="179">
        <v>6.5573770491803282E-2</v>
      </c>
      <c r="H50" s="180">
        <v>0</v>
      </c>
      <c r="I50" s="189">
        <v>0.24590163934426229</v>
      </c>
      <c r="J50" s="179">
        <v>0.54098360655737709</v>
      </c>
      <c r="K50" s="179">
        <v>0.16393442622950818</v>
      </c>
      <c r="L50" s="179">
        <v>4.9180327868852458E-2</v>
      </c>
      <c r="M50" s="180">
        <v>0</v>
      </c>
      <c r="N50" s="189">
        <v>0.32786885245901637</v>
      </c>
      <c r="O50" s="179">
        <v>0.44262295081967212</v>
      </c>
      <c r="P50" s="179">
        <v>0.14754098360655737</v>
      </c>
      <c r="Q50" s="179">
        <v>6.5573770491803282E-2</v>
      </c>
      <c r="R50" s="180">
        <v>1.6393442622950821E-2</v>
      </c>
      <c r="S50" s="189">
        <v>0.27868852459016391</v>
      </c>
      <c r="T50" s="179">
        <v>0.52459016393442626</v>
      </c>
      <c r="U50" s="179">
        <v>0.13114754098360656</v>
      </c>
      <c r="V50" s="179">
        <v>6.5573770491803282E-2</v>
      </c>
      <c r="W50" s="180">
        <v>0</v>
      </c>
      <c r="X50" s="431">
        <v>0.73770491803278693</v>
      </c>
      <c r="Y50" s="167"/>
    </row>
    <row r="51" spans="1:25" s="166" customFormat="1" ht="24.75" customHeight="1" x14ac:dyDescent="0.3">
      <c r="A51" s="223">
        <v>13269</v>
      </c>
      <c r="B51" s="224" t="s">
        <v>94</v>
      </c>
      <c r="C51" s="228">
        <v>46378</v>
      </c>
      <c r="D51" s="189">
        <v>0.8</v>
      </c>
      <c r="E51" s="179">
        <v>0.2</v>
      </c>
      <c r="F51" s="179">
        <v>0</v>
      </c>
      <c r="G51" s="179">
        <v>0</v>
      </c>
      <c r="H51" s="180">
        <v>0</v>
      </c>
      <c r="I51" s="189">
        <v>0.8</v>
      </c>
      <c r="J51" s="179">
        <v>0.2</v>
      </c>
      <c r="K51" s="179">
        <v>0</v>
      </c>
      <c r="L51" s="179">
        <v>0</v>
      </c>
      <c r="M51" s="180">
        <v>0</v>
      </c>
      <c r="N51" s="189">
        <v>1</v>
      </c>
      <c r="O51" s="179">
        <v>0</v>
      </c>
      <c r="P51" s="179">
        <v>0</v>
      </c>
      <c r="Q51" s="179">
        <v>0</v>
      </c>
      <c r="R51" s="180">
        <v>0</v>
      </c>
      <c r="S51" s="189">
        <v>0.8</v>
      </c>
      <c r="T51" s="179">
        <v>0.2</v>
      </c>
      <c r="U51" s="179">
        <v>0</v>
      </c>
      <c r="V51" s="179">
        <v>0</v>
      </c>
      <c r="W51" s="180">
        <v>0</v>
      </c>
      <c r="X51" s="431">
        <v>1</v>
      </c>
      <c r="Y51" s="167"/>
    </row>
    <row r="52" spans="1:25" s="166" customFormat="1" ht="24.75" customHeight="1" x14ac:dyDescent="0.3">
      <c r="A52" s="223">
        <v>13561</v>
      </c>
      <c r="B52" s="224" t="s">
        <v>347</v>
      </c>
      <c r="C52" s="228">
        <v>46378</v>
      </c>
      <c r="D52" s="189">
        <v>0.16</v>
      </c>
      <c r="E52" s="179">
        <v>0.54285714285714282</v>
      </c>
      <c r="F52" s="179">
        <v>0.1657142857142857</v>
      </c>
      <c r="G52" s="179">
        <v>0.12</v>
      </c>
      <c r="H52" s="180">
        <v>1.1428571428571429E-2</v>
      </c>
      <c r="I52" s="189">
        <v>0.16</v>
      </c>
      <c r="J52" s="179">
        <v>0.46285714285714286</v>
      </c>
      <c r="K52" s="179">
        <v>0.26857142857142857</v>
      </c>
      <c r="L52" s="179">
        <v>9.1428571428571428E-2</v>
      </c>
      <c r="M52" s="180">
        <v>1.7142857142857144E-2</v>
      </c>
      <c r="N52" s="189">
        <v>0.18857142857142858</v>
      </c>
      <c r="O52" s="179">
        <v>0.48571428571428571</v>
      </c>
      <c r="P52" s="179">
        <v>0.2</v>
      </c>
      <c r="Q52" s="179">
        <v>0.10285714285714286</v>
      </c>
      <c r="R52" s="180">
        <v>2.2857142857142857E-2</v>
      </c>
      <c r="S52" s="189">
        <v>0.15428571428571428</v>
      </c>
      <c r="T52" s="179">
        <v>0.55428571428571427</v>
      </c>
      <c r="U52" s="179">
        <v>0.17714285714285713</v>
      </c>
      <c r="V52" s="179">
        <v>9.7142857142857142E-2</v>
      </c>
      <c r="W52" s="180">
        <v>1.7142857142857144E-2</v>
      </c>
      <c r="X52" s="431">
        <v>0.59428571428571431</v>
      </c>
      <c r="Y52" s="167"/>
    </row>
    <row r="53" spans="1:25" s="166" customFormat="1" ht="24.75" customHeight="1" x14ac:dyDescent="0.3">
      <c r="A53" s="223">
        <v>12838</v>
      </c>
      <c r="B53" s="224" t="s">
        <v>360</v>
      </c>
      <c r="C53" s="228">
        <v>46378</v>
      </c>
      <c r="D53" s="189">
        <v>0.15873015873015872</v>
      </c>
      <c r="E53" s="179">
        <v>0.52380952380952384</v>
      </c>
      <c r="F53" s="179">
        <v>0.19047619047619047</v>
      </c>
      <c r="G53" s="179">
        <v>0.1111111111111111</v>
      </c>
      <c r="H53" s="180">
        <v>1.5873015873015872E-2</v>
      </c>
      <c r="I53" s="189">
        <v>0.15873015873015872</v>
      </c>
      <c r="J53" s="179">
        <v>0.44444444444444442</v>
      </c>
      <c r="K53" s="179">
        <v>0.26984126984126983</v>
      </c>
      <c r="L53" s="179">
        <v>9.5238095238095233E-2</v>
      </c>
      <c r="M53" s="180">
        <v>3.1746031746031744E-2</v>
      </c>
      <c r="N53" s="189">
        <v>0.20634920634920634</v>
      </c>
      <c r="O53" s="179">
        <v>0.46031746031746029</v>
      </c>
      <c r="P53" s="179">
        <v>0.20634920634920634</v>
      </c>
      <c r="Q53" s="179">
        <v>7.9365079365079361E-2</v>
      </c>
      <c r="R53" s="180">
        <v>4.7619047619047616E-2</v>
      </c>
      <c r="S53" s="189">
        <v>0.14285714285714285</v>
      </c>
      <c r="T53" s="179">
        <v>0.55555555555555558</v>
      </c>
      <c r="U53" s="179">
        <v>0.17460317460317459</v>
      </c>
      <c r="V53" s="179">
        <v>9.5238095238095233E-2</v>
      </c>
      <c r="W53" s="180">
        <v>3.1746031746031744E-2</v>
      </c>
      <c r="X53" s="431">
        <v>0.5714285714285714</v>
      </c>
      <c r="Y53" s="167"/>
    </row>
    <row r="54" spans="1:25" s="166" customFormat="1" ht="24.75" customHeight="1" x14ac:dyDescent="0.3">
      <c r="A54" s="223">
        <v>12839</v>
      </c>
      <c r="B54" s="224" t="s">
        <v>368</v>
      </c>
      <c r="C54" s="228">
        <v>46378</v>
      </c>
      <c r="D54" s="189">
        <v>0.20754716981132076</v>
      </c>
      <c r="E54" s="179">
        <v>0.50943396226415094</v>
      </c>
      <c r="F54" s="179">
        <v>0.11320754716981132</v>
      </c>
      <c r="G54" s="179">
        <v>0.15094339622641509</v>
      </c>
      <c r="H54" s="180">
        <v>1.8867924528301886E-2</v>
      </c>
      <c r="I54" s="189">
        <v>0.20754716981132076</v>
      </c>
      <c r="J54" s="179">
        <v>0.45283018867924529</v>
      </c>
      <c r="K54" s="179">
        <v>0.20754716981132076</v>
      </c>
      <c r="L54" s="179">
        <v>0.11320754716981132</v>
      </c>
      <c r="M54" s="180">
        <v>1.8867924528301886E-2</v>
      </c>
      <c r="N54" s="189">
        <v>0.22641509433962265</v>
      </c>
      <c r="O54" s="179">
        <v>0.43396226415094341</v>
      </c>
      <c r="P54" s="179">
        <v>0.16981132075471697</v>
      </c>
      <c r="Q54" s="179">
        <v>0.15094339622641509</v>
      </c>
      <c r="R54" s="180">
        <v>1.8867924528301886E-2</v>
      </c>
      <c r="S54" s="189">
        <v>0.20754716981132076</v>
      </c>
      <c r="T54" s="179">
        <v>0.50943396226415094</v>
      </c>
      <c r="U54" s="179">
        <v>0.13207547169811321</v>
      </c>
      <c r="V54" s="179">
        <v>0.13207547169811321</v>
      </c>
      <c r="W54" s="180">
        <v>1.8867924528301886E-2</v>
      </c>
      <c r="X54" s="431">
        <v>0.5660377358490567</v>
      </c>
      <c r="Y54" s="167"/>
    </row>
    <row r="55" spans="1:25" s="166" customFormat="1" ht="24.75" customHeight="1" x14ac:dyDescent="0.3">
      <c r="A55" s="223">
        <v>12840</v>
      </c>
      <c r="B55" s="224" t="s">
        <v>375</v>
      </c>
      <c r="C55" s="228">
        <v>46378</v>
      </c>
      <c r="D55" s="189">
        <v>0.11864406779661017</v>
      </c>
      <c r="E55" s="179">
        <v>0.59322033898305082</v>
      </c>
      <c r="F55" s="179">
        <v>0.1864406779661017</v>
      </c>
      <c r="G55" s="179">
        <v>0.10169491525423729</v>
      </c>
      <c r="H55" s="180">
        <v>0</v>
      </c>
      <c r="I55" s="189">
        <v>0.11864406779661017</v>
      </c>
      <c r="J55" s="179">
        <v>0.49152542372881358</v>
      </c>
      <c r="K55" s="179">
        <v>0.32203389830508472</v>
      </c>
      <c r="L55" s="179">
        <v>6.7796610169491525E-2</v>
      </c>
      <c r="M55" s="180">
        <v>0</v>
      </c>
      <c r="N55" s="189">
        <v>0.13559322033898305</v>
      </c>
      <c r="O55" s="179">
        <v>0.55932203389830504</v>
      </c>
      <c r="P55" s="179">
        <v>0.22033898305084745</v>
      </c>
      <c r="Q55" s="179">
        <v>8.4745762711864403E-2</v>
      </c>
      <c r="R55" s="180">
        <v>0</v>
      </c>
      <c r="S55" s="189">
        <v>0.11864406779661017</v>
      </c>
      <c r="T55" s="179">
        <v>0.59322033898305082</v>
      </c>
      <c r="U55" s="179">
        <v>0.22033898305084745</v>
      </c>
      <c r="V55" s="179">
        <v>6.7796610169491525E-2</v>
      </c>
      <c r="W55" s="180">
        <v>0</v>
      </c>
      <c r="X55" s="431">
        <v>0.64406779661016944</v>
      </c>
      <c r="Y55" s="167"/>
    </row>
    <row r="56" spans="1:25" s="166" customFormat="1" ht="24.75" customHeight="1" x14ac:dyDescent="0.3">
      <c r="A56" s="223">
        <v>13562</v>
      </c>
      <c r="B56" s="224" t="s">
        <v>95</v>
      </c>
      <c r="C56" s="228">
        <v>46378</v>
      </c>
      <c r="D56" s="189">
        <v>0.30555555555555558</v>
      </c>
      <c r="E56" s="179">
        <v>0.61111111111111116</v>
      </c>
      <c r="F56" s="179">
        <v>5.5555555555555552E-2</v>
      </c>
      <c r="G56" s="179">
        <v>2.7777777777777776E-2</v>
      </c>
      <c r="H56" s="180">
        <v>0</v>
      </c>
      <c r="I56" s="189">
        <v>0.22222222222222221</v>
      </c>
      <c r="J56" s="179">
        <v>0.63888888888888884</v>
      </c>
      <c r="K56" s="179">
        <v>0.1111111111111111</v>
      </c>
      <c r="L56" s="179">
        <v>2.7777777777777776E-2</v>
      </c>
      <c r="M56" s="180">
        <v>0</v>
      </c>
      <c r="N56" s="189">
        <v>0.33333333333333331</v>
      </c>
      <c r="O56" s="179">
        <v>0.58333333333333337</v>
      </c>
      <c r="P56" s="179">
        <v>5.5555555555555552E-2</v>
      </c>
      <c r="Q56" s="179">
        <v>2.7777777777777776E-2</v>
      </c>
      <c r="R56" s="180">
        <v>0</v>
      </c>
      <c r="S56" s="189">
        <v>0.27777777777777779</v>
      </c>
      <c r="T56" s="179">
        <v>0.63888888888888884</v>
      </c>
      <c r="U56" s="179">
        <v>5.5555555555555552E-2</v>
      </c>
      <c r="V56" s="179">
        <v>2.7777777777777776E-2</v>
      </c>
      <c r="W56" s="180">
        <v>0</v>
      </c>
      <c r="X56" s="431">
        <v>0.88888888888888884</v>
      </c>
      <c r="Y56" s="167"/>
    </row>
    <row r="57" spans="1:25" s="166" customFormat="1" ht="24.75" customHeight="1" x14ac:dyDescent="0.3">
      <c r="A57" s="223">
        <v>13594</v>
      </c>
      <c r="B57" s="224" t="s">
        <v>101</v>
      </c>
      <c r="C57" s="228">
        <v>46378</v>
      </c>
      <c r="D57" s="189">
        <v>0.42502314187516138</v>
      </c>
      <c r="E57" s="179">
        <v>0.37205489685563853</v>
      </c>
      <c r="F57" s="179">
        <v>0.13345764739130725</v>
      </c>
      <c r="G57" s="179">
        <v>3.4730617535892051E-2</v>
      </c>
      <c r="H57" s="180">
        <v>3.4733696342000762E-2</v>
      </c>
      <c r="I57" s="189">
        <v>0.41130258767844363</v>
      </c>
      <c r="J57" s="179">
        <v>0.38394768585605188</v>
      </c>
      <c r="K57" s="179">
        <v>0.13162680338889418</v>
      </c>
      <c r="L57" s="179">
        <v>4.20447571272183E-2</v>
      </c>
      <c r="M57" s="180">
        <v>3.1078165949391983E-2</v>
      </c>
      <c r="N57" s="189"/>
      <c r="O57" s="179"/>
      <c r="P57" s="179"/>
      <c r="Q57" s="179"/>
      <c r="R57" s="180"/>
      <c r="S57" s="189">
        <v>0.44008644814815268</v>
      </c>
      <c r="T57" s="179">
        <v>0.36987005968784598</v>
      </c>
      <c r="U57" s="179">
        <v>0.11623628260995691</v>
      </c>
      <c r="V57" s="179">
        <v>3.7832416107945556E-2</v>
      </c>
      <c r="W57" s="180">
        <v>3.5974793446098878E-2</v>
      </c>
      <c r="X57" s="431">
        <v>0.7361492982819543</v>
      </c>
      <c r="Y57" s="167"/>
    </row>
    <row r="58" spans="1:25" s="166" customFormat="1" ht="24.75" customHeight="1" x14ac:dyDescent="0.3">
      <c r="A58" s="223">
        <v>13563</v>
      </c>
      <c r="B58" s="224" t="s">
        <v>102</v>
      </c>
      <c r="C58" s="228">
        <v>46378</v>
      </c>
      <c r="D58" s="189">
        <v>0.3188405797101449</v>
      </c>
      <c r="E58" s="179">
        <v>0.49275362318840582</v>
      </c>
      <c r="F58" s="179">
        <v>0.14492753623188406</v>
      </c>
      <c r="G58" s="179">
        <v>1.4492753623188406E-2</v>
      </c>
      <c r="H58" s="180">
        <v>2.8985507246376812E-2</v>
      </c>
      <c r="I58" s="189">
        <v>0.2608695652173913</v>
      </c>
      <c r="J58" s="179">
        <v>0.55072463768115942</v>
      </c>
      <c r="K58" s="179">
        <v>0.13043478260869565</v>
      </c>
      <c r="L58" s="179">
        <v>2.8985507246376812E-2</v>
      </c>
      <c r="M58" s="180">
        <v>2.8985507246376812E-2</v>
      </c>
      <c r="N58" s="189">
        <v>0.40579710144927539</v>
      </c>
      <c r="O58" s="179">
        <v>0.43478260869565216</v>
      </c>
      <c r="P58" s="179">
        <v>0.10144927536231885</v>
      </c>
      <c r="Q58" s="179">
        <v>0</v>
      </c>
      <c r="R58" s="180">
        <v>5.7971014492753624E-2</v>
      </c>
      <c r="S58" s="189">
        <v>0.3188405797101449</v>
      </c>
      <c r="T58" s="179">
        <v>0.50724637681159424</v>
      </c>
      <c r="U58" s="179">
        <v>0.11594202898550725</v>
      </c>
      <c r="V58" s="179">
        <v>1.4492753623188406E-2</v>
      </c>
      <c r="W58" s="180">
        <v>4.3478260869565216E-2</v>
      </c>
      <c r="X58" s="431">
        <v>0.76811594202898559</v>
      </c>
      <c r="Y58" s="167"/>
    </row>
    <row r="59" spans="1:25" s="166" customFormat="1" ht="24.75" customHeight="1" x14ac:dyDescent="0.3">
      <c r="A59" s="223">
        <v>13279</v>
      </c>
      <c r="B59" s="224" t="s">
        <v>103</v>
      </c>
      <c r="C59" s="228">
        <v>46378</v>
      </c>
      <c r="D59" s="189">
        <v>0.43219512195121951</v>
      </c>
      <c r="E59" s="179">
        <v>0.36390243902439023</v>
      </c>
      <c r="F59" s="179">
        <v>0.1326829268292683</v>
      </c>
      <c r="G59" s="179">
        <v>3.6097560975609753E-2</v>
      </c>
      <c r="H59" s="180">
        <v>3.5121951219512199E-2</v>
      </c>
      <c r="I59" s="189">
        <v>0.42146341463414633</v>
      </c>
      <c r="J59" s="179">
        <v>0.37268292682926829</v>
      </c>
      <c r="K59" s="179">
        <v>0.13170731707317074</v>
      </c>
      <c r="L59" s="179">
        <v>4.2926829268292686E-2</v>
      </c>
      <c r="M59" s="180">
        <v>3.1219512195121951E-2</v>
      </c>
      <c r="N59" s="189"/>
      <c r="O59" s="179"/>
      <c r="P59" s="179"/>
      <c r="Q59" s="179"/>
      <c r="R59" s="180"/>
      <c r="S59" s="189">
        <v>0.44827586206896552</v>
      </c>
      <c r="T59" s="179">
        <v>0.36059113300492612</v>
      </c>
      <c r="U59" s="179">
        <v>0.11625615763546798</v>
      </c>
      <c r="V59" s="179">
        <v>3.9408866995073892E-2</v>
      </c>
      <c r="W59" s="180">
        <v>3.5467980295566505E-2</v>
      </c>
      <c r="X59" s="431">
        <v>0.73399014778325122</v>
      </c>
      <c r="Y59" s="167"/>
    </row>
    <row r="60" spans="1:25" s="166" customFormat="1" ht="24.75" customHeight="1" x14ac:dyDescent="0.3">
      <c r="A60" s="223">
        <v>12837</v>
      </c>
      <c r="B60" s="224" t="s">
        <v>390</v>
      </c>
      <c r="C60" s="228">
        <v>46378</v>
      </c>
      <c r="D60" s="189">
        <v>0.41669644449240012</v>
      </c>
      <c r="E60" s="179">
        <v>0.39419131164022003</v>
      </c>
      <c r="F60" s="179">
        <v>0.12172555234294224</v>
      </c>
      <c r="G60" s="179">
        <v>3.6704644353627885E-2</v>
      </c>
      <c r="H60" s="180">
        <v>3.0682047170809711E-2</v>
      </c>
      <c r="I60" s="189">
        <v>0.4088641894359859</v>
      </c>
      <c r="J60" s="179">
        <v>0.37936938938923598</v>
      </c>
      <c r="K60" s="179">
        <v>0.14000674186266635</v>
      </c>
      <c r="L60" s="179">
        <v>4.4608032067132E-2</v>
      </c>
      <c r="M60" s="180">
        <v>2.715164724497986E-2</v>
      </c>
      <c r="N60" s="189"/>
      <c r="O60" s="179"/>
      <c r="P60" s="179"/>
      <c r="Q60" s="179"/>
      <c r="R60" s="180"/>
      <c r="S60" s="189">
        <v>0.43307313070068998</v>
      </c>
      <c r="T60" s="179">
        <v>0.38773203771578812</v>
      </c>
      <c r="U60" s="179">
        <v>0.10771008717060065</v>
      </c>
      <c r="V60" s="179">
        <v>4.1440353952541149E-2</v>
      </c>
      <c r="W60" s="180">
        <v>3.0044390460380058E-2</v>
      </c>
      <c r="X60" s="431">
        <v>0.74932042400355681</v>
      </c>
      <c r="Y60" s="167"/>
    </row>
    <row r="61" spans="1:25" s="166" customFormat="1" ht="24.75" customHeight="1" x14ac:dyDescent="0.3">
      <c r="A61" s="223">
        <v>13041</v>
      </c>
      <c r="B61" s="224" t="s">
        <v>112</v>
      </c>
      <c r="C61" s="228">
        <v>46378</v>
      </c>
      <c r="D61" s="189">
        <v>0.21621621621621623</v>
      </c>
      <c r="E61" s="179">
        <v>0.49549549549549549</v>
      </c>
      <c r="F61" s="179">
        <v>0.17117117117117117</v>
      </c>
      <c r="G61" s="179">
        <v>9.0090090090090086E-2</v>
      </c>
      <c r="H61" s="180">
        <v>2.7027027027027029E-2</v>
      </c>
      <c r="I61" s="189">
        <v>0.18018018018018017</v>
      </c>
      <c r="J61" s="179">
        <v>0.44144144144144143</v>
      </c>
      <c r="K61" s="179">
        <v>0.25225225225225223</v>
      </c>
      <c r="L61" s="179">
        <v>9.0090090090090086E-2</v>
      </c>
      <c r="M61" s="180">
        <v>3.6036036036036036E-2</v>
      </c>
      <c r="N61" s="189">
        <v>0.24324324324324326</v>
      </c>
      <c r="O61" s="179">
        <v>0.48648648648648651</v>
      </c>
      <c r="P61" s="179">
        <v>0.14414414414414414</v>
      </c>
      <c r="Q61" s="179">
        <v>9.0090090090090086E-2</v>
      </c>
      <c r="R61" s="180">
        <v>3.6036036036036036E-2</v>
      </c>
      <c r="S61" s="189">
        <v>0.1891891891891892</v>
      </c>
      <c r="T61" s="179">
        <v>0.53153153153153154</v>
      </c>
      <c r="U61" s="179">
        <v>0.16216216216216217</v>
      </c>
      <c r="V61" s="179">
        <v>8.1081081081081086E-2</v>
      </c>
      <c r="W61" s="180">
        <v>3.6036036036036036E-2</v>
      </c>
      <c r="X61" s="431">
        <v>0.60360360360360354</v>
      </c>
      <c r="Y61" s="167"/>
    </row>
    <row r="62" spans="1:25" s="166" customFormat="1" ht="24.75" customHeight="1" x14ac:dyDescent="0.3">
      <c r="A62" s="223">
        <v>13462</v>
      </c>
      <c r="B62" s="224" t="s">
        <v>394</v>
      </c>
      <c r="C62" s="228">
        <v>46378</v>
      </c>
      <c r="D62" s="189">
        <v>0.125</v>
      </c>
      <c r="E62" s="179">
        <v>0.42499999999999999</v>
      </c>
      <c r="F62" s="179">
        <v>0.2</v>
      </c>
      <c r="G62" s="179">
        <v>0.17499999999999999</v>
      </c>
      <c r="H62" s="180">
        <v>7.4999999999999997E-2</v>
      </c>
      <c r="I62" s="189">
        <v>7.4999999999999997E-2</v>
      </c>
      <c r="J62" s="179">
        <v>0.375</v>
      </c>
      <c r="K62" s="179">
        <v>0.32500000000000001</v>
      </c>
      <c r="L62" s="179">
        <v>0.125</v>
      </c>
      <c r="M62" s="180">
        <v>0.1</v>
      </c>
      <c r="N62" s="189">
        <v>0.125</v>
      </c>
      <c r="O62" s="179">
        <v>0.45</v>
      </c>
      <c r="P62" s="179">
        <v>0.17499999999999999</v>
      </c>
      <c r="Q62" s="179">
        <v>0.15</v>
      </c>
      <c r="R62" s="180">
        <v>0.1</v>
      </c>
      <c r="S62" s="189">
        <v>7.4999999999999997E-2</v>
      </c>
      <c r="T62" s="179">
        <v>0.47499999999999998</v>
      </c>
      <c r="U62" s="179">
        <v>0.2</v>
      </c>
      <c r="V62" s="179">
        <v>0.15</v>
      </c>
      <c r="W62" s="180">
        <v>0.1</v>
      </c>
      <c r="X62" s="431">
        <v>0.29999999999999993</v>
      </c>
      <c r="Y62" s="167"/>
    </row>
    <row r="63" spans="1:25" s="166" customFormat="1" ht="24.75" customHeight="1" x14ac:dyDescent="0.3">
      <c r="A63" s="223">
        <v>13463</v>
      </c>
      <c r="B63" s="224" t="s">
        <v>401</v>
      </c>
      <c r="C63" s="228">
        <v>46378</v>
      </c>
      <c r="D63" s="189"/>
      <c r="E63" s="179"/>
      <c r="F63" s="179"/>
      <c r="G63" s="179"/>
      <c r="H63" s="180"/>
      <c r="I63" s="189"/>
      <c r="J63" s="179"/>
      <c r="K63" s="179"/>
      <c r="L63" s="179"/>
      <c r="M63" s="180"/>
      <c r="N63" s="189"/>
      <c r="O63" s="179"/>
      <c r="P63" s="179"/>
      <c r="Q63" s="179"/>
      <c r="R63" s="180"/>
      <c r="S63" s="189">
        <v>0.44589770357027442</v>
      </c>
      <c r="T63" s="179">
        <v>0.3845637433857147</v>
      </c>
      <c r="U63" s="179">
        <v>0.10440893642360149</v>
      </c>
      <c r="V63" s="179">
        <v>3.7569614696499908E-2</v>
      </c>
      <c r="W63" s="180">
        <v>2.756000192390938E-2</v>
      </c>
      <c r="X63" s="431">
        <v>0.76533183033557983</v>
      </c>
      <c r="Y63" s="167"/>
    </row>
    <row r="64" spans="1:25" s="166" customFormat="1" ht="24.75" customHeight="1" x14ac:dyDescent="0.3">
      <c r="A64" s="223">
        <v>13464</v>
      </c>
      <c r="B64" s="224" t="s">
        <v>402</v>
      </c>
      <c r="C64" s="228">
        <v>46378</v>
      </c>
      <c r="D64" s="189">
        <v>0.26760563380281688</v>
      </c>
      <c r="E64" s="179">
        <v>0.53521126760563376</v>
      </c>
      <c r="F64" s="179">
        <v>0.15492957746478872</v>
      </c>
      <c r="G64" s="179">
        <v>4.2253521126760563E-2</v>
      </c>
      <c r="H64" s="180">
        <v>0</v>
      </c>
      <c r="I64" s="189">
        <v>0.23943661971830985</v>
      </c>
      <c r="J64" s="179">
        <v>0.47887323943661969</v>
      </c>
      <c r="K64" s="179">
        <v>0.21126760563380281</v>
      </c>
      <c r="L64" s="179">
        <v>7.0422535211267609E-2</v>
      </c>
      <c r="M64" s="180">
        <v>0</v>
      </c>
      <c r="N64" s="189">
        <v>0.30985915492957744</v>
      </c>
      <c r="O64" s="179">
        <v>0.50704225352112675</v>
      </c>
      <c r="P64" s="179">
        <v>0.12676056338028169</v>
      </c>
      <c r="Q64" s="179">
        <v>5.6338028169014086E-2</v>
      </c>
      <c r="R64" s="180">
        <v>0</v>
      </c>
      <c r="S64" s="189">
        <v>0.25352112676056338</v>
      </c>
      <c r="T64" s="179">
        <v>0.56338028169014087</v>
      </c>
      <c r="U64" s="179">
        <v>0.14084507042253522</v>
      </c>
      <c r="V64" s="179">
        <v>4.2253521126760563E-2</v>
      </c>
      <c r="W64" s="180">
        <v>0</v>
      </c>
      <c r="X64" s="431">
        <v>0.77464788732394374</v>
      </c>
      <c r="Y64" s="167"/>
    </row>
    <row r="65" spans="1:25" s="166" customFormat="1" ht="24.75" customHeight="1" x14ac:dyDescent="0.3">
      <c r="A65" s="223">
        <v>13042</v>
      </c>
      <c r="B65" s="224" t="s">
        <v>403</v>
      </c>
      <c r="C65" s="228">
        <v>46378</v>
      </c>
      <c r="D65" s="189">
        <v>0.43786407766990293</v>
      </c>
      <c r="E65" s="179">
        <v>0.38349514563106796</v>
      </c>
      <c r="F65" s="179">
        <v>0.11650485436893204</v>
      </c>
      <c r="G65" s="179">
        <v>3.1067961165048542E-2</v>
      </c>
      <c r="H65" s="180">
        <v>3.1067961165048542E-2</v>
      </c>
      <c r="I65" s="189">
        <v>0.4330097087378641</v>
      </c>
      <c r="J65" s="179">
        <v>0.37281553398058254</v>
      </c>
      <c r="K65" s="179">
        <v>0.12815533980582525</v>
      </c>
      <c r="L65" s="179">
        <v>3.9805825242718446E-2</v>
      </c>
      <c r="M65" s="180">
        <v>2.621359223300971E-2</v>
      </c>
      <c r="N65" s="189"/>
      <c r="O65" s="179"/>
      <c r="P65" s="179"/>
      <c r="Q65" s="179"/>
      <c r="R65" s="180"/>
      <c r="S65" s="189">
        <v>0.45882352941176469</v>
      </c>
      <c r="T65" s="179">
        <v>0.37254901960784315</v>
      </c>
      <c r="U65" s="179">
        <v>0.10196078431372549</v>
      </c>
      <c r="V65" s="179">
        <v>3.7254901960784313E-2</v>
      </c>
      <c r="W65" s="180">
        <v>2.9411764705882353E-2</v>
      </c>
      <c r="X65" s="431">
        <v>0.76470588235294112</v>
      </c>
      <c r="Y65" s="167"/>
    </row>
    <row r="66" spans="1:25" s="166" customFormat="1" ht="24.75" customHeight="1" x14ac:dyDescent="0.3">
      <c r="A66" s="223">
        <v>13030</v>
      </c>
      <c r="B66" s="224" t="s">
        <v>120</v>
      </c>
      <c r="C66" s="228">
        <v>46378</v>
      </c>
      <c r="D66" s="189">
        <v>0.25531914893617019</v>
      </c>
      <c r="E66" s="179">
        <v>0.55319148936170215</v>
      </c>
      <c r="F66" s="179">
        <v>0.19148936170212766</v>
      </c>
      <c r="G66" s="179">
        <v>0</v>
      </c>
      <c r="H66" s="180">
        <v>0</v>
      </c>
      <c r="I66" s="189">
        <v>0.21276595744680851</v>
      </c>
      <c r="J66" s="179">
        <v>0.46808510638297873</v>
      </c>
      <c r="K66" s="179">
        <v>0.31914893617021278</v>
      </c>
      <c r="L66" s="179">
        <v>0</v>
      </c>
      <c r="M66" s="180">
        <v>0</v>
      </c>
      <c r="N66" s="189">
        <v>0.31914893617021278</v>
      </c>
      <c r="O66" s="179">
        <v>0.48936170212765956</v>
      </c>
      <c r="P66" s="179">
        <v>0.19148936170212766</v>
      </c>
      <c r="Q66" s="179">
        <v>0</v>
      </c>
      <c r="R66" s="180">
        <v>0</v>
      </c>
      <c r="S66" s="189">
        <v>0.25531914893617019</v>
      </c>
      <c r="T66" s="179">
        <v>0.53191489361702127</v>
      </c>
      <c r="U66" s="179">
        <v>0.21276595744680851</v>
      </c>
      <c r="V66" s="179">
        <v>0</v>
      </c>
      <c r="W66" s="180">
        <v>0</v>
      </c>
      <c r="X66" s="431">
        <v>0.7872340425531914</v>
      </c>
      <c r="Y66" s="167"/>
    </row>
    <row r="67" spans="1:25" s="166" customFormat="1" ht="24.75" customHeight="1" x14ac:dyDescent="0.3">
      <c r="A67" s="223">
        <v>12980</v>
      </c>
      <c r="B67" s="224" t="s">
        <v>126</v>
      </c>
      <c r="C67" s="228">
        <v>46378</v>
      </c>
      <c r="D67" s="189">
        <v>0.38336662941304972</v>
      </c>
      <c r="E67" s="179">
        <v>0.38919027733365413</v>
      </c>
      <c r="F67" s="179">
        <v>0.13301994915356194</v>
      </c>
      <c r="G67" s="179">
        <v>4.762341975539254E-2</v>
      </c>
      <c r="H67" s="180">
        <v>4.6799724344341619E-2</v>
      </c>
      <c r="I67" s="189">
        <v>0.39777839691248779</v>
      </c>
      <c r="J67" s="179">
        <v>0.36132525784674097</v>
      </c>
      <c r="K67" s="179">
        <v>0.13932509743456606</v>
      </c>
      <c r="L67" s="179">
        <v>5.7512249896840194E-2</v>
      </c>
      <c r="M67" s="180">
        <v>4.4058997909365009E-2</v>
      </c>
      <c r="N67" s="189"/>
      <c r="O67" s="179"/>
      <c r="P67" s="179"/>
      <c r="Q67" s="179"/>
      <c r="R67" s="180"/>
      <c r="S67" s="189">
        <v>0.40768648706835142</v>
      </c>
      <c r="T67" s="179">
        <v>0.37027483249064169</v>
      </c>
      <c r="U67" s="179">
        <v>0.12042891260596965</v>
      </c>
      <c r="V67" s="179">
        <v>5.8432245379971062E-2</v>
      </c>
      <c r="W67" s="180">
        <v>4.317752245506612E-2</v>
      </c>
      <c r="X67" s="431">
        <v>0.676351551723956</v>
      </c>
      <c r="Y67" s="167"/>
    </row>
    <row r="68" spans="1:25" s="166" customFormat="1" ht="24.75" customHeight="1" x14ac:dyDescent="0.3">
      <c r="A68" s="223">
        <v>12981</v>
      </c>
      <c r="B68" s="224" t="s">
        <v>127</v>
      </c>
      <c r="C68" s="228">
        <v>46378</v>
      </c>
      <c r="D68" s="189">
        <v>0.21428571428571427</v>
      </c>
      <c r="E68" s="179">
        <v>0.51190476190476186</v>
      </c>
      <c r="F68" s="179">
        <v>0.17857142857142858</v>
      </c>
      <c r="G68" s="179">
        <v>7.1428571428571425E-2</v>
      </c>
      <c r="H68" s="180">
        <v>2.3809523809523808E-2</v>
      </c>
      <c r="I68" s="189">
        <v>0.21428571428571427</v>
      </c>
      <c r="J68" s="179">
        <v>0.47619047619047616</v>
      </c>
      <c r="K68" s="179">
        <v>0.17857142857142858</v>
      </c>
      <c r="L68" s="179">
        <v>8.3333333333333329E-2</v>
      </c>
      <c r="M68" s="180">
        <v>4.7619047619047616E-2</v>
      </c>
      <c r="N68" s="189">
        <v>0.29761904761904762</v>
      </c>
      <c r="O68" s="179">
        <v>0.40476190476190477</v>
      </c>
      <c r="P68" s="179">
        <v>0.16666666666666666</v>
      </c>
      <c r="Q68" s="179">
        <v>7.1428571428571425E-2</v>
      </c>
      <c r="R68" s="180">
        <v>5.9523809523809521E-2</v>
      </c>
      <c r="S68" s="189">
        <v>0.21428571428571427</v>
      </c>
      <c r="T68" s="179">
        <v>0.51190476190476186</v>
      </c>
      <c r="U68" s="179">
        <v>0.16666666666666666</v>
      </c>
      <c r="V68" s="179">
        <v>7.1428571428571425E-2</v>
      </c>
      <c r="W68" s="180">
        <v>3.5714285714285712E-2</v>
      </c>
      <c r="X68" s="431">
        <v>0.61904761904761907</v>
      </c>
      <c r="Y68" s="167"/>
    </row>
    <row r="69" spans="1:25" s="166" customFormat="1" ht="24.75" customHeight="1" x14ac:dyDescent="0.3">
      <c r="A69" s="223">
        <v>12982</v>
      </c>
      <c r="B69" s="224" t="s">
        <v>128</v>
      </c>
      <c r="C69" s="228">
        <v>46378</v>
      </c>
      <c r="D69" s="189">
        <v>0.39688715953307391</v>
      </c>
      <c r="E69" s="179">
        <v>0.37937743190661477</v>
      </c>
      <c r="F69" s="179">
        <v>0.1293774319066148</v>
      </c>
      <c r="G69" s="179">
        <v>4.5719844357976651E-2</v>
      </c>
      <c r="H69" s="180">
        <v>4.8638132295719845E-2</v>
      </c>
      <c r="I69" s="189">
        <v>0.41245136186770426</v>
      </c>
      <c r="J69" s="179">
        <v>0.3521400778210117</v>
      </c>
      <c r="K69" s="179">
        <v>0.13618677042801555</v>
      </c>
      <c r="L69" s="179">
        <v>5.544747081712062E-2</v>
      </c>
      <c r="M69" s="180">
        <v>4.3774319066147857E-2</v>
      </c>
      <c r="N69" s="189"/>
      <c r="O69" s="179"/>
      <c r="P69" s="179"/>
      <c r="Q69" s="179"/>
      <c r="R69" s="180"/>
      <c r="S69" s="189">
        <v>0.42315175097276264</v>
      </c>
      <c r="T69" s="179">
        <v>0.35894941634241245</v>
      </c>
      <c r="U69" s="179">
        <v>0.11673151750972763</v>
      </c>
      <c r="V69" s="179">
        <v>5.7392996108949414E-2</v>
      </c>
      <c r="W69" s="180">
        <v>4.3774319066147857E-2</v>
      </c>
      <c r="X69" s="431">
        <v>0.68093385214007784</v>
      </c>
      <c r="Y69" s="167"/>
    </row>
    <row r="70" spans="1:25" s="166" customFormat="1" ht="24.75" customHeight="1" x14ac:dyDescent="0.3">
      <c r="A70" s="223">
        <v>12817</v>
      </c>
      <c r="B70" s="224" t="s">
        <v>318</v>
      </c>
      <c r="C70" s="228">
        <v>46378</v>
      </c>
      <c r="D70" s="189">
        <v>0</v>
      </c>
      <c r="E70" s="179">
        <v>0.66666666666666663</v>
      </c>
      <c r="F70" s="179">
        <v>0.16666666666666666</v>
      </c>
      <c r="G70" s="179">
        <v>0.16666666666666666</v>
      </c>
      <c r="H70" s="180">
        <v>0</v>
      </c>
      <c r="I70" s="189">
        <v>0</v>
      </c>
      <c r="J70" s="179">
        <v>0.5</v>
      </c>
      <c r="K70" s="179">
        <v>0.33333333333333331</v>
      </c>
      <c r="L70" s="179">
        <v>0.16666666666666666</v>
      </c>
      <c r="M70" s="180">
        <v>0</v>
      </c>
      <c r="N70" s="189">
        <v>0</v>
      </c>
      <c r="O70" s="179">
        <v>0.83333333333333337</v>
      </c>
      <c r="P70" s="179">
        <v>0</v>
      </c>
      <c r="Q70" s="179">
        <v>0.16666666666666666</v>
      </c>
      <c r="R70" s="180">
        <v>0</v>
      </c>
      <c r="S70" s="189">
        <v>0</v>
      </c>
      <c r="T70" s="179">
        <v>0.66666666666666663</v>
      </c>
      <c r="U70" s="179">
        <v>0.16666666666666666</v>
      </c>
      <c r="V70" s="179">
        <v>0.16666666666666666</v>
      </c>
      <c r="W70" s="180">
        <v>0</v>
      </c>
      <c r="X70" s="431">
        <v>0.5</v>
      </c>
      <c r="Y70" s="167"/>
    </row>
    <row r="71" spans="1:25" s="166" customFormat="1" ht="24.75" customHeight="1" x14ac:dyDescent="0.3">
      <c r="A71" s="223">
        <v>13545</v>
      </c>
      <c r="B71" s="224" t="s">
        <v>43</v>
      </c>
      <c r="C71" s="228">
        <v>46378</v>
      </c>
      <c r="D71" s="189">
        <v>0.23529411764705882</v>
      </c>
      <c r="E71" s="179">
        <v>0.52941176470588236</v>
      </c>
      <c r="F71" s="179">
        <v>0.17647058823529413</v>
      </c>
      <c r="G71" s="179">
        <v>5.8823529411764705E-2</v>
      </c>
      <c r="H71" s="180">
        <v>0</v>
      </c>
      <c r="I71" s="189">
        <v>0.29411764705882354</v>
      </c>
      <c r="J71" s="179">
        <v>0.35294117647058826</v>
      </c>
      <c r="K71" s="179">
        <v>0.29411764705882354</v>
      </c>
      <c r="L71" s="179">
        <v>5.8823529411764705E-2</v>
      </c>
      <c r="M71" s="180">
        <v>0</v>
      </c>
      <c r="N71" s="189">
        <v>0.29411764705882354</v>
      </c>
      <c r="O71" s="179">
        <v>0.41176470588235292</v>
      </c>
      <c r="P71" s="179">
        <v>0.23529411764705882</v>
      </c>
      <c r="Q71" s="179">
        <v>0</v>
      </c>
      <c r="R71" s="180">
        <v>5.8823529411764705E-2</v>
      </c>
      <c r="S71" s="189">
        <v>0.23529411764705882</v>
      </c>
      <c r="T71" s="179">
        <v>0.52941176470588236</v>
      </c>
      <c r="U71" s="179">
        <v>0.17647058823529413</v>
      </c>
      <c r="V71" s="179">
        <v>5.8823529411764705E-2</v>
      </c>
      <c r="W71" s="180">
        <v>0</v>
      </c>
      <c r="X71" s="431">
        <v>0.70588235294117641</v>
      </c>
      <c r="Y71" s="167"/>
    </row>
    <row r="72" spans="1:25" s="166" customFormat="1" ht="24.75" customHeight="1" x14ac:dyDescent="0.3">
      <c r="A72" s="223">
        <v>13002</v>
      </c>
      <c r="B72" s="224" t="s">
        <v>41</v>
      </c>
      <c r="C72" s="228">
        <v>46378</v>
      </c>
      <c r="D72" s="189">
        <v>0.1</v>
      </c>
      <c r="E72" s="179">
        <v>0.6</v>
      </c>
      <c r="F72" s="179">
        <v>0.2</v>
      </c>
      <c r="G72" s="179">
        <v>0.1</v>
      </c>
      <c r="H72" s="180">
        <v>0</v>
      </c>
      <c r="I72" s="189">
        <v>0.2</v>
      </c>
      <c r="J72" s="179">
        <v>0.3</v>
      </c>
      <c r="K72" s="179">
        <v>0.4</v>
      </c>
      <c r="L72" s="179">
        <v>0.1</v>
      </c>
      <c r="M72" s="180">
        <v>0</v>
      </c>
      <c r="N72" s="189">
        <v>0.2</v>
      </c>
      <c r="O72" s="179">
        <v>0.7</v>
      </c>
      <c r="P72" s="179">
        <v>0</v>
      </c>
      <c r="Q72" s="179">
        <v>0</v>
      </c>
      <c r="R72" s="180">
        <v>0.1</v>
      </c>
      <c r="S72" s="189">
        <v>0.1</v>
      </c>
      <c r="T72" s="179">
        <v>0.7</v>
      </c>
      <c r="U72" s="179">
        <v>0.1</v>
      </c>
      <c r="V72" s="179">
        <v>0.1</v>
      </c>
      <c r="W72" s="180">
        <v>0</v>
      </c>
      <c r="X72" s="431">
        <v>0.7</v>
      </c>
      <c r="Y72" s="167"/>
    </row>
    <row r="73" spans="1:25" s="166" customFormat="1" ht="24.75" customHeight="1" x14ac:dyDescent="0.3">
      <c r="A73" s="223">
        <v>13003</v>
      </c>
      <c r="B73" s="224" t="s">
        <v>42</v>
      </c>
      <c r="C73" s="228">
        <v>46378</v>
      </c>
      <c r="D73" s="189">
        <v>0.31818181818181818</v>
      </c>
      <c r="E73" s="179">
        <v>0.54545454545454541</v>
      </c>
      <c r="F73" s="179">
        <v>9.0909090909090912E-2</v>
      </c>
      <c r="G73" s="179">
        <v>4.5454545454545456E-2</v>
      </c>
      <c r="H73" s="180">
        <v>0</v>
      </c>
      <c r="I73" s="189">
        <v>0.27272727272727271</v>
      </c>
      <c r="J73" s="179">
        <v>0.45454545454545453</v>
      </c>
      <c r="K73" s="179">
        <v>0.22727272727272727</v>
      </c>
      <c r="L73" s="179">
        <v>4.5454545454545456E-2</v>
      </c>
      <c r="M73" s="180">
        <v>0</v>
      </c>
      <c r="N73" s="189">
        <v>0.40909090909090912</v>
      </c>
      <c r="O73" s="179">
        <v>0.36363636363636365</v>
      </c>
      <c r="P73" s="179">
        <v>0.18181818181818182</v>
      </c>
      <c r="Q73" s="179">
        <v>4.5454545454545456E-2</v>
      </c>
      <c r="R73" s="180">
        <v>0</v>
      </c>
      <c r="S73" s="189">
        <v>0.31818181818181818</v>
      </c>
      <c r="T73" s="179">
        <v>0.5</v>
      </c>
      <c r="U73" s="179">
        <v>0.13636363636363635</v>
      </c>
      <c r="V73" s="179">
        <v>4.5454545454545456E-2</v>
      </c>
      <c r="W73" s="180">
        <v>0</v>
      </c>
      <c r="X73" s="431">
        <v>0.77272727272727271</v>
      </c>
      <c r="Y73" s="167"/>
    </row>
    <row r="74" spans="1:25" s="166" customFormat="1" ht="24.75" customHeight="1" x14ac:dyDescent="0.3">
      <c r="A74" s="223">
        <v>13582</v>
      </c>
      <c r="B74" s="224" t="s">
        <v>99</v>
      </c>
      <c r="C74" s="228">
        <v>46378</v>
      </c>
      <c r="D74" s="189">
        <v>0.25</v>
      </c>
      <c r="E74" s="179">
        <v>0.5</v>
      </c>
      <c r="F74" s="179">
        <v>0.125</v>
      </c>
      <c r="G74" s="179">
        <v>0.125</v>
      </c>
      <c r="H74" s="180">
        <v>0</v>
      </c>
      <c r="I74" s="189">
        <v>0.125</v>
      </c>
      <c r="J74" s="179">
        <v>0.625</v>
      </c>
      <c r="K74" s="179">
        <v>0.125</v>
      </c>
      <c r="L74" s="179">
        <v>0.125</v>
      </c>
      <c r="M74" s="180">
        <v>0</v>
      </c>
      <c r="N74" s="189">
        <v>0.25</v>
      </c>
      <c r="O74" s="179">
        <v>0.5</v>
      </c>
      <c r="P74" s="179">
        <v>0.125</v>
      </c>
      <c r="Q74" s="179">
        <v>0.125</v>
      </c>
      <c r="R74" s="180">
        <v>0</v>
      </c>
      <c r="S74" s="189">
        <v>0.125</v>
      </c>
      <c r="T74" s="179">
        <v>0.625</v>
      </c>
      <c r="U74" s="179">
        <v>0.125</v>
      </c>
      <c r="V74" s="179">
        <v>0.125</v>
      </c>
      <c r="W74" s="180">
        <v>0</v>
      </c>
      <c r="X74" s="431">
        <v>0.625</v>
      </c>
      <c r="Y74" s="167"/>
    </row>
    <row r="75" spans="1:25" s="166" customFormat="1" ht="24.75" customHeight="1" x14ac:dyDescent="0.3">
      <c r="A75" s="223">
        <v>13583</v>
      </c>
      <c r="B75" s="224" t="s">
        <v>100</v>
      </c>
      <c r="C75" s="228">
        <v>46378</v>
      </c>
      <c r="D75" s="189">
        <v>0.2</v>
      </c>
      <c r="E75" s="179">
        <v>0.7</v>
      </c>
      <c r="F75" s="179">
        <v>0.1</v>
      </c>
      <c r="G75" s="179">
        <v>0</v>
      </c>
      <c r="H75" s="180">
        <v>0</v>
      </c>
      <c r="I75" s="189">
        <v>0.2</v>
      </c>
      <c r="J75" s="179">
        <v>0.6</v>
      </c>
      <c r="K75" s="179">
        <v>0.2</v>
      </c>
      <c r="L75" s="179">
        <v>0</v>
      </c>
      <c r="M75" s="180">
        <v>0</v>
      </c>
      <c r="N75" s="189">
        <v>0.3</v>
      </c>
      <c r="O75" s="179">
        <v>0.6</v>
      </c>
      <c r="P75" s="179">
        <v>0.1</v>
      </c>
      <c r="Q75" s="179">
        <v>0</v>
      </c>
      <c r="R75" s="180">
        <v>0</v>
      </c>
      <c r="S75" s="189">
        <v>0.3</v>
      </c>
      <c r="T75" s="179">
        <v>0.6</v>
      </c>
      <c r="U75" s="179">
        <v>0.1</v>
      </c>
      <c r="V75" s="179">
        <v>0</v>
      </c>
      <c r="W75" s="180">
        <v>0</v>
      </c>
      <c r="X75" s="431">
        <v>0.89999999999999991</v>
      </c>
      <c r="Y75" s="167"/>
    </row>
    <row r="76" spans="1:25" s="166" customFormat="1" ht="24.75" customHeight="1" x14ac:dyDescent="0.3">
      <c r="A76" s="223">
        <v>13566</v>
      </c>
      <c r="B76" s="224" t="s">
        <v>96</v>
      </c>
      <c r="C76" s="228">
        <v>46378</v>
      </c>
      <c r="D76" s="189">
        <v>0.4</v>
      </c>
      <c r="E76" s="179">
        <v>0.6</v>
      </c>
      <c r="F76" s="179">
        <v>0</v>
      </c>
      <c r="G76" s="179">
        <v>0</v>
      </c>
      <c r="H76" s="180">
        <v>0</v>
      </c>
      <c r="I76" s="189">
        <v>0.2</v>
      </c>
      <c r="J76" s="179">
        <v>0.8</v>
      </c>
      <c r="K76" s="179">
        <v>0</v>
      </c>
      <c r="L76" s="179">
        <v>0</v>
      </c>
      <c r="M76" s="180">
        <v>0</v>
      </c>
      <c r="N76" s="189">
        <v>0.6</v>
      </c>
      <c r="O76" s="179">
        <v>0.4</v>
      </c>
      <c r="P76" s="179">
        <v>0</v>
      </c>
      <c r="Q76" s="179">
        <v>0</v>
      </c>
      <c r="R76" s="180">
        <v>0</v>
      </c>
      <c r="S76" s="189">
        <v>0.2</v>
      </c>
      <c r="T76" s="179">
        <v>0.8</v>
      </c>
      <c r="U76" s="179">
        <v>0</v>
      </c>
      <c r="V76" s="179">
        <v>0</v>
      </c>
      <c r="W76" s="180">
        <v>0</v>
      </c>
      <c r="X76" s="431">
        <v>1</v>
      </c>
      <c r="Y76" s="167"/>
    </row>
    <row r="77" spans="1:25" s="166" customFormat="1" ht="24.75" customHeight="1" x14ac:dyDescent="0.3">
      <c r="A77" s="223">
        <v>13573</v>
      </c>
      <c r="B77" s="224" t="s">
        <v>97</v>
      </c>
      <c r="C77" s="228">
        <v>46378</v>
      </c>
      <c r="D77" s="189">
        <v>0.29032258064516131</v>
      </c>
      <c r="E77" s="179">
        <v>0.61290322580645162</v>
      </c>
      <c r="F77" s="179">
        <v>6.4516129032258063E-2</v>
      </c>
      <c r="G77" s="179">
        <v>3.2258064516129031E-2</v>
      </c>
      <c r="H77" s="180">
        <v>0</v>
      </c>
      <c r="I77" s="189">
        <v>0.22580645161290322</v>
      </c>
      <c r="J77" s="179">
        <v>0.61290322580645162</v>
      </c>
      <c r="K77" s="179">
        <v>0.12903225806451613</v>
      </c>
      <c r="L77" s="179">
        <v>3.2258064516129031E-2</v>
      </c>
      <c r="M77" s="180">
        <v>0</v>
      </c>
      <c r="N77" s="189">
        <v>0.29032258064516131</v>
      </c>
      <c r="O77" s="179">
        <v>0.61290322580645162</v>
      </c>
      <c r="P77" s="179">
        <v>6.4516129032258063E-2</v>
      </c>
      <c r="Q77" s="179">
        <v>3.2258064516129031E-2</v>
      </c>
      <c r="R77" s="180">
        <v>0</v>
      </c>
      <c r="S77" s="189">
        <v>0.29032258064516131</v>
      </c>
      <c r="T77" s="179">
        <v>0.61290322580645162</v>
      </c>
      <c r="U77" s="179">
        <v>6.4516129032258063E-2</v>
      </c>
      <c r="V77" s="179">
        <v>3.2258064516129031E-2</v>
      </c>
      <c r="W77" s="180">
        <v>0</v>
      </c>
      <c r="X77" s="431">
        <v>0.87096774193548399</v>
      </c>
      <c r="Y77" s="167"/>
    </row>
    <row r="78" spans="1:25" s="166" customFormat="1" ht="24.75" customHeight="1" x14ac:dyDescent="0.3">
      <c r="A78" s="223">
        <v>12892</v>
      </c>
      <c r="B78" s="224" t="s">
        <v>419</v>
      </c>
      <c r="C78" s="228">
        <v>46378</v>
      </c>
      <c r="D78" s="189">
        <v>0</v>
      </c>
      <c r="E78" s="179">
        <v>0.8571428571428571</v>
      </c>
      <c r="F78" s="179">
        <v>0.14285714285714285</v>
      </c>
      <c r="G78" s="179">
        <v>0</v>
      </c>
      <c r="H78" s="180">
        <v>0</v>
      </c>
      <c r="I78" s="189">
        <v>0</v>
      </c>
      <c r="J78" s="179">
        <v>0.7142857142857143</v>
      </c>
      <c r="K78" s="179">
        <v>0.2857142857142857</v>
      </c>
      <c r="L78" s="179">
        <v>0</v>
      </c>
      <c r="M78" s="180">
        <v>0</v>
      </c>
      <c r="N78" s="189">
        <v>0.2857142857142857</v>
      </c>
      <c r="O78" s="179">
        <v>0.7142857142857143</v>
      </c>
      <c r="P78" s="179">
        <v>0</v>
      </c>
      <c r="Q78" s="179">
        <v>0</v>
      </c>
      <c r="R78" s="180">
        <v>0</v>
      </c>
      <c r="S78" s="189">
        <v>0</v>
      </c>
      <c r="T78" s="179">
        <v>0.8571428571428571</v>
      </c>
      <c r="U78" s="179">
        <v>0.14285714285714285</v>
      </c>
      <c r="V78" s="179">
        <v>0</v>
      </c>
      <c r="W78" s="180">
        <v>0</v>
      </c>
      <c r="X78" s="431">
        <v>0.8571428571428571</v>
      </c>
      <c r="Y78" s="167"/>
    </row>
    <row r="79" spans="1:25" s="166" customFormat="1" ht="24.75" customHeight="1" x14ac:dyDescent="0.3">
      <c r="A79" s="223">
        <v>13112</v>
      </c>
      <c r="B79" s="224" t="s">
        <v>420</v>
      </c>
      <c r="C79" s="228">
        <v>46378</v>
      </c>
      <c r="D79" s="189">
        <v>0.4</v>
      </c>
      <c r="E79" s="179">
        <v>0.6</v>
      </c>
      <c r="F79" s="179">
        <v>0</v>
      </c>
      <c r="G79" s="179">
        <v>0</v>
      </c>
      <c r="H79" s="180">
        <v>0</v>
      </c>
      <c r="I79" s="189">
        <v>0.4</v>
      </c>
      <c r="J79" s="179">
        <v>0.6</v>
      </c>
      <c r="K79" s="179">
        <v>0</v>
      </c>
      <c r="L79" s="179">
        <v>0</v>
      </c>
      <c r="M79" s="180">
        <v>0</v>
      </c>
      <c r="N79" s="189">
        <v>0.4</v>
      </c>
      <c r="O79" s="179">
        <v>0.6</v>
      </c>
      <c r="P79" s="179">
        <v>0</v>
      </c>
      <c r="Q79" s="179">
        <v>0</v>
      </c>
      <c r="R79" s="180">
        <v>0</v>
      </c>
      <c r="S79" s="189">
        <v>0.4</v>
      </c>
      <c r="T79" s="179">
        <v>0.6</v>
      </c>
      <c r="U79" s="179">
        <v>0</v>
      </c>
      <c r="V79" s="179">
        <v>0</v>
      </c>
      <c r="W79" s="180">
        <v>0</v>
      </c>
      <c r="X79" s="431">
        <v>1</v>
      </c>
      <c r="Y79" s="167"/>
    </row>
    <row r="80" spans="1:25" s="166" customFormat="1" ht="24.75" customHeight="1" x14ac:dyDescent="0.3">
      <c r="A80" s="223">
        <v>13548</v>
      </c>
      <c r="B80" s="224" t="s">
        <v>125</v>
      </c>
      <c r="C80" s="228">
        <v>46378</v>
      </c>
      <c r="D80" s="189">
        <v>0.26315789473684209</v>
      </c>
      <c r="E80" s="179">
        <v>0.47368421052631576</v>
      </c>
      <c r="F80" s="179">
        <v>0.26315789473684209</v>
      </c>
      <c r="G80" s="179">
        <v>0</v>
      </c>
      <c r="H80" s="180">
        <v>0</v>
      </c>
      <c r="I80" s="189">
        <v>0.15789473684210525</v>
      </c>
      <c r="J80" s="179">
        <v>0.42105263157894735</v>
      </c>
      <c r="K80" s="179">
        <v>0.42105263157894735</v>
      </c>
      <c r="L80" s="179">
        <v>0</v>
      </c>
      <c r="M80" s="180">
        <v>0</v>
      </c>
      <c r="N80" s="189">
        <v>0.21052631578947367</v>
      </c>
      <c r="O80" s="179">
        <v>0.47368421052631576</v>
      </c>
      <c r="P80" s="179">
        <v>0.31578947368421051</v>
      </c>
      <c r="Q80" s="179">
        <v>0</v>
      </c>
      <c r="R80" s="180">
        <v>0</v>
      </c>
      <c r="S80" s="189">
        <v>0.21052631578947367</v>
      </c>
      <c r="T80" s="179">
        <v>0.52631578947368418</v>
      </c>
      <c r="U80" s="179">
        <v>0.26315789473684209</v>
      </c>
      <c r="V80" s="179">
        <v>0</v>
      </c>
      <c r="W80" s="180">
        <v>0</v>
      </c>
      <c r="X80" s="431">
        <v>0.73684210526315785</v>
      </c>
      <c r="Y80" s="167"/>
    </row>
    <row r="81" spans="1:25" s="166" customFormat="1" ht="24.75" customHeight="1" x14ac:dyDescent="0.3">
      <c r="A81" s="223">
        <v>13031</v>
      </c>
      <c r="B81" s="224" t="s">
        <v>121</v>
      </c>
      <c r="C81" s="228">
        <v>46378</v>
      </c>
      <c r="D81" s="189">
        <v>0.2</v>
      </c>
      <c r="E81" s="179">
        <v>0.8</v>
      </c>
      <c r="F81" s="179">
        <v>0</v>
      </c>
      <c r="G81" s="179">
        <v>0</v>
      </c>
      <c r="H81" s="180">
        <v>0</v>
      </c>
      <c r="I81" s="189">
        <v>0.2</v>
      </c>
      <c r="J81" s="179">
        <v>0.6</v>
      </c>
      <c r="K81" s="179">
        <v>0.2</v>
      </c>
      <c r="L81" s="179">
        <v>0</v>
      </c>
      <c r="M81" s="180">
        <v>0</v>
      </c>
      <c r="N81" s="189">
        <v>0.6</v>
      </c>
      <c r="O81" s="179">
        <v>0.2</v>
      </c>
      <c r="P81" s="179">
        <v>0.2</v>
      </c>
      <c r="Q81" s="179">
        <v>0</v>
      </c>
      <c r="R81" s="180">
        <v>0</v>
      </c>
      <c r="S81" s="189">
        <v>0.4</v>
      </c>
      <c r="T81" s="179">
        <v>0.4</v>
      </c>
      <c r="U81" s="179">
        <v>0.2</v>
      </c>
      <c r="V81" s="179">
        <v>0</v>
      </c>
      <c r="W81" s="180">
        <v>0</v>
      </c>
      <c r="X81" s="431">
        <v>0.8</v>
      </c>
      <c r="Y81" s="167"/>
    </row>
    <row r="82" spans="1:25" s="166" customFormat="1" ht="24.75" customHeight="1" x14ac:dyDescent="0.3">
      <c r="A82" s="223">
        <v>13032</v>
      </c>
      <c r="B82" s="224" t="s">
        <v>122</v>
      </c>
      <c r="C82" s="228">
        <v>46378</v>
      </c>
      <c r="D82" s="189">
        <v>0.26315789473684209</v>
      </c>
      <c r="E82" s="179">
        <v>0.63157894736842102</v>
      </c>
      <c r="F82" s="179">
        <v>0.10526315789473684</v>
      </c>
      <c r="G82" s="179">
        <v>0</v>
      </c>
      <c r="H82" s="180">
        <v>0</v>
      </c>
      <c r="I82" s="189">
        <v>0.26315789473684209</v>
      </c>
      <c r="J82" s="179">
        <v>0.52631578947368418</v>
      </c>
      <c r="K82" s="179">
        <v>0.21052631578947367</v>
      </c>
      <c r="L82" s="179">
        <v>0</v>
      </c>
      <c r="M82" s="180">
        <v>0</v>
      </c>
      <c r="N82" s="189">
        <v>0.31578947368421051</v>
      </c>
      <c r="O82" s="179">
        <v>0.52631578947368418</v>
      </c>
      <c r="P82" s="179">
        <v>0.15789473684210525</v>
      </c>
      <c r="Q82" s="179">
        <v>0</v>
      </c>
      <c r="R82" s="180">
        <v>0</v>
      </c>
      <c r="S82" s="189">
        <v>0.26315789473684209</v>
      </c>
      <c r="T82" s="179">
        <v>0.57894736842105265</v>
      </c>
      <c r="U82" s="179">
        <v>0.15789473684210525</v>
      </c>
      <c r="V82" s="179">
        <v>0</v>
      </c>
      <c r="W82" s="180">
        <v>0</v>
      </c>
      <c r="X82" s="431">
        <v>0.84210526315789469</v>
      </c>
      <c r="Y82" s="167"/>
    </row>
    <row r="83" spans="1:25" s="166" customFormat="1" ht="24.75" customHeight="1" x14ac:dyDescent="0.3">
      <c r="A83" s="223">
        <v>12891</v>
      </c>
      <c r="B83" s="224" t="s">
        <v>418</v>
      </c>
      <c r="C83" s="228">
        <v>46378</v>
      </c>
      <c r="D83" s="189">
        <v>0.2608695652173913</v>
      </c>
      <c r="E83" s="179">
        <v>0.43478260869565216</v>
      </c>
      <c r="F83" s="179">
        <v>0.30434782608695654</v>
      </c>
      <c r="G83" s="179">
        <v>0</v>
      </c>
      <c r="H83" s="180">
        <v>0</v>
      </c>
      <c r="I83" s="189">
        <v>0.17391304347826086</v>
      </c>
      <c r="J83" s="179">
        <v>0.39130434782608697</v>
      </c>
      <c r="K83" s="179">
        <v>0.43478260869565216</v>
      </c>
      <c r="L83" s="179">
        <v>0</v>
      </c>
      <c r="M83" s="180">
        <v>0</v>
      </c>
      <c r="N83" s="189">
        <v>0.2608695652173913</v>
      </c>
      <c r="O83" s="179">
        <v>0.52173913043478259</v>
      </c>
      <c r="P83" s="179">
        <v>0.21739130434782608</v>
      </c>
      <c r="Q83" s="179">
        <v>0</v>
      </c>
      <c r="R83" s="180">
        <v>0</v>
      </c>
      <c r="S83" s="189">
        <v>0.21739130434782608</v>
      </c>
      <c r="T83" s="179">
        <v>0.52173913043478259</v>
      </c>
      <c r="U83" s="179">
        <v>0.2608695652173913</v>
      </c>
      <c r="V83" s="179">
        <v>0</v>
      </c>
      <c r="W83" s="180">
        <v>0</v>
      </c>
      <c r="X83" s="431">
        <v>0.73913043478260865</v>
      </c>
      <c r="Y83" s="167"/>
    </row>
    <row r="84" spans="1:25" s="166" customFormat="1" ht="24.75" customHeight="1" x14ac:dyDescent="0.3">
      <c r="A84" s="223">
        <v>12931</v>
      </c>
      <c r="B84" s="224" t="s">
        <v>51</v>
      </c>
      <c r="C84" s="228">
        <v>46378</v>
      </c>
      <c r="D84" s="189">
        <v>0.23076923076923078</v>
      </c>
      <c r="E84" s="179">
        <v>0.53846153846153844</v>
      </c>
      <c r="F84" s="179">
        <v>0.23076923076923078</v>
      </c>
      <c r="G84" s="179">
        <v>0</v>
      </c>
      <c r="H84" s="180">
        <v>0</v>
      </c>
      <c r="I84" s="189">
        <v>0.23076923076923078</v>
      </c>
      <c r="J84" s="179">
        <v>0.53846153846153844</v>
      </c>
      <c r="K84" s="179">
        <v>0.15384615384615385</v>
      </c>
      <c r="L84" s="179">
        <v>7.6923076923076927E-2</v>
      </c>
      <c r="M84" s="180">
        <v>0</v>
      </c>
      <c r="N84" s="189">
        <v>0.38461538461538464</v>
      </c>
      <c r="O84" s="179">
        <v>0.38461538461538464</v>
      </c>
      <c r="P84" s="179">
        <v>0.23076923076923078</v>
      </c>
      <c r="Q84" s="179">
        <v>0</v>
      </c>
      <c r="R84" s="180">
        <v>0</v>
      </c>
      <c r="S84" s="189">
        <v>0.23076923076923078</v>
      </c>
      <c r="T84" s="179">
        <v>0.53846153846153844</v>
      </c>
      <c r="U84" s="179">
        <v>0.23076923076923078</v>
      </c>
      <c r="V84" s="179">
        <v>0</v>
      </c>
      <c r="W84" s="180">
        <v>0</v>
      </c>
      <c r="X84" s="431">
        <v>0.76923076923076916</v>
      </c>
      <c r="Y84" s="167"/>
    </row>
    <row r="85" spans="1:25" s="166" customFormat="1" ht="24.75" customHeight="1" x14ac:dyDescent="0.3">
      <c r="A85" s="223">
        <v>12935</v>
      </c>
      <c r="B85" s="224" t="s">
        <v>320</v>
      </c>
      <c r="C85" s="228">
        <v>46378</v>
      </c>
      <c r="D85" s="189">
        <v>0.25</v>
      </c>
      <c r="E85" s="179">
        <v>0.58333333333333337</v>
      </c>
      <c r="F85" s="179">
        <v>0.16666666666666666</v>
      </c>
      <c r="G85" s="179">
        <v>0</v>
      </c>
      <c r="H85" s="180">
        <v>0</v>
      </c>
      <c r="I85" s="189">
        <v>0.33333333333333331</v>
      </c>
      <c r="J85" s="179">
        <v>0.16666666666666666</v>
      </c>
      <c r="K85" s="179">
        <v>0.5</v>
      </c>
      <c r="L85" s="179">
        <v>0</v>
      </c>
      <c r="M85" s="180">
        <v>0</v>
      </c>
      <c r="N85" s="189">
        <v>0.41666666666666669</v>
      </c>
      <c r="O85" s="179">
        <v>0.25</v>
      </c>
      <c r="P85" s="179">
        <v>0.16666666666666666</v>
      </c>
      <c r="Q85" s="179">
        <v>0.16666666666666666</v>
      </c>
      <c r="R85" s="180">
        <v>0</v>
      </c>
      <c r="S85" s="189">
        <v>0.33333333333333331</v>
      </c>
      <c r="T85" s="179">
        <v>0.41666666666666669</v>
      </c>
      <c r="U85" s="179">
        <v>0.25</v>
      </c>
      <c r="V85" s="179">
        <v>0</v>
      </c>
      <c r="W85" s="180">
        <v>0</v>
      </c>
      <c r="X85" s="431">
        <v>0.75</v>
      </c>
      <c r="Y85" s="167"/>
    </row>
    <row r="86" spans="1:25" s="166" customFormat="1" ht="24.75" customHeight="1" x14ac:dyDescent="0.3">
      <c r="A86" s="223">
        <v>13082</v>
      </c>
      <c r="B86" s="224" t="s">
        <v>52</v>
      </c>
      <c r="C86" s="228">
        <v>46378</v>
      </c>
      <c r="D86" s="189">
        <v>0.55555555555555558</v>
      </c>
      <c r="E86" s="179">
        <v>0.33333333333333331</v>
      </c>
      <c r="F86" s="179">
        <v>0.1111111111111111</v>
      </c>
      <c r="G86" s="179">
        <v>0</v>
      </c>
      <c r="H86" s="180">
        <v>0</v>
      </c>
      <c r="I86" s="189">
        <v>0.55555555555555558</v>
      </c>
      <c r="J86" s="179">
        <v>0.33333333333333331</v>
      </c>
      <c r="K86" s="179">
        <v>0.1111111111111111</v>
      </c>
      <c r="L86" s="179">
        <v>0</v>
      </c>
      <c r="M86" s="180">
        <v>0</v>
      </c>
      <c r="N86" s="189">
        <v>0.55555555555555558</v>
      </c>
      <c r="O86" s="179">
        <v>0.33333333333333331</v>
      </c>
      <c r="P86" s="179">
        <v>0.1111111111111111</v>
      </c>
      <c r="Q86" s="179">
        <v>0</v>
      </c>
      <c r="R86" s="180">
        <v>0</v>
      </c>
      <c r="S86" s="189">
        <v>0.55555555555555558</v>
      </c>
      <c r="T86" s="179">
        <v>0.33333333333333331</v>
      </c>
      <c r="U86" s="179">
        <v>0.1111111111111111</v>
      </c>
      <c r="V86" s="179">
        <v>0</v>
      </c>
      <c r="W86" s="180">
        <v>0</v>
      </c>
      <c r="X86" s="431">
        <v>0.88888888888888884</v>
      </c>
      <c r="Y86" s="167"/>
    </row>
    <row r="87" spans="1:25" s="166" customFormat="1" ht="24.75" customHeight="1" x14ac:dyDescent="0.3">
      <c r="A87" s="223">
        <v>13469</v>
      </c>
      <c r="B87" s="224" t="s">
        <v>53</v>
      </c>
      <c r="C87" s="228">
        <v>46378</v>
      </c>
      <c r="D87" s="189">
        <v>0.3235294117647059</v>
      </c>
      <c r="E87" s="179">
        <v>0.52941176470588236</v>
      </c>
      <c r="F87" s="179">
        <v>8.8235294117647065E-2</v>
      </c>
      <c r="G87" s="179">
        <v>2.9411764705882353E-2</v>
      </c>
      <c r="H87" s="180">
        <v>2.9411764705882353E-2</v>
      </c>
      <c r="I87" s="189">
        <v>0.38235294117647056</v>
      </c>
      <c r="J87" s="179">
        <v>0.41176470588235292</v>
      </c>
      <c r="K87" s="179">
        <v>0.14705882352941177</v>
      </c>
      <c r="L87" s="179">
        <v>0</v>
      </c>
      <c r="M87" s="180">
        <v>5.8823529411764705E-2</v>
      </c>
      <c r="N87" s="189">
        <v>0.38235294117647056</v>
      </c>
      <c r="O87" s="179">
        <v>0.47058823529411764</v>
      </c>
      <c r="P87" s="179">
        <v>8.8235294117647065E-2</v>
      </c>
      <c r="Q87" s="179">
        <v>0</v>
      </c>
      <c r="R87" s="180">
        <v>5.8823529411764705E-2</v>
      </c>
      <c r="S87" s="189">
        <v>0.29411764705882354</v>
      </c>
      <c r="T87" s="179">
        <v>0.55882352941176472</v>
      </c>
      <c r="U87" s="179">
        <v>8.8235294117647065E-2</v>
      </c>
      <c r="V87" s="179">
        <v>0</v>
      </c>
      <c r="W87" s="180">
        <v>5.8823529411764705E-2</v>
      </c>
      <c r="X87" s="431">
        <v>0.79411764705882359</v>
      </c>
      <c r="Y87" s="167"/>
    </row>
    <row r="88" spans="1:25" s="166" customFormat="1" ht="24.75" customHeight="1" x14ac:dyDescent="0.3">
      <c r="A88" s="223">
        <v>12818</v>
      </c>
      <c r="B88" s="224" t="s">
        <v>321</v>
      </c>
      <c r="C88" s="228">
        <v>46378</v>
      </c>
      <c r="D88" s="189">
        <v>0.125</v>
      </c>
      <c r="E88" s="179">
        <v>0.625</v>
      </c>
      <c r="F88" s="179">
        <v>0.125</v>
      </c>
      <c r="G88" s="179">
        <v>0.125</v>
      </c>
      <c r="H88" s="180">
        <v>0</v>
      </c>
      <c r="I88" s="189">
        <v>0.125</v>
      </c>
      <c r="J88" s="179">
        <v>0.625</v>
      </c>
      <c r="K88" s="179">
        <v>0.25</v>
      </c>
      <c r="L88" s="179">
        <v>0</v>
      </c>
      <c r="M88" s="180">
        <v>0</v>
      </c>
      <c r="N88" s="189">
        <v>0.25</v>
      </c>
      <c r="O88" s="179">
        <v>0.5</v>
      </c>
      <c r="P88" s="179">
        <v>0.25</v>
      </c>
      <c r="Q88" s="179">
        <v>0</v>
      </c>
      <c r="R88" s="180">
        <v>0</v>
      </c>
      <c r="S88" s="189">
        <v>0.125</v>
      </c>
      <c r="T88" s="179">
        <v>0.625</v>
      </c>
      <c r="U88" s="179">
        <v>0.25</v>
      </c>
      <c r="V88" s="179">
        <v>0</v>
      </c>
      <c r="W88" s="180">
        <v>0</v>
      </c>
      <c r="X88" s="431">
        <v>0.75</v>
      </c>
      <c r="Y88" s="167"/>
    </row>
    <row r="89" spans="1:25" s="166" customFormat="1" ht="24.75" customHeight="1" x14ac:dyDescent="0.3">
      <c r="A89" s="223">
        <v>12924</v>
      </c>
      <c r="B89" s="224" t="s">
        <v>48</v>
      </c>
      <c r="C89" s="228">
        <v>46378</v>
      </c>
      <c r="D89" s="189">
        <v>0.21739130434782608</v>
      </c>
      <c r="E89" s="179">
        <v>0.69565217391304346</v>
      </c>
      <c r="F89" s="179">
        <v>4.3478260869565216E-2</v>
      </c>
      <c r="G89" s="179">
        <v>0</v>
      </c>
      <c r="H89" s="180">
        <v>4.3478260869565216E-2</v>
      </c>
      <c r="I89" s="189">
        <v>0.2608695652173913</v>
      </c>
      <c r="J89" s="179">
        <v>0.47826086956521741</v>
      </c>
      <c r="K89" s="179">
        <v>0.21739130434782608</v>
      </c>
      <c r="L89" s="179">
        <v>0</v>
      </c>
      <c r="M89" s="180">
        <v>4.3478260869565216E-2</v>
      </c>
      <c r="N89" s="189">
        <v>0.2608695652173913</v>
      </c>
      <c r="O89" s="179">
        <v>0.52173913043478259</v>
      </c>
      <c r="P89" s="179">
        <v>0.13043478260869565</v>
      </c>
      <c r="Q89" s="179">
        <v>4.3478260869565216E-2</v>
      </c>
      <c r="R89" s="180">
        <v>4.3478260869565216E-2</v>
      </c>
      <c r="S89" s="189">
        <v>0.17391304347826086</v>
      </c>
      <c r="T89" s="179">
        <v>0.69565217391304346</v>
      </c>
      <c r="U89" s="179">
        <v>8.6956521739130432E-2</v>
      </c>
      <c r="V89" s="179">
        <v>0</v>
      </c>
      <c r="W89" s="180">
        <v>4.3478260869565216E-2</v>
      </c>
      <c r="X89" s="431">
        <v>0.82608695652173914</v>
      </c>
      <c r="Y89" s="167"/>
    </row>
    <row r="90" spans="1:25" s="166" customFormat="1" ht="24.75" customHeight="1" x14ac:dyDescent="0.3">
      <c r="A90" s="223">
        <v>12925</v>
      </c>
      <c r="B90" s="224" t="s">
        <v>49</v>
      </c>
      <c r="C90" s="228">
        <v>46378</v>
      </c>
      <c r="D90" s="189">
        <v>0.30555555555555558</v>
      </c>
      <c r="E90" s="179">
        <v>0.44444444444444442</v>
      </c>
      <c r="F90" s="179">
        <v>0.19444444444444445</v>
      </c>
      <c r="G90" s="179">
        <v>2.7777777777777776E-2</v>
      </c>
      <c r="H90" s="180">
        <v>2.7777777777777776E-2</v>
      </c>
      <c r="I90" s="189">
        <v>0.33333333333333331</v>
      </c>
      <c r="J90" s="179">
        <v>0.3611111111111111</v>
      </c>
      <c r="K90" s="179">
        <v>0.25</v>
      </c>
      <c r="L90" s="179">
        <v>0</v>
      </c>
      <c r="M90" s="180">
        <v>5.5555555555555552E-2</v>
      </c>
      <c r="N90" s="189">
        <v>0.41666666666666669</v>
      </c>
      <c r="O90" s="179">
        <v>0.3611111111111111</v>
      </c>
      <c r="P90" s="179">
        <v>0.16666666666666666</v>
      </c>
      <c r="Q90" s="179">
        <v>0</v>
      </c>
      <c r="R90" s="180">
        <v>5.5555555555555552E-2</v>
      </c>
      <c r="S90" s="189">
        <v>0.33333333333333331</v>
      </c>
      <c r="T90" s="179">
        <v>0.44444444444444442</v>
      </c>
      <c r="U90" s="179">
        <v>0.16666666666666666</v>
      </c>
      <c r="V90" s="179">
        <v>0</v>
      </c>
      <c r="W90" s="180">
        <v>5.5555555555555552E-2</v>
      </c>
      <c r="X90" s="431">
        <v>0.7222222222222221</v>
      </c>
      <c r="Y90" s="167"/>
    </row>
    <row r="91" spans="1:25" s="166" customFormat="1" ht="24.75" customHeight="1" x14ac:dyDescent="0.3">
      <c r="A91" s="223">
        <v>12926</v>
      </c>
      <c r="B91" s="224" t="s">
        <v>319</v>
      </c>
      <c r="C91" s="228">
        <v>46378</v>
      </c>
      <c r="D91" s="189">
        <v>0.42857142857142855</v>
      </c>
      <c r="E91" s="179">
        <v>0.39285714285714285</v>
      </c>
      <c r="F91" s="179">
        <v>0.14285714285714285</v>
      </c>
      <c r="G91" s="179">
        <v>3.5714285714285712E-2</v>
      </c>
      <c r="H91" s="180">
        <v>0</v>
      </c>
      <c r="I91" s="189">
        <v>0.42857142857142855</v>
      </c>
      <c r="J91" s="179">
        <v>0.39285714285714285</v>
      </c>
      <c r="K91" s="179">
        <v>0.14285714285714285</v>
      </c>
      <c r="L91" s="179">
        <v>3.5714285714285712E-2</v>
      </c>
      <c r="M91" s="180">
        <v>0</v>
      </c>
      <c r="N91" s="189">
        <v>0.4642857142857143</v>
      </c>
      <c r="O91" s="179">
        <v>0.35714285714285715</v>
      </c>
      <c r="P91" s="179">
        <v>0.17857142857142858</v>
      </c>
      <c r="Q91" s="179">
        <v>0</v>
      </c>
      <c r="R91" s="180">
        <v>0</v>
      </c>
      <c r="S91" s="189">
        <v>0.42857142857142855</v>
      </c>
      <c r="T91" s="179">
        <v>0.39285714285714285</v>
      </c>
      <c r="U91" s="179">
        <v>0.17857142857142858</v>
      </c>
      <c r="V91" s="179">
        <v>0</v>
      </c>
      <c r="W91" s="180">
        <v>0</v>
      </c>
      <c r="X91" s="431">
        <v>0.8214285714285714</v>
      </c>
      <c r="Y91" s="167"/>
    </row>
    <row r="92" spans="1:25" s="166" customFormat="1" ht="24.75" customHeight="1" x14ac:dyDescent="0.3">
      <c r="A92" s="223">
        <v>12971</v>
      </c>
      <c r="B92" s="224" t="s">
        <v>61</v>
      </c>
      <c r="C92" s="228">
        <v>46378</v>
      </c>
      <c r="D92" s="189">
        <v>0.15384615384615385</v>
      </c>
      <c r="E92" s="179">
        <v>0.61538461538461542</v>
      </c>
      <c r="F92" s="179">
        <v>0.15384615384615385</v>
      </c>
      <c r="G92" s="179">
        <v>7.6923076923076927E-2</v>
      </c>
      <c r="H92" s="180">
        <v>0</v>
      </c>
      <c r="I92" s="189">
        <v>7.6923076923076927E-2</v>
      </c>
      <c r="J92" s="179">
        <v>0.61538461538461542</v>
      </c>
      <c r="K92" s="179">
        <v>0.23076923076923078</v>
      </c>
      <c r="L92" s="179">
        <v>7.6923076923076927E-2</v>
      </c>
      <c r="M92" s="180">
        <v>0</v>
      </c>
      <c r="N92" s="189">
        <v>0.30769230769230771</v>
      </c>
      <c r="O92" s="179">
        <v>0.30769230769230771</v>
      </c>
      <c r="P92" s="179">
        <v>0.30769230769230771</v>
      </c>
      <c r="Q92" s="179">
        <v>7.6923076923076927E-2</v>
      </c>
      <c r="R92" s="180">
        <v>0</v>
      </c>
      <c r="S92" s="189">
        <v>0.15384615384615385</v>
      </c>
      <c r="T92" s="179">
        <v>0.53846153846153844</v>
      </c>
      <c r="U92" s="179">
        <v>0.23076923076923078</v>
      </c>
      <c r="V92" s="179">
        <v>7.6923076923076927E-2</v>
      </c>
      <c r="W92" s="180">
        <v>0</v>
      </c>
      <c r="X92" s="431">
        <v>0.61538461538461542</v>
      </c>
      <c r="Y92" s="167"/>
    </row>
    <row r="93" spans="1:25" s="166" customFormat="1" ht="24.75" customHeight="1" x14ac:dyDescent="0.3">
      <c r="A93" s="223">
        <v>12975</v>
      </c>
      <c r="B93" s="224" t="s">
        <v>328</v>
      </c>
      <c r="C93" s="228">
        <v>46378</v>
      </c>
      <c r="D93" s="189">
        <v>0.2</v>
      </c>
      <c r="E93" s="179">
        <v>0.7</v>
      </c>
      <c r="F93" s="179">
        <v>0</v>
      </c>
      <c r="G93" s="179">
        <v>0.1</v>
      </c>
      <c r="H93" s="180">
        <v>0</v>
      </c>
      <c r="I93" s="189">
        <v>0.2</v>
      </c>
      <c r="J93" s="179">
        <v>0.6</v>
      </c>
      <c r="K93" s="179">
        <v>0.1</v>
      </c>
      <c r="L93" s="179">
        <v>0.1</v>
      </c>
      <c r="M93" s="180">
        <v>0</v>
      </c>
      <c r="N93" s="189">
        <v>0.4</v>
      </c>
      <c r="O93" s="179">
        <v>0.4</v>
      </c>
      <c r="P93" s="179">
        <v>0.1</v>
      </c>
      <c r="Q93" s="179">
        <v>0.1</v>
      </c>
      <c r="R93" s="180">
        <v>0</v>
      </c>
      <c r="S93" s="189">
        <v>0.2</v>
      </c>
      <c r="T93" s="179">
        <v>0.6</v>
      </c>
      <c r="U93" s="179">
        <v>0.1</v>
      </c>
      <c r="V93" s="179">
        <v>0.1</v>
      </c>
      <c r="W93" s="180">
        <v>0</v>
      </c>
      <c r="X93" s="431">
        <v>0.70000000000000007</v>
      </c>
      <c r="Y93" s="167"/>
    </row>
    <row r="94" spans="1:25" s="166" customFormat="1" ht="24.75" customHeight="1" x14ac:dyDescent="0.3">
      <c r="A94" s="223">
        <v>12849</v>
      </c>
      <c r="B94" s="224" t="s">
        <v>329</v>
      </c>
      <c r="C94" s="228">
        <v>46378</v>
      </c>
      <c r="D94" s="189">
        <v>0.625</v>
      </c>
      <c r="E94" s="179">
        <v>0.25</v>
      </c>
      <c r="F94" s="179">
        <v>0.125</v>
      </c>
      <c r="G94" s="179">
        <v>0</v>
      </c>
      <c r="H94" s="180">
        <v>0</v>
      </c>
      <c r="I94" s="189">
        <v>0.5</v>
      </c>
      <c r="J94" s="179">
        <v>0.375</v>
      </c>
      <c r="K94" s="179">
        <v>0.125</v>
      </c>
      <c r="L94" s="179">
        <v>0</v>
      </c>
      <c r="M94" s="180">
        <v>0</v>
      </c>
      <c r="N94" s="189">
        <v>0.75</v>
      </c>
      <c r="O94" s="179">
        <v>0.125</v>
      </c>
      <c r="P94" s="179">
        <v>0.125</v>
      </c>
      <c r="Q94" s="179">
        <v>0</v>
      </c>
      <c r="R94" s="180">
        <v>0</v>
      </c>
      <c r="S94" s="189">
        <v>0.75</v>
      </c>
      <c r="T94" s="179">
        <v>0.125</v>
      </c>
      <c r="U94" s="179">
        <v>0.125</v>
      </c>
      <c r="V94" s="179">
        <v>0</v>
      </c>
      <c r="W94" s="180">
        <v>0</v>
      </c>
      <c r="X94" s="431">
        <v>0.875</v>
      </c>
      <c r="Y94" s="167"/>
    </row>
    <row r="95" spans="1:25" s="166" customFormat="1" ht="24.75" customHeight="1" x14ac:dyDescent="0.3">
      <c r="A95" s="223">
        <v>13489</v>
      </c>
      <c r="B95" s="224" t="s">
        <v>62</v>
      </c>
      <c r="C95" s="228">
        <v>46378</v>
      </c>
      <c r="D95" s="189">
        <v>0.23333333333333334</v>
      </c>
      <c r="E95" s="179">
        <v>0.56666666666666665</v>
      </c>
      <c r="F95" s="179">
        <v>0.13333333333333333</v>
      </c>
      <c r="G95" s="179">
        <v>6.6666666666666666E-2</v>
      </c>
      <c r="H95" s="180">
        <v>0</v>
      </c>
      <c r="I95" s="189">
        <v>0.23333333333333334</v>
      </c>
      <c r="J95" s="179">
        <v>0.46666666666666667</v>
      </c>
      <c r="K95" s="179">
        <v>0.26666666666666666</v>
      </c>
      <c r="L95" s="179">
        <v>3.3333333333333333E-2</v>
      </c>
      <c r="M95" s="180">
        <v>0</v>
      </c>
      <c r="N95" s="189">
        <v>0.3</v>
      </c>
      <c r="O95" s="179">
        <v>0.53333333333333333</v>
      </c>
      <c r="P95" s="179">
        <v>0.13333333333333333</v>
      </c>
      <c r="Q95" s="179">
        <v>3.3333333333333333E-2</v>
      </c>
      <c r="R95" s="180">
        <v>0</v>
      </c>
      <c r="S95" s="189">
        <v>0.26666666666666666</v>
      </c>
      <c r="T95" s="179">
        <v>0.53333333333333333</v>
      </c>
      <c r="U95" s="179">
        <v>0.16666666666666666</v>
      </c>
      <c r="V95" s="179">
        <v>3.3333333333333333E-2</v>
      </c>
      <c r="W95" s="180">
        <v>0</v>
      </c>
      <c r="X95" s="431">
        <v>0.76666666666666672</v>
      </c>
      <c r="Y95" s="167"/>
    </row>
    <row r="96" spans="1:25" s="166" customFormat="1" ht="24.75" customHeight="1" x14ac:dyDescent="0.3">
      <c r="A96" s="223">
        <v>12823</v>
      </c>
      <c r="B96" s="224" t="s">
        <v>330</v>
      </c>
      <c r="C96" s="228">
        <v>46378</v>
      </c>
      <c r="D96" s="189">
        <v>0.33333333333333331</v>
      </c>
      <c r="E96" s="179">
        <v>0.16666666666666666</v>
      </c>
      <c r="F96" s="179">
        <v>0.33333333333333331</v>
      </c>
      <c r="G96" s="179">
        <v>0.16666666666666666</v>
      </c>
      <c r="H96" s="180">
        <v>0</v>
      </c>
      <c r="I96" s="189">
        <v>0.16666666666666666</v>
      </c>
      <c r="J96" s="179">
        <v>0.33333333333333331</v>
      </c>
      <c r="K96" s="179">
        <v>0.33333333333333331</v>
      </c>
      <c r="L96" s="179">
        <v>0.16666666666666666</v>
      </c>
      <c r="M96" s="180">
        <v>0</v>
      </c>
      <c r="N96" s="189">
        <v>0.16666666666666666</v>
      </c>
      <c r="O96" s="179">
        <v>0.33333333333333331</v>
      </c>
      <c r="P96" s="179">
        <v>0.16666666666666666</v>
      </c>
      <c r="Q96" s="179">
        <v>0.33333333333333331</v>
      </c>
      <c r="R96" s="180">
        <v>0</v>
      </c>
      <c r="S96" s="189">
        <v>0.16666666666666666</v>
      </c>
      <c r="T96" s="179">
        <v>0.33333333333333331</v>
      </c>
      <c r="U96" s="179">
        <v>0.33333333333333331</v>
      </c>
      <c r="V96" s="179">
        <v>0.16666666666666666</v>
      </c>
      <c r="W96" s="180">
        <v>0</v>
      </c>
      <c r="X96" s="431">
        <v>0.33333333333333337</v>
      </c>
      <c r="Y96" s="167"/>
    </row>
    <row r="97" spans="1:25" s="166" customFormat="1" ht="24.75" customHeight="1" x14ac:dyDescent="0.3">
      <c r="A97" s="223">
        <v>12808</v>
      </c>
      <c r="B97" s="224" t="s">
        <v>58</v>
      </c>
      <c r="C97" s="228">
        <v>46378</v>
      </c>
      <c r="D97" s="189">
        <v>0.27777777777777779</v>
      </c>
      <c r="E97" s="179">
        <v>0.61111111111111116</v>
      </c>
      <c r="F97" s="179">
        <v>0.1111111111111111</v>
      </c>
      <c r="G97" s="179">
        <v>0</v>
      </c>
      <c r="H97" s="180">
        <v>0</v>
      </c>
      <c r="I97" s="189">
        <v>0.27777777777777779</v>
      </c>
      <c r="J97" s="179">
        <v>0.5</v>
      </c>
      <c r="K97" s="179">
        <v>0.22222222222222221</v>
      </c>
      <c r="L97" s="179">
        <v>0</v>
      </c>
      <c r="M97" s="180">
        <v>0</v>
      </c>
      <c r="N97" s="189">
        <v>0.3888888888888889</v>
      </c>
      <c r="O97" s="179">
        <v>0.55555555555555558</v>
      </c>
      <c r="P97" s="179">
        <v>5.5555555555555552E-2</v>
      </c>
      <c r="Q97" s="179">
        <v>0</v>
      </c>
      <c r="R97" s="180">
        <v>0</v>
      </c>
      <c r="S97" s="189">
        <v>0.33333333333333331</v>
      </c>
      <c r="T97" s="179">
        <v>0.55555555555555558</v>
      </c>
      <c r="U97" s="179">
        <v>0.1111111111111111</v>
      </c>
      <c r="V97" s="179">
        <v>0</v>
      </c>
      <c r="W97" s="180">
        <v>0</v>
      </c>
      <c r="X97" s="431">
        <v>0.88888888888888884</v>
      </c>
      <c r="Y97" s="167"/>
    </row>
    <row r="98" spans="1:25" s="166" customFormat="1" ht="24.75" customHeight="1" x14ac:dyDescent="0.3">
      <c r="A98" s="223">
        <v>12809</v>
      </c>
      <c r="B98" s="224" t="s">
        <v>59</v>
      </c>
      <c r="C98" s="228">
        <v>46378</v>
      </c>
      <c r="D98" s="189">
        <v>0.27272727272727271</v>
      </c>
      <c r="E98" s="179">
        <v>0.54545454545454541</v>
      </c>
      <c r="F98" s="179">
        <v>0.12121212121212122</v>
      </c>
      <c r="G98" s="179">
        <v>6.0606060606060608E-2</v>
      </c>
      <c r="H98" s="180">
        <v>0</v>
      </c>
      <c r="I98" s="189">
        <v>0.18181818181818182</v>
      </c>
      <c r="J98" s="179">
        <v>0.5757575757575758</v>
      </c>
      <c r="K98" s="179">
        <v>0.18181818181818182</v>
      </c>
      <c r="L98" s="179">
        <v>6.0606060606060608E-2</v>
      </c>
      <c r="M98" s="180">
        <v>0</v>
      </c>
      <c r="N98" s="189">
        <v>0.39393939393939392</v>
      </c>
      <c r="O98" s="179">
        <v>0.39393939393939392</v>
      </c>
      <c r="P98" s="179">
        <v>0.15151515151515152</v>
      </c>
      <c r="Q98" s="179">
        <v>6.0606060606060608E-2</v>
      </c>
      <c r="R98" s="180">
        <v>0</v>
      </c>
      <c r="S98" s="189">
        <v>0.27272727272727271</v>
      </c>
      <c r="T98" s="179">
        <v>0.54545454545454541</v>
      </c>
      <c r="U98" s="179">
        <v>0.12121212121212122</v>
      </c>
      <c r="V98" s="179">
        <v>6.0606060606060608E-2</v>
      </c>
      <c r="W98" s="180">
        <v>0</v>
      </c>
      <c r="X98" s="431">
        <v>0.75757575757575757</v>
      </c>
      <c r="Y98" s="167"/>
    </row>
    <row r="99" spans="1:25" s="166" customFormat="1" ht="24.75" customHeight="1" x14ac:dyDescent="0.3">
      <c r="A99" s="223">
        <v>12810</v>
      </c>
      <c r="B99" s="224" t="s">
        <v>327</v>
      </c>
      <c r="C99" s="228">
        <v>46378</v>
      </c>
      <c r="D99" s="189">
        <v>0.38461538461538464</v>
      </c>
      <c r="E99" s="179">
        <v>0.34615384615384615</v>
      </c>
      <c r="F99" s="179">
        <v>0.15384615384615385</v>
      </c>
      <c r="G99" s="179">
        <v>0.11538461538461539</v>
      </c>
      <c r="H99" s="180">
        <v>0</v>
      </c>
      <c r="I99" s="189">
        <v>0.34615384615384615</v>
      </c>
      <c r="J99" s="179">
        <v>0.34615384615384615</v>
      </c>
      <c r="K99" s="179">
        <v>0.19230769230769232</v>
      </c>
      <c r="L99" s="179">
        <v>0.11538461538461539</v>
      </c>
      <c r="M99" s="180">
        <v>0</v>
      </c>
      <c r="N99" s="189">
        <v>0.42307692307692307</v>
      </c>
      <c r="O99" s="179">
        <v>0.23076923076923078</v>
      </c>
      <c r="P99" s="179">
        <v>0.23076923076923078</v>
      </c>
      <c r="Q99" s="179">
        <v>0.11538461538461539</v>
      </c>
      <c r="R99" s="180">
        <v>0</v>
      </c>
      <c r="S99" s="189">
        <v>0.34615384615384615</v>
      </c>
      <c r="T99" s="179">
        <v>0.34615384615384615</v>
      </c>
      <c r="U99" s="179">
        <v>0.23076923076923078</v>
      </c>
      <c r="V99" s="179">
        <v>7.6923076923076927E-2</v>
      </c>
      <c r="W99" s="180">
        <v>0</v>
      </c>
      <c r="X99" s="431">
        <v>0.61538461538461542</v>
      </c>
      <c r="Y99" s="167"/>
    </row>
    <row r="100" spans="1:25" s="166" customFormat="1" ht="24.75" customHeight="1" x14ac:dyDescent="0.3">
      <c r="A100" s="223">
        <v>12951</v>
      </c>
      <c r="B100" s="224" t="s">
        <v>71</v>
      </c>
      <c r="C100" s="228">
        <v>46378</v>
      </c>
      <c r="D100" s="189">
        <v>0.14285714285714285</v>
      </c>
      <c r="E100" s="179">
        <v>0.5</v>
      </c>
      <c r="F100" s="179">
        <v>0.2857142857142857</v>
      </c>
      <c r="G100" s="179">
        <v>0</v>
      </c>
      <c r="H100" s="180">
        <v>7.1428571428571425E-2</v>
      </c>
      <c r="I100" s="189">
        <v>0.14285714285714285</v>
      </c>
      <c r="J100" s="179">
        <v>0.5</v>
      </c>
      <c r="K100" s="179">
        <v>0.2857142857142857</v>
      </c>
      <c r="L100" s="179">
        <v>0</v>
      </c>
      <c r="M100" s="180">
        <v>7.1428571428571425E-2</v>
      </c>
      <c r="N100" s="189">
        <v>0.35714285714285715</v>
      </c>
      <c r="O100" s="179">
        <v>0.2857142857142857</v>
      </c>
      <c r="P100" s="179">
        <v>0.2857142857142857</v>
      </c>
      <c r="Q100" s="179">
        <v>0</v>
      </c>
      <c r="R100" s="180">
        <v>7.1428571428571425E-2</v>
      </c>
      <c r="S100" s="189">
        <v>0.14285714285714285</v>
      </c>
      <c r="T100" s="179">
        <v>0.5</v>
      </c>
      <c r="U100" s="179">
        <v>0.2857142857142857</v>
      </c>
      <c r="V100" s="179">
        <v>0</v>
      </c>
      <c r="W100" s="180">
        <v>7.1428571428571425E-2</v>
      </c>
      <c r="X100" s="431">
        <v>0.5714285714285714</v>
      </c>
      <c r="Y100" s="167"/>
    </row>
    <row r="101" spans="1:25" s="166" customFormat="1" ht="24.75" customHeight="1" x14ac:dyDescent="0.3">
      <c r="A101" s="223">
        <v>12955</v>
      </c>
      <c r="B101" s="224" t="s">
        <v>337</v>
      </c>
      <c r="C101" s="228">
        <v>46378</v>
      </c>
      <c r="D101" s="189">
        <v>0.18181818181818182</v>
      </c>
      <c r="E101" s="179">
        <v>0.63636363636363635</v>
      </c>
      <c r="F101" s="179">
        <v>0.18181818181818182</v>
      </c>
      <c r="G101" s="179">
        <v>0</v>
      </c>
      <c r="H101" s="180">
        <v>0</v>
      </c>
      <c r="I101" s="189">
        <v>0.18181818181818182</v>
      </c>
      <c r="J101" s="179">
        <v>0.36363636363636365</v>
      </c>
      <c r="K101" s="179">
        <v>0.36363636363636365</v>
      </c>
      <c r="L101" s="179">
        <v>9.0909090909090912E-2</v>
      </c>
      <c r="M101" s="180">
        <v>0</v>
      </c>
      <c r="N101" s="189">
        <v>0.27272727272727271</v>
      </c>
      <c r="O101" s="179">
        <v>0.54545454545454541</v>
      </c>
      <c r="P101" s="179">
        <v>9.0909090909090912E-2</v>
      </c>
      <c r="Q101" s="179">
        <v>9.0909090909090912E-2</v>
      </c>
      <c r="R101" s="180">
        <v>0</v>
      </c>
      <c r="S101" s="189">
        <v>0.18181818181818182</v>
      </c>
      <c r="T101" s="179">
        <v>0.54545454545454541</v>
      </c>
      <c r="U101" s="179">
        <v>0.18181818181818182</v>
      </c>
      <c r="V101" s="179">
        <v>9.0909090909090912E-2</v>
      </c>
      <c r="W101" s="180">
        <v>0</v>
      </c>
      <c r="X101" s="431">
        <v>0.63636363636363635</v>
      </c>
      <c r="Y101" s="167"/>
    </row>
    <row r="102" spans="1:25" s="166" customFormat="1" ht="24.75" customHeight="1" x14ac:dyDescent="0.3">
      <c r="A102" s="223">
        <v>13088</v>
      </c>
      <c r="B102" s="224" t="s">
        <v>69</v>
      </c>
      <c r="C102" s="228">
        <v>46378</v>
      </c>
      <c r="D102" s="189">
        <v>0.83333333333333337</v>
      </c>
      <c r="E102" s="179">
        <v>0.16666666666666666</v>
      </c>
      <c r="F102" s="179">
        <v>0</v>
      </c>
      <c r="G102" s="179">
        <v>0</v>
      </c>
      <c r="H102" s="180">
        <v>0</v>
      </c>
      <c r="I102" s="189">
        <v>0.66666666666666663</v>
      </c>
      <c r="J102" s="179">
        <v>0.33333333333333331</v>
      </c>
      <c r="K102" s="179">
        <v>0</v>
      </c>
      <c r="L102" s="179">
        <v>0</v>
      </c>
      <c r="M102" s="180">
        <v>0</v>
      </c>
      <c r="N102" s="189">
        <v>0.83333333333333337</v>
      </c>
      <c r="O102" s="179">
        <v>0.16666666666666666</v>
      </c>
      <c r="P102" s="179">
        <v>0</v>
      </c>
      <c r="Q102" s="179">
        <v>0</v>
      </c>
      <c r="R102" s="180">
        <v>0</v>
      </c>
      <c r="S102" s="189">
        <v>0.83333333333333337</v>
      </c>
      <c r="T102" s="179">
        <v>0.16666666666666666</v>
      </c>
      <c r="U102" s="179">
        <v>0</v>
      </c>
      <c r="V102" s="179">
        <v>0</v>
      </c>
      <c r="W102" s="180">
        <v>0</v>
      </c>
      <c r="X102" s="431">
        <v>1</v>
      </c>
      <c r="Y102" s="167"/>
    </row>
    <row r="103" spans="1:25" s="166" customFormat="1" ht="24.75" customHeight="1" x14ac:dyDescent="0.3">
      <c r="A103" s="223">
        <v>13479</v>
      </c>
      <c r="B103" s="224" t="s">
        <v>72</v>
      </c>
      <c r="C103" s="228">
        <v>46378</v>
      </c>
      <c r="D103" s="189">
        <v>0.29629629629629628</v>
      </c>
      <c r="E103" s="179">
        <v>0.51851851851851849</v>
      </c>
      <c r="F103" s="179">
        <v>0.1111111111111111</v>
      </c>
      <c r="G103" s="179">
        <v>3.7037037037037035E-2</v>
      </c>
      <c r="H103" s="180">
        <v>3.7037037037037035E-2</v>
      </c>
      <c r="I103" s="189">
        <v>0.29629629629629628</v>
      </c>
      <c r="J103" s="179">
        <v>0.48148148148148145</v>
      </c>
      <c r="K103" s="179">
        <v>0.18518518518518517</v>
      </c>
      <c r="L103" s="179">
        <v>0</v>
      </c>
      <c r="M103" s="180">
        <v>3.7037037037037035E-2</v>
      </c>
      <c r="N103" s="189">
        <v>0.25925925925925924</v>
      </c>
      <c r="O103" s="179">
        <v>0.55555555555555558</v>
      </c>
      <c r="P103" s="179">
        <v>0.14814814814814814</v>
      </c>
      <c r="Q103" s="179">
        <v>0</v>
      </c>
      <c r="R103" s="180">
        <v>3.7037037037037035E-2</v>
      </c>
      <c r="S103" s="189">
        <v>0.29629629629629628</v>
      </c>
      <c r="T103" s="179">
        <v>0.51851851851851849</v>
      </c>
      <c r="U103" s="179">
        <v>0.14814814814814814</v>
      </c>
      <c r="V103" s="179">
        <v>0</v>
      </c>
      <c r="W103" s="180">
        <v>3.7037037037037035E-2</v>
      </c>
      <c r="X103" s="431">
        <v>0.77777777777777768</v>
      </c>
      <c r="Y103" s="167"/>
    </row>
    <row r="104" spans="1:25" s="166" customFormat="1" ht="24.75" customHeight="1" x14ac:dyDescent="0.3">
      <c r="A104" s="223">
        <v>12824</v>
      </c>
      <c r="B104" s="224" t="s">
        <v>338</v>
      </c>
      <c r="C104" s="228">
        <v>46378</v>
      </c>
      <c r="D104" s="189">
        <v>0.375</v>
      </c>
      <c r="E104" s="179">
        <v>0.5</v>
      </c>
      <c r="F104" s="179">
        <v>0.125</v>
      </c>
      <c r="G104" s="179">
        <v>0</v>
      </c>
      <c r="H104" s="180">
        <v>0</v>
      </c>
      <c r="I104" s="189">
        <v>0.375</v>
      </c>
      <c r="J104" s="179">
        <v>0.5</v>
      </c>
      <c r="K104" s="179">
        <v>0.125</v>
      </c>
      <c r="L104" s="179">
        <v>0</v>
      </c>
      <c r="M104" s="180">
        <v>0</v>
      </c>
      <c r="N104" s="189">
        <v>0.375</v>
      </c>
      <c r="O104" s="179">
        <v>0.5</v>
      </c>
      <c r="P104" s="179">
        <v>0.125</v>
      </c>
      <c r="Q104" s="179">
        <v>0</v>
      </c>
      <c r="R104" s="180">
        <v>0</v>
      </c>
      <c r="S104" s="189">
        <v>0.375</v>
      </c>
      <c r="T104" s="179">
        <v>0.5</v>
      </c>
      <c r="U104" s="179">
        <v>0.125</v>
      </c>
      <c r="V104" s="179">
        <v>0</v>
      </c>
      <c r="W104" s="180">
        <v>0</v>
      </c>
      <c r="X104" s="431">
        <v>0.875</v>
      </c>
      <c r="Y104" s="167"/>
    </row>
    <row r="105" spans="1:25" s="166" customFormat="1" ht="24.75" customHeight="1" x14ac:dyDescent="0.3">
      <c r="A105" s="223">
        <v>12944</v>
      </c>
      <c r="B105" s="224" t="s">
        <v>67</v>
      </c>
      <c r="C105" s="228">
        <v>46378</v>
      </c>
      <c r="D105" s="189">
        <v>0.2</v>
      </c>
      <c r="E105" s="179">
        <v>0.6</v>
      </c>
      <c r="F105" s="179">
        <v>0.13333333333333333</v>
      </c>
      <c r="G105" s="179">
        <v>0</v>
      </c>
      <c r="H105" s="180">
        <v>6.6666666666666666E-2</v>
      </c>
      <c r="I105" s="189">
        <v>0.2</v>
      </c>
      <c r="J105" s="179">
        <v>0.53333333333333333</v>
      </c>
      <c r="K105" s="179">
        <v>0.13333333333333333</v>
      </c>
      <c r="L105" s="179">
        <v>6.6666666666666666E-2</v>
      </c>
      <c r="M105" s="180">
        <v>6.6666666666666666E-2</v>
      </c>
      <c r="N105" s="189">
        <v>0.13333333333333333</v>
      </c>
      <c r="O105" s="179">
        <v>0.66666666666666663</v>
      </c>
      <c r="P105" s="179">
        <v>6.6666666666666666E-2</v>
      </c>
      <c r="Q105" s="179">
        <v>6.6666666666666666E-2</v>
      </c>
      <c r="R105" s="180">
        <v>6.6666666666666666E-2</v>
      </c>
      <c r="S105" s="189">
        <v>0.2</v>
      </c>
      <c r="T105" s="179">
        <v>0.6</v>
      </c>
      <c r="U105" s="179">
        <v>6.6666666666666666E-2</v>
      </c>
      <c r="V105" s="179">
        <v>6.6666666666666666E-2</v>
      </c>
      <c r="W105" s="180">
        <v>6.6666666666666666E-2</v>
      </c>
      <c r="X105" s="431">
        <v>0.66666666666666674</v>
      </c>
      <c r="Y105" s="167"/>
    </row>
    <row r="106" spans="1:25" s="166" customFormat="1" ht="24.75" customHeight="1" x14ac:dyDescent="0.3">
      <c r="A106" s="223">
        <v>12945</v>
      </c>
      <c r="B106" s="224" t="s">
        <v>68</v>
      </c>
      <c r="C106" s="228">
        <v>46378</v>
      </c>
      <c r="D106" s="189">
        <v>0.3235294117647059</v>
      </c>
      <c r="E106" s="179">
        <v>0.5</v>
      </c>
      <c r="F106" s="179">
        <v>0.11764705882352941</v>
      </c>
      <c r="G106" s="179">
        <v>2.9411764705882353E-2</v>
      </c>
      <c r="H106" s="180">
        <v>2.9411764705882353E-2</v>
      </c>
      <c r="I106" s="189">
        <v>0.3235294117647059</v>
      </c>
      <c r="J106" s="179">
        <v>0.41176470588235292</v>
      </c>
      <c r="K106" s="179">
        <v>0.20588235294117646</v>
      </c>
      <c r="L106" s="179">
        <v>2.9411764705882353E-2</v>
      </c>
      <c r="M106" s="180">
        <v>2.9411764705882353E-2</v>
      </c>
      <c r="N106" s="189">
        <v>0.41176470588235292</v>
      </c>
      <c r="O106" s="179">
        <v>0.41176470588235292</v>
      </c>
      <c r="P106" s="179">
        <v>0.11764705882352941</v>
      </c>
      <c r="Q106" s="179">
        <v>2.9411764705882353E-2</v>
      </c>
      <c r="R106" s="180">
        <v>2.9411764705882353E-2</v>
      </c>
      <c r="S106" s="189">
        <v>0.3235294117647059</v>
      </c>
      <c r="T106" s="179">
        <v>0.5</v>
      </c>
      <c r="U106" s="179">
        <v>0.11764705882352941</v>
      </c>
      <c r="V106" s="179">
        <v>2.9411764705882353E-2</v>
      </c>
      <c r="W106" s="180">
        <v>2.9411764705882353E-2</v>
      </c>
      <c r="X106" s="431">
        <v>0.76470588235294112</v>
      </c>
      <c r="Y106" s="167"/>
    </row>
    <row r="107" spans="1:25" s="166" customFormat="1" ht="24.75" customHeight="1" x14ac:dyDescent="0.3">
      <c r="A107" s="223">
        <v>12946</v>
      </c>
      <c r="B107" s="224" t="s">
        <v>336</v>
      </c>
      <c r="C107" s="228">
        <v>46378</v>
      </c>
      <c r="D107" s="189">
        <v>0.35714285714285715</v>
      </c>
      <c r="E107" s="179">
        <v>0.39285714285714285</v>
      </c>
      <c r="F107" s="179">
        <v>0.17857142857142858</v>
      </c>
      <c r="G107" s="179">
        <v>3.5714285714285712E-2</v>
      </c>
      <c r="H107" s="180">
        <v>3.5714285714285712E-2</v>
      </c>
      <c r="I107" s="189">
        <v>0.32142857142857145</v>
      </c>
      <c r="J107" s="179">
        <v>0.42857142857142855</v>
      </c>
      <c r="K107" s="179">
        <v>0.17857142857142858</v>
      </c>
      <c r="L107" s="179">
        <v>3.5714285714285712E-2</v>
      </c>
      <c r="M107" s="180">
        <v>3.5714285714285712E-2</v>
      </c>
      <c r="N107" s="189">
        <v>0.39285714285714285</v>
      </c>
      <c r="O107" s="179">
        <v>0.35714285714285715</v>
      </c>
      <c r="P107" s="179">
        <v>0.21428571428571427</v>
      </c>
      <c r="Q107" s="179">
        <v>0</v>
      </c>
      <c r="R107" s="180">
        <v>3.5714285714285712E-2</v>
      </c>
      <c r="S107" s="189">
        <v>0.35714285714285715</v>
      </c>
      <c r="T107" s="179">
        <v>0.39285714285714285</v>
      </c>
      <c r="U107" s="179">
        <v>0.21428571428571427</v>
      </c>
      <c r="V107" s="179">
        <v>0</v>
      </c>
      <c r="W107" s="180">
        <v>3.5714285714285712E-2</v>
      </c>
      <c r="X107" s="431">
        <v>0.7142857142857143</v>
      </c>
      <c r="Y107" s="167"/>
    </row>
    <row r="108" spans="1:25" s="166" customFormat="1" ht="24.75" customHeight="1" x14ac:dyDescent="0.3">
      <c r="A108" s="223">
        <v>13585</v>
      </c>
      <c r="B108" s="224" t="s">
        <v>108</v>
      </c>
      <c r="C108" s="228">
        <v>46378</v>
      </c>
      <c r="D108" s="189">
        <v>0.33333333333333331</v>
      </c>
      <c r="E108" s="179">
        <v>0.41666666666666669</v>
      </c>
      <c r="F108" s="179">
        <v>0.25</v>
      </c>
      <c r="G108" s="179">
        <v>0</v>
      </c>
      <c r="H108" s="180">
        <v>0</v>
      </c>
      <c r="I108" s="189">
        <v>0.16666666666666666</v>
      </c>
      <c r="J108" s="179">
        <v>0.58333333333333337</v>
      </c>
      <c r="K108" s="179">
        <v>0.25</v>
      </c>
      <c r="L108" s="179">
        <v>0</v>
      </c>
      <c r="M108" s="180">
        <v>0</v>
      </c>
      <c r="N108" s="189">
        <v>0.5</v>
      </c>
      <c r="O108" s="179">
        <v>0.25</v>
      </c>
      <c r="P108" s="179">
        <v>0.25</v>
      </c>
      <c r="Q108" s="179">
        <v>0</v>
      </c>
      <c r="R108" s="180">
        <v>0</v>
      </c>
      <c r="S108" s="189">
        <v>0.33333333333333331</v>
      </c>
      <c r="T108" s="179">
        <v>0.41666666666666669</v>
      </c>
      <c r="U108" s="179">
        <v>0.25</v>
      </c>
      <c r="V108" s="179">
        <v>0</v>
      </c>
      <c r="W108" s="180">
        <v>0</v>
      </c>
      <c r="X108" s="431">
        <v>0.75</v>
      </c>
      <c r="Y108" s="167"/>
    </row>
    <row r="109" spans="1:25" s="166" customFormat="1" ht="24.75" customHeight="1" x14ac:dyDescent="0.3">
      <c r="A109" s="223">
        <v>13586</v>
      </c>
      <c r="B109" s="224" t="s">
        <v>109</v>
      </c>
      <c r="C109" s="228">
        <v>46378</v>
      </c>
      <c r="D109" s="189">
        <v>0.5</v>
      </c>
      <c r="E109" s="179">
        <v>0.375</v>
      </c>
      <c r="F109" s="179">
        <v>0.125</v>
      </c>
      <c r="G109" s="179">
        <v>0</v>
      </c>
      <c r="H109" s="180">
        <v>0</v>
      </c>
      <c r="I109" s="189">
        <v>0.375</v>
      </c>
      <c r="J109" s="179">
        <v>0.625</v>
      </c>
      <c r="K109" s="179">
        <v>0</v>
      </c>
      <c r="L109" s="179">
        <v>0</v>
      </c>
      <c r="M109" s="180">
        <v>0</v>
      </c>
      <c r="N109" s="189">
        <v>0.5</v>
      </c>
      <c r="O109" s="179">
        <v>0.5</v>
      </c>
      <c r="P109" s="179">
        <v>0</v>
      </c>
      <c r="Q109" s="179">
        <v>0</v>
      </c>
      <c r="R109" s="180">
        <v>0</v>
      </c>
      <c r="S109" s="189">
        <v>0.5</v>
      </c>
      <c r="T109" s="179">
        <v>0.5</v>
      </c>
      <c r="U109" s="179">
        <v>0</v>
      </c>
      <c r="V109" s="179">
        <v>0</v>
      </c>
      <c r="W109" s="180">
        <v>0</v>
      </c>
      <c r="X109" s="431">
        <v>1</v>
      </c>
      <c r="Y109" s="167"/>
    </row>
    <row r="110" spans="1:25" s="166" customFormat="1" ht="24.75" customHeight="1" x14ac:dyDescent="0.3">
      <c r="A110" s="223">
        <v>12880</v>
      </c>
      <c r="B110" s="224" t="s">
        <v>384</v>
      </c>
      <c r="C110" s="228">
        <v>46378</v>
      </c>
      <c r="D110" s="189">
        <v>0.2</v>
      </c>
      <c r="E110" s="179">
        <v>0.2</v>
      </c>
      <c r="F110" s="179">
        <v>0</v>
      </c>
      <c r="G110" s="179">
        <v>0.2</v>
      </c>
      <c r="H110" s="180">
        <v>0.4</v>
      </c>
      <c r="I110" s="189">
        <v>0.2</v>
      </c>
      <c r="J110" s="179">
        <v>0.2</v>
      </c>
      <c r="K110" s="179">
        <v>0</v>
      </c>
      <c r="L110" s="179">
        <v>0.2</v>
      </c>
      <c r="M110" s="180">
        <v>0.4</v>
      </c>
      <c r="N110" s="189">
        <v>0.4</v>
      </c>
      <c r="O110" s="179">
        <v>0</v>
      </c>
      <c r="P110" s="179">
        <v>0</v>
      </c>
      <c r="Q110" s="179">
        <v>0</v>
      </c>
      <c r="R110" s="180">
        <v>0.6</v>
      </c>
      <c r="S110" s="189">
        <v>0.2</v>
      </c>
      <c r="T110" s="179">
        <v>0.2</v>
      </c>
      <c r="U110" s="179">
        <v>0</v>
      </c>
      <c r="V110" s="179">
        <v>0</v>
      </c>
      <c r="W110" s="180">
        <v>0.6</v>
      </c>
      <c r="X110" s="431">
        <v>-0.19999999999999996</v>
      </c>
      <c r="Y110" s="167"/>
    </row>
    <row r="111" spans="1:25" s="166" customFormat="1" ht="24.75" customHeight="1" x14ac:dyDescent="0.3">
      <c r="A111" s="223">
        <v>13587</v>
      </c>
      <c r="B111" s="224" t="s">
        <v>110</v>
      </c>
      <c r="C111" s="228">
        <v>46378</v>
      </c>
      <c r="D111" s="189">
        <v>0.3</v>
      </c>
      <c r="E111" s="179">
        <v>0.6</v>
      </c>
      <c r="F111" s="179">
        <v>0.1</v>
      </c>
      <c r="G111" s="179">
        <v>0</v>
      </c>
      <c r="H111" s="180">
        <v>0</v>
      </c>
      <c r="I111" s="189">
        <v>0.26666666666666666</v>
      </c>
      <c r="J111" s="179">
        <v>0.6333333333333333</v>
      </c>
      <c r="K111" s="179">
        <v>0.1</v>
      </c>
      <c r="L111" s="179">
        <v>0</v>
      </c>
      <c r="M111" s="180">
        <v>0</v>
      </c>
      <c r="N111" s="189">
        <v>0.36666666666666664</v>
      </c>
      <c r="O111" s="179">
        <v>0.53333333333333333</v>
      </c>
      <c r="P111" s="179">
        <v>6.6666666666666666E-2</v>
      </c>
      <c r="Q111" s="179">
        <v>0</v>
      </c>
      <c r="R111" s="180">
        <v>3.3333333333333333E-2</v>
      </c>
      <c r="S111" s="189">
        <v>0.3</v>
      </c>
      <c r="T111" s="179">
        <v>0.6</v>
      </c>
      <c r="U111" s="179">
        <v>6.6666666666666666E-2</v>
      </c>
      <c r="V111" s="179">
        <v>3.3333333333333333E-2</v>
      </c>
      <c r="W111" s="180">
        <v>0</v>
      </c>
      <c r="X111" s="431">
        <v>0.86666666666666659</v>
      </c>
      <c r="Y111" s="167"/>
    </row>
    <row r="112" spans="1:25" s="166" customFormat="1" ht="24.75" customHeight="1" x14ac:dyDescent="0.3">
      <c r="A112" s="223">
        <v>13574</v>
      </c>
      <c r="B112" s="224" t="s">
        <v>105</v>
      </c>
      <c r="C112" s="228">
        <v>46378</v>
      </c>
      <c r="D112" s="189">
        <v>0.27272727272727271</v>
      </c>
      <c r="E112" s="179">
        <v>0.72727272727272729</v>
      </c>
      <c r="F112" s="179">
        <v>0</v>
      </c>
      <c r="G112" s="179">
        <v>0</v>
      </c>
      <c r="H112" s="180">
        <v>0</v>
      </c>
      <c r="I112" s="189">
        <v>0.18181818181818182</v>
      </c>
      <c r="J112" s="179">
        <v>0.72727272727272729</v>
      </c>
      <c r="K112" s="179">
        <v>9.0909090909090912E-2</v>
      </c>
      <c r="L112" s="179">
        <v>0</v>
      </c>
      <c r="M112" s="180">
        <v>0</v>
      </c>
      <c r="N112" s="189">
        <v>0.36363636363636365</v>
      </c>
      <c r="O112" s="179">
        <v>0.63636363636363635</v>
      </c>
      <c r="P112" s="179">
        <v>0</v>
      </c>
      <c r="Q112" s="179">
        <v>0</v>
      </c>
      <c r="R112" s="180">
        <v>0</v>
      </c>
      <c r="S112" s="189">
        <v>0.27272727272727271</v>
      </c>
      <c r="T112" s="179">
        <v>0.72727272727272729</v>
      </c>
      <c r="U112" s="179">
        <v>0</v>
      </c>
      <c r="V112" s="179">
        <v>0</v>
      </c>
      <c r="W112" s="180">
        <v>0</v>
      </c>
      <c r="X112" s="431">
        <v>1</v>
      </c>
      <c r="Y112" s="167"/>
    </row>
    <row r="113" spans="1:25" s="166" customFormat="1" ht="24.75" customHeight="1" x14ac:dyDescent="0.3">
      <c r="A113" s="223">
        <v>13575</v>
      </c>
      <c r="B113" s="224" t="s">
        <v>106</v>
      </c>
      <c r="C113" s="228">
        <v>46378</v>
      </c>
      <c r="D113" s="189">
        <v>0.47058823529411764</v>
      </c>
      <c r="E113" s="179">
        <v>0.38235294117647056</v>
      </c>
      <c r="F113" s="179">
        <v>0.11764705882352941</v>
      </c>
      <c r="G113" s="179">
        <v>0</v>
      </c>
      <c r="H113" s="180">
        <v>2.9411764705882353E-2</v>
      </c>
      <c r="I113" s="189">
        <v>0.35294117647058826</v>
      </c>
      <c r="J113" s="179">
        <v>0.52941176470588236</v>
      </c>
      <c r="K113" s="179">
        <v>8.8235294117647065E-2</v>
      </c>
      <c r="L113" s="179">
        <v>0</v>
      </c>
      <c r="M113" s="180">
        <v>2.9411764705882353E-2</v>
      </c>
      <c r="N113" s="189">
        <v>0.47058823529411764</v>
      </c>
      <c r="O113" s="179">
        <v>0.41176470588235292</v>
      </c>
      <c r="P113" s="179">
        <v>5.8823529411764705E-2</v>
      </c>
      <c r="Q113" s="179">
        <v>0</v>
      </c>
      <c r="R113" s="180">
        <v>5.8823529411764705E-2</v>
      </c>
      <c r="S113" s="189">
        <v>0.47058823529411764</v>
      </c>
      <c r="T113" s="179">
        <v>0.41176470588235292</v>
      </c>
      <c r="U113" s="179">
        <v>5.8823529411764705E-2</v>
      </c>
      <c r="V113" s="179">
        <v>2.9411764705882353E-2</v>
      </c>
      <c r="W113" s="180">
        <v>2.9411764705882353E-2</v>
      </c>
      <c r="X113" s="431">
        <v>0.82352941176470584</v>
      </c>
      <c r="Y113" s="167"/>
    </row>
    <row r="114" spans="1:25" s="166" customFormat="1" ht="24.75" customHeight="1" x14ac:dyDescent="0.3">
      <c r="A114" s="223">
        <v>12814</v>
      </c>
      <c r="B114" s="224" t="s">
        <v>383</v>
      </c>
      <c r="C114" s="228">
        <v>46378</v>
      </c>
      <c r="D114" s="189">
        <v>0.13043478260869565</v>
      </c>
      <c r="E114" s="179">
        <v>0.52173913043478259</v>
      </c>
      <c r="F114" s="179">
        <v>0.2608695652173913</v>
      </c>
      <c r="G114" s="179">
        <v>4.3478260869565216E-2</v>
      </c>
      <c r="H114" s="180">
        <v>4.3478260869565216E-2</v>
      </c>
      <c r="I114" s="189">
        <v>0.17391304347826086</v>
      </c>
      <c r="J114" s="179">
        <v>0.47826086956521741</v>
      </c>
      <c r="K114" s="179">
        <v>0.21739130434782608</v>
      </c>
      <c r="L114" s="179">
        <v>8.6956521739130432E-2</v>
      </c>
      <c r="M114" s="180">
        <v>4.3478260869565216E-2</v>
      </c>
      <c r="N114" s="189">
        <v>0.34782608695652173</v>
      </c>
      <c r="O114" s="179">
        <v>0.34782608695652173</v>
      </c>
      <c r="P114" s="179">
        <v>0.21739130434782608</v>
      </c>
      <c r="Q114" s="179">
        <v>0</v>
      </c>
      <c r="R114" s="180">
        <v>8.6956521739130432E-2</v>
      </c>
      <c r="S114" s="189">
        <v>0.13043478260869565</v>
      </c>
      <c r="T114" s="179">
        <v>0.52173913043478259</v>
      </c>
      <c r="U114" s="179">
        <v>0.2608695652173913</v>
      </c>
      <c r="V114" s="179">
        <v>0</v>
      </c>
      <c r="W114" s="180">
        <v>8.6956521739130432E-2</v>
      </c>
      <c r="X114" s="431">
        <v>0.56521739130434789</v>
      </c>
      <c r="Y114" s="167"/>
    </row>
    <row r="115" spans="1:25" s="166" customFormat="1" ht="24.75" customHeight="1" x14ac:dyDescent="0.3">
      <c r="A115" s="223">
        <v>13556</v>
      </c>
      <c r="B115" s="224" t="s">
        <v>133</v>
      </c>
      <c r="C115" s="228">
        <v>46378</v>
      </c>
      <c r="D115" s="189">
        <v>0</v>
      </c>
      <c r="E115" s="179">
        <v>0.6428571428571429</v>
      </c>
      <c r="F115" s="179">
        <v>0.2857142857142857</v>
      </c>
      <c r="G115" s="179">
        <v>0</v>
      </c>
      <c r="H115" s="180">
        <v>7.1428571428571425E-2</v>
      </c>
      <c r="I115" s="189">
        <v>7.1428571428571425E-2</v>
      </c>
      <c r="J115" s="179">
        <v>0.42857142857142855</v>
      </c>
      <c r="K115" s="179">
        <v>0.2857142857142857</v>
      </c>
      <c r="L115" s="179">
        <v>0.14285714285714285</v>
      </c>
      <c r="M115" s="180">
        <v>7.1428571428571425E-2</v>
      </c>
      <c r="N115" s="189">
        <v>0.21428571428571427</v>
      </c>
      <c r="O115" s="179">
        <v>0.35714285714285715</v>
      </c>
      <c r="P115" s="179">
        <v>0.2857142857142857</v>
      </c>
      <c r="Q115" s="179">
        <v>7.1428571428571425E-2</v>
      </c>
      <c r="R115" s="180">
        <v>7.1428571428571425E-2</v>
      </c>
      <c r="S115" s="189">
        <v>7.1428571428571425E-2</v>
      </c>
      <c r="T115" s="179">
        <v>0.5</v>
      </c>
      <c r="U115" s="179">
        <v>0.2857142857142857</v>
      </c>
      <c r="V115" s="179">
        <v>7.1428571428571425E-2</v>
      </c>
      <c r="W115" s="180">
        <v>7.1428571428571425E-2</v>
      </c>
      <c r="X115" s="431">
        <v>0.4285714285714286</v>
      </c>
      <c r="Y115" s="167"/>
    </row>
    <row r="116" spans="1:25" s="166" customFormat="1" ht="24.75" customHeight="1" x14ac:dyDescent="0.3">
      <c r="A116" s="223">
        <v>12995</v>
      </c>
      <c r="B116" s="224" t="s">
        <v>134</v>
      </c>
      <c r="C116" s="228">
        <v>46378</v>
      </c>
      <c r="D116" s="189">
        <v>0</v>
      </c>
      <c r="E116" s="179">
        <v>0.53846153846153844</v>
      </c>
      <c r="F116" s="179">
        <v>0.30769230769230771</v>
      </c>
      <c r="G116" s="179">
        <v>0.15384615384615385</v>
      </c>
      <c r="H116" s="180">
        <v>0</v>
      </c>
      <c r="I116" s="189">
        <v>7.6923076923076927E-2</v>
      </c>
      <c r="J116" s="179">
        <v>0.46153846153846156</v>
      </c>
      <c r="K116" s="179">
        <v>0.30769230769230771</v>
      </c>
      <c r="L116" s="179">
        <v>7.6923076923076927E-2</v>
      </c>
      <c r="M116" s="180">
        <v>7.6923076923076927E-2</v>
      </c>
      <c r="N116" s="189">
        <v>0.15384615384615385</v>
      </c>
      <c r="O116" s="179">
        <v>0.38461538461538464</v>
      </c>
      <c r="P116" s="179">
        <v>0.23076923076923078</v>
      </c>
      <c r="Q116" s="179">
        <v>7.6923076923076927E-2</v>
      </c>
      <c r="R116" s="180">
        <v>0.15384615384615385</v>
      </c>
      <c r="S116" s="189">
        <v>0</v>
      </c>
      <c r="T116" s="179">
        <v>0.53846153846153844</v>
      </c>
      <c r="U116" s="179">
        <v>0.30769230769230771</v>
      </c>
      <c r="V116" s="179">
        <v>7.6923076923076927E-2</v>
      </c>
      <c r="W116" s="180">
        <v>7.6923076923076927E-2</v>
      </c>
      <c r="X116" s="431">
        <v>0.38461538461538458</v>
      </c>
      <c r="Y116" s="167"/>
    </row>
    <row r="117" spans="1:25" s="166" customFormat="1" ht="24.75" customHeight="1" x14ac:dyDescent="0.3">
      <c r="A117" s="223">
        <v>12894</v>
      </c>
      <c r="B117" s="224" t="s">
        <v>422</v>
      </c>
      <c r="C117" s="228">
        <v>46378</v>
      </c>
      <c r="D117" s="189">
        <v>0.5714285714285714</v>
      </c>
      <c r="E117" s="179">
        <v>0.42857142857142855</v>
      </c>
      <c r="F117" s="179">
        <v>0</v>
      </c>
      <c r="G117" s="179">
        <v>0</v>
      </c>
      <c r="H117" s="180">
        <v>0</v>
      </c>
      <c r="I117" s="189">
        <v>0.42857142857142855</v>
      </c>
      <c r="J117" s="179">
        <v>0.5714285714285714</v>
      </c>
      <c r="K117" s="179">
        <v>0</v>
      </c>
      <c r="L117" s="179">
        <v>0</v>
      </c>
      <c r="M117" s="180">
        <v>0</v>
      </c>
      <c r="N117" s="189">
        <v>0.5714285714285714</v>
      </c>
      <c r="O117" s="179">
        <v>0.42857142857142855</v>
      </c>
      <c r="P117" s="179">
        <v>0</v>
      </c>
      <c r="Q117" s="179">
        <v>0</v>
      </c>
      <c r="R117" s="180">
        <v>0</v>
      </c>
      <c r="S117" s="189">
        <v>0.5714285714285714</v>
      </c>
      <c r="T117" s="179">
        <v>0.42857142857142855</v>
      </c>
      <c r="U117" s="179">
        <v>0</v>
      </c>
      <c r="V117" s="179">
        <v>0</v>
      </c>
      <c r="W117" s="180">
        <v>0</v>
      </c>
      <c r="X117" s="431">
        <v>1</v>
      </c>
      <c r="Y117" s="167"/>
    </row>
    <row r="118" spans="1:25" s="166" customFormat="1" ht="24.75" customHeight="1" x14ac:dyDescent="0.3">
      <c r="A118" s="223">
        <v>12983</v>
      </c>
      <c r="B118" s="224" t="s">
        <v>129</v>
      </c>
      <c r="C118" s="228">
        <v>46378</v>
      </c>
      <c r="D118" s="189">
        <v>0</v>
      </c>
      <c r="E118" s="179">
        <v>0.75</v>
      </c>
      <c r="F118" s="179">
        <v>0.25</v>
      </c>
      <c r="G118" s="179">
        <v>0</v>
      </c>
      <c r="H118" s="180">
        <v>0</v>
      </c>
      <c r="I118" s="189">
        <v>0</v>
      </c>
      <c r="J118" s="179">
        <v>0.5</v>
      </c>
      <c r="K118" s="179">
        <v>0.5</v>
      </c>
      <c r="L118" s="179">
        <v>0</v>
      </c>
      <c r="M118" s="180">
        <v>0</v>
      </c>
      <c r="N118" s="189">
        <v>0</v>
      </c>
      <c r="O118" s="179">
        <v>0.5</v>
      </c>
      <c r="P118" s="179">
        <v>0.25</v>
      </c>
      <c r="Q118" s="179">
        <v>0.25</v>
      </c>
      <c r="R118" s="180">
        <v>0</v>
      </c>
      <c r="S118" s="189">
        <v>0</v>
      </c>
      <c r="T118" s="179">
        <v>0.5</v>
      </c>
      <c r="U118" s="179">
        <v>0.5</v>
      </c>
      <c r="V118" s="179">
        <v>0</v>
      </c>
      <c r="W118" s="180">
        <v>0</v>
      </c>
      <c r="X118" s="431">
        <v>0.5</v>
      </c>
      <c r="Y118" s="167"/>
    </row>
    <row r="119" spans="1:25" s="166" customFormat="1" ht="24.75" customHeight="1" x14ac:dyDescent="0.3">
      <c r="A119" s="223">
        <v>12984</v>
      </c>
      <c r="B119" s="224" t="s">
        <v>130</v>
      </c>
      <c r="C119" s="228">
        <v>46378</v>
      </c>
      <c r="D119" s="189">
        <v>5.8823529411764705E-2</v>
      </c>
      <c r="E119" s="179">
        <v>0.70588235294117652</v>
      </c>
      <c r="F119" s="179">
        <v>0.11764705882352941</v>
      </c>
      <c r="G119" s="179">
        <v>0.11764705882352941</v>
      </c>
      <c r="H119" s="180">
        <v>0</v>
      </c>
      <c r="I119" s="189">
        <v>0.17647058823529413</v>
      </c>
      <c r="J119" s="179">
        <v>0.6470588235294118</v>
      </c>
      <c r="K119" s="179">
        <v>5.8823529411764705E-2</v>
      </c>
      <c r="L119" s="179">
        <v>0.11764705882352941</v>
      </c>
      <c r="M119" s="180">
        <v>0</v>
      </c>
      <c r="N119" s="189">
        <v>0.11764705882352941</v>
      </c>
      <c r="O119" s="179">
        <v>0.6470588235294118</v>
      </c>
      <c r="P119" s="179">
        <v>0.11764705882352941</v>
      </c>
      <c r="Q119" s="179">
        <v>5.8823529411764705E-2</v>
      </c>
      <c r="R119" s="180">
        <v>5.8823529411764705E-2</v>
      </c>
      <c r="S119" s="189">
        <v>5.8823529411764705E-2</v>
      </c>
      <c r="T119" s="179">
        <v>0.70588235294117652</v>
      </c>
      <c r="U119" s="179">
        <v>0.11764705882352941</v>
      </c>
      <c r="V119" s="179">
        <v>0.11764705882352941</v>
      </c>
      <c r="W119" s="180">
        <v>0</v>
      </c>
      <c r="X119" s="431">
        <v>0.6470588235294118</v>
      </c>
      <c r="Y119" s="167"/>
    </row>
    <row r="120" spans="1:25" s="166" customFormat="1" ht="24.75" customHeight="1" x14ac:dyDescent="0.3">
      <c r="A120" s="223">
        <v>12985</v>
      </c>
      <c r="B120" s="224" t="s">
        <v>131</v>
      </c>
      <c r="C120" s="228">
        <v>46378</v>
      </c>
      <c r="D120" s="189">
        <v>0.25</v>
      </c>
      <c r="E120" s="179">
        <v>0.47222222222222221</v>
      </c>
      <c r="F120" s="179">
        <v>0.19444444444444445</v>
      </c>
      <c r="G120" s="179">
        <v>5.5555555555555552E-2</v>
      </c>
      <c r="H120" s="180">
        <v>2.7777777777777776E-2</v>
      </c>
      <c r="I120" s="189">
        <v>0.22222222222222221</v>
      </c>
      <c r="J120" s="179">
        <v>0.44444444444444442</v>
      </c>
      <c r="K120" s="179">
        <v>0.19444444444444445</v>
      </c>
      <c r="L120" s="179">
        <v>5.5555555555555552E-2</v>
      </c>
      <c r="M120" s="180">
        <v>8.3333333333333329E-2</v>
      </c>
      <c r="N120" s="189">
        <v>0.3611111111111111</v>
      </c>
      <c r="O120" s="179">
        <v>0.41666666666666669</v>
      </c>
      <c r="P120" s="179">
        <v>8.3333333333333329E-2</v>
      </c>
      <c r="Q120" s="179">
        <v>5.5555555555555552E-2</v>
      </c>
      <c r="R120" s="180">
        <v>8.3333333333333329E-2</v>
      </c>
      <c r="S120" s="189">
        <v>0.25</v>
      </c>
      <c r="T120" s="179">
        <v>0.52777777777777779</v>
      </c>
      <c r="U120" s="179">
        <v>0.1111111111111111</v>
      </c>
      <c r="V120" s="179">
        <v>5.5555555555555552E-2</v>
      </c>
      <c r="W120" s="180">
        <v>5.5555555555555552E-2</v>
      </c>
      <c r="X120" s="431">
        <v>0.66666666666666663</v>
      </c>
      <c r="Y120" s="167"/>
    </row>
    <row r="121" spans="1:25" s="166" customFormat="1" ht="24.75" customHeight="1" x14ac:dyDescent="0.3">
      <c r="A121" s="223">
        <v>12986</v>
      </c>
      <c r="B121" s="224" t="s">
        <v>421</v>
      </c>
      <c r="C121" s="228">
        <v>46378</v>
      </c>
      <c r="D121" s="189">
        <v>0.29629629629629628</v>
      </c>
      <c r="E121" s="179">
        <v>0.40740740740740738</v>
      </c>
      <c r="F121" s="179">
        <v>0.18518518518518517</v>
      </c>
      <c r="G121" s="179">
        <v>7.407407407407407E-2</v>
      </c>
      <c r="H121" s="180">
        <v>3.7037037037037035E-2</v>
      </c>
      <c r="I121" s="189">
        <v>0.25925925925925924</v>
      </c>
      <c r="J121" s="179">
        <v>0.40740740740740738</v>
      </c>
      <c r="K121" s="179">
        <v>0.18518518518518517</v>
      </c>
      <c r="L121" s="179">
        <v>0.1111111111111111</v>
      </c>
      <c r="M121" s="180">
        <v>3.7037037037037035E-2</v>
      </c>
      <c r="N121" s="189">
        <v>0.37037037037037035</v>
      </c>
      <c r="O121" s="179">
        <v>0.22222222222222221</v>
      </c>
      <c r="P121" s="179">
        <v>0.29629629629629628</v>
      </c>
      <c r="Q121" s="179">
        <v>7.407407407407407E-2</v>
      </c>
      <c r="R121" s="180">
        <v>3.7037037037037035E-2</v>
      </c>
      <c r="S121" s="189">
        <v>0.29629629629629628</v>
      </c>
      <c r="T121" s="179">
        <v>0.37037037037037035</v>
      </c>
      <c r="U121" s="179">
        <v>0.22222222222222221</v>
      </c>
      <c r="V121" s="179">
        <v>7.407407407407407E-2</v>
      </c>
      <c r="W121" s="180">
        <v>3.7037037037037035E-2</v>
      </c>
      <c r="X121" s="431">
        <v>0.55555555555555558</v>
      </c>
      <c r="Y121" s="167"/>
    </row>
    <row r="122" spans="1:25" s="166" customFormat="1" ht="24.75" customHeight="1" x14ac:dyDescent="0.3">
      <c r="A122" s="223">
        <v>13578</v>
      </c>
      <c r="B122" s="224" t="s">
        <v>351</v>
      </c>
      <c r="C122" s="228">
        <v>46378</v>
      </c>
      <c r="D122" s="189">
        <v>7.1428571428571425E-2</v>
      </c>
      <c r="E122" s="179">
        <v>0.9285714285714286</v>
      </c>
      <c r="F122" s="179">
        <v>0</v>
      </c>
      <c r="G122" s="179">
        <v>0</v>
      </c>
      <c r="H122" s="180">
        <v>0</v>
      </c>
      <c r="I122" s="189">
        <v>7.1428571428571425E-2</v>
      </c>
      <c r="J122" s="179">
        <v>0.5714285714285714</v>
      </c>
      <c r="K122" s="179">
        <v>0.35714285714285715</v>
      </c>
      <c r="L122" s="179">
        <v>0</v>
      </c>
      <c r="M122" s="180">
        <v>0</v>
      </c>
      <c r="N122" s="189">
        <v>0.2857142857142857</v>
      </c>
      <c r="O122" s="179">
        <v>0.42857142857142855</v>
      </c>
      <c r="P122" s="179">
        <v>0.2857142857142857</v>
      </c>
      <c r="Q122" s="179">
        <v>0</v>
      </c>
      <c r="R122" s="180">
        <v>0</v>
      </c>
      <c r="S122" s="189">
        <v>7.1428571428571425E-2</v>
      </c>
      <c r="T122" s="179">
        <v>0.8571428571428571</v>
      </c>
      <c r="U122" s="179">
        <v>7.1428571428571425E-2</v>
      </c>
      <c r="V122" s="179">
        <v>0</v>
      </c>
      <c r="W122" s="180">
        <v>0</v>
      </c>
      <c r="X122" s="431">
        <v>0.92857142857142849</v>
      </c>
      <c r="Y122" s="167"/>
    </row>
    <row r="123" spans="1:25" s="166" customFormat="1" ht="24.75" customHeight="1" x14ac:dyDescent="0.3">
      <c r="A123" s="223">
        <v>13017</v>
      </c>
      <c r="B123" s="224" t="s">
        <v>352</v>
      </c>
      <c r="C123" s="228">
        <v>46378</v>
      </c>
      <c r="D123" s="189">
        <v>0.15</v>
      </c>
      <c r="E123" s="179">
        <v>0.65</v>
      </c>
      <c r="F123" s="179">
        <v>0.05</v>
      </c>
      <c r="G123" s="179">
        <v>0.15</v>
      </c>
      <c r="H123" s="180">
        <v>0</v>
      </c>
      <c r="I123" s="189">
        <v>0.15</v>
      </c>
      <c r="J123" s="179">
        <v>0.6</v>
      </c>
      <c r="K123" s="179">
        <v>0.15</v>
      </c>
      <c r="L123" s="179">
        <v>0.1</v>
      </c>
      <c r="M123" s="180">
        <v>0</v>
      </c>
      <c r="N123" s="189">
        <v>0.15</v>
      </c>
      <c r="O123" s="179">
        <v>0.5</v>
      </c>
      <c r="P123" s="179">
        <v>0.25</v>
      </c>
      <c r="Q123" s="179">
        <v>0.1</v>
      </c>
      <c r="R123" s="180">
        <v>0</v>
      </c>
      <c r="S123" s="189">
        <v>0.15</v>
      </c>
      <c r="T123" s="179">
        <v>0.65</v>
      </c>
      <c r="U123" s="179">
        <v>0.1</v>
      </c>
      <c r="V123" s="179">
        <v>0.1</v>
      </c>
      <c r="W123" s="180">
        <v>0</v>
      </c>
      <c r="X123" s="431">
        <v>0.70000000000000007</v>
      </c>
      <c r="Y123" s="167"/>
    </row>
    <row r="124" spans="1:25" s="166" customFormat="1" ht="24.75" customHeight="1" x14ac:dyDescent="0.3">
      <c r="A124" s="223">
        <v>12819</v>
      </c>
      <c r="B124" s="224" t="s">
        <v>353</v>
      </c>
      <c r="C124" s="228">
        <v>46378</v>
      </c>
      <c r="D124" s="189">
        <v>0</v>
      </c>
      <c r="E124" s="179">
        <v>0.5</v>
      </c>
      <c r="F124" s="179">
        <v>0.25</v>
      </c>
      <c r="G124" s="179">
        <v>0.25</v>
      </c>
      <c r="H124" s="180">
        <v>0</v>
      </c>
      <c r="I124" s="189">
        <v>0</v>
      </c>
      <c r="J124" s="179">
        <v>0.25</v>
      </c>
      <c r="K124" s="179">
        <v>0.375</v>
      </c>
      <c r="L124" s="179">
        <v>0.375</v>
      </c>
      <c r="M124" s="180">
        <v>0</v>
      </c>
      <c r="N124" s="189">
        <v>0</v>
      </c>
      <c r="O124" s="179">
        <v>0.375</v>
      </c>
      <c r="P124" s="179">
        <v>0.25</v>
      </c>
      <c r="Q124" s="179">
        <v>0.375</v>
      </c>
      <c r="R124" s="180">
        <v>0</v>
      </c>
      <c r="S124" s="189">
        <v>0</v>
      </c>
      <c r="T124" s="179">
        <v>0.5</v>
      </c>
      <c r="U124" s="179">
        <v>0.125</v>
      </c>
      <c r="V124" s="179">
        <v>0.375</v>
      </c>
      <c r="W124" s="180">
        <v>0</v>
      </c>
      <c r="X124" s="431">
        <v>0.125</v>
      </c>
      <c r="Y124" s="167"/>
    </row>
    <row r="125" spans="1:25" s="166" customFormat="1" ht="24.75" customHeight="1" x14ac:dyDescent="0.3">
      <c r="A125" s="223">
        <v>13579</v>
      </c>
      <c r="B125" s="224" t="s">
        <v>354</v>
      </c>
      <c r="C125" s="228">
        <v>46378</v>
      </c>
      <c r="D125" s="189">
        <v>6.6666666666666666E-2</v>
      </c>
      <c r="E125" s="179">
        <v>0.66666666666666663</v>
      </c>
      <c r="F125" s="179">
        <v>0.13333333333333333</v>
      </c>
      <c r="G125" s="179">
        <v>0.13333333333333333</v>
      </c>
      <c r="H125" s="180">
        <v>0</v>
      </c>
      <c r="I125" s="189">
        <v>6.6666666666666666E-2</v>
      </c>
      <c r="J125" s="179">
        <v>0.53333333333333333</v>
      </c>
      <c r="K125" s="179">
        <v>0.33333333333333331</v>
      </c>
      <c r="L125" s="179">
        <v>6.6666666666666666E-2</v>
      </c>
      <c r="M125" s="180">
        <v>0</v>
      </c>
      <c r="N125" s="189">
        <v>0.13333333333333333</v>
      </c>
      <c r="O125" s="179">
        <v>0.53333333333333333</v>
      </c>
      <c r="P125" s="179">
        <v>0.26666666666666666</v>
      </c>
      <c r="Q125" s="179">
        <v>6.6666666666666666E-2</v>
      </c>
      <c r="R125" s="180">
        <v>0</v>
      </c>
      <c r="S125" s="189">
        <v>6.6666666666666666E-2</v>
      </c>
      <c r="T125" s="179">
        <v>0.66666666666666663</v>
      </c>
      <c r="U125" s="179">
        <v>0.2</v>
      </c>
      <c r="V125" s="179">
        <v>6.6666666666666666E-2</v>
      </c>
      <c r="W125" s="180">
        <v>0</v>
      </c>
      <c r="X125" s="431">
        <v>0.66666666666666663</v>
      </c>
      <c r="Y125" s="167"/>
    </row>
    <row r="126" spans="1:25" s="166" customFormat="1" ht="24.75" customHeight="1" x14ac:dyDescent="0.3">
      <c r="A126" s="223">
        <v>13110</v>
      </c>
      <c r="B126" s="224" t="s">
        <v>355</v>
      </c>
      <c r="C126" s="228">
        <v>46378</v>
      </c>
      <c r="D126" s="189">
        <v>0.19047619047619047</v>
      </c>
      <c r="E126" s="179">
        <v>0.66666666666666663</v>
      </c>
      <c r="F126" s="179">
        <v>0</v>
      </c>
      <c r="G126" s="179">
        <v>0.14285714285714285</v>
      </c>
      <c r="H126" s="180">
        <v>0</v>
      </c>
      <c r="I126" s="189">
        <v>0.2857142857142857</v>
      </c>
      <c r="J126" s="179">
        <v>0.5714285714285714</v>
      </c>
      <c r="K126" s="179">
        <v>0.14285714285714285</v>
      </c>
      <c r="L126" s="179">
        <v>0</v>
      </c>
      <c r="M126" s="180">
        <v>0</v>
      </c>
      <c r="N126" s="189">
        <v>0.2857142857142857</v>
      </c>
      <c r="O126" s="179">
        <v>0.52380952380952384</v>
      </c>
      <c r="P126" s="179">
        <v>0.19047619047619047</v>
      </c>
      <c r="Q126" s="179">
        <v>0</v>
      </c>
      <c r="R126" s="180">
        <v>0</v>
      </c>
      <c r="S126" s="189">
        <v>0.23809523809523808</v>
      </c>
      <c r="T126" s="179">
        <v>0.61904761904761907</v>
      </c>
      <c r="U126" s="179">
        <v>0.14285714285714285</v>
      </c>
      <c r="V126" s="179">
        <v>0</v>
      </c>
      <c r="W126" s="180">
        <v>0</v>
      </c>
      <c r="X126" s="431">
        <v>0.85714285714285721</v>
      </c>
      <c r="Y126" s="167"/>
    </row>
    <row r="127" spans="1:25" s="166" customFormat="1" ht="24.75" customHeight="1" x14ac:dyDescent="0.3">
      <c r="A127" s="223">
        <v>12820</v>
      </c>
      <c r="B127" s="224" t="s">
        <v>356</v>
      </c>
      <c r="C127" s="228">
        <v>46378</v>
      </c>
      <c r="D127" s="189">
        <v>0.66666666666666663</v>
      </c>
      <c r="E127" s="179">
        <v>0.33333333333333331</v>
      </c>
      <c r="F127" s="179">
        <v>0</v>
      </c>
      <c r="G127" s="179">
        <v>0</v>
      </c>
      <c r="H127" s="180">
        <v>0</v>
      </c>
      <c r="I127" s="189">
        <v>0.66666666666666663</v>
      </c>
      <c r="J127" s="179">
        <v>0.33333333333333331</v>
      </c>
      <c r="K127" s="179">
        <v>0</v>
      </c>
      <c r="L127" s="179">
        <v>0</v>
      </c>
      <c r="M127" s="180">
        <v>0</v>
      </c>
      <c r="N127" s="189">
        <v>0.66666666666666663</v>
      </c>
      <c r="O127" s="179">
        <v>0.33333333333333331</v>
      </c>
      <c r="P127" s="179">
        <v>0</v>
      </c>
      <c r="Q127" s="179">
        <v>0</v>
      </c>
      <c r="R127" s="180">
        <v>0</v>
      </c>
      <c r="S127" s="189">
        <v>0.66666666666666663</v>
      </c>
      <c r="T127" s="179">
        <v>0.33333333333333331</v>
      </c>
      <c r="U127" s="179">
        <v>0</v>
      </c>
      <c r="V127" s="179">
        <v>0</v>
      </c>
      <c r="W127" s="180">
        <v>0</v>
      </c>
      <c r="X127" s="431">
        <v>1</v>
      </c>
      <c r="Y127" s="167"/>
    </row>
    <row r="128" spans="1:25" s="166" customFormat="1" ht="24.75" customHeight="1" x14ac:dyDescent="0.3">
      <c r="A128" s="223">
        <v>13580</v>
      </c>
      <c r="B128" s="224" t="s">
        <v>357</v>
      </c>
      <c r="C128" s="228">
        <v>46378</v>
      </c>
      <c r="D128" s="189">
        <v>0.17142857142857143</v>
      </c>
      <c r="E128" s="179">
        <v>0.34285714285714286</v>
      </c>
      <c r="F128" s="179">
        <v>0.34285714285714286</v>
      </c>
      <c r="G128" s="179">
        <v>0.11428571428571428</v>
      </c>
      <c r="H128" s="180">
        <v>2.8571428571428571E-2</v>
      </c>
      <c r="I128" s="189">
        <v>0.14285714285714285</v>
      </c>
      <c r="J128" s="179">
        <v>0.35714285714285715</v>
      </c>
      <c r="K128" s="179">
        <v>0.35714285714285715</v>
      </c>
      <c r="L128" s="179">
        <v>0.1</v>
      </c>
      <c r="M128" s="180">
        <v>4.2857142857142858E-2</v>
      </c>
      <c r="N128" s="189">
        <v>0.14285714285714285</v>
      </c>
      <c r="O128" s="179">
        <v>0.45714285714285713</v>
      </c>
      <c r="P128" s="179">
        <v>0.21428571428571427</v>
      </c>
      <c r="Q128" s="179">
        <v>0.12857142857142856</v>
      </c>
      <c r="R128" s="180">
        <v>5.7142857142857141E-2</v>
      </c>
      <c r="S128" s="189">
        <v>0.14285714285714285</v>
      </c>
      <c r="T128" s="179">
        <v>0.41428571428571431</v>
      </c>
      <c r="U128" s="179">
        <v>0.2857142857142857</v>
      </c>
      <c r="V128" s="179">
        <v>0.11428571428571428</v>
      </c>
      <c r="W128" s="180">
        <v>4.2857142857142858E-2</v>
      </c>
      <c r="X128" s="431">
        <v>0.4</v>
      </c>
      <c r="Y128" s="167"/>
    </row>
    <row r="129" spans="1:25" s="166" customFormat="1" ht="24.75" customHeight="1" x14ac:dyDescent="0.3">
      <c r="A129" s="223">
        <v>12821</v>
      </c>
      <c r="B129" s="224" t="s">
        <v>358</v>
      </c>
      <c r="C129" s="228">
        <v>46378</v>
      </c>
      <c r="D129" s="189">
        <v>0</v>
      </c>
      <c r="E129" s="179">
        <v>1</v>
      </c>
      <c r="F129" s="179">
        <v>0</v>
      </c>
      <c r="G129" s="179">
        <v>0</v>
      </c>
      <c r="H129" s="180">
        <v>0</v>
      </c>
      <c r="I129" s="189">
        <v>0</v>
      </c>
      <c r="J129" s="179">
        <v>0.75</v>
      </c>
      <c r="K129" s="179">
        <v>0.25</v>
      </c>
      <c r="L129" s="179">
        <v>0</v>
      </c>
      <c r="M129" s="180">
        <v>0</v>
      </c>
      <c r="N129" s="189">
        <v>8.3333333333333329E-2</v>
      </c>
      <c r="O129" s="179">
        <v>0.83333333333333337</v>
      </c>
      <c r="P129" s="179">
        <v>8.3333333333333329E-2</v>
      </c>
      <c r="Q129" s="179">
        <v>0</v>
      </c>
      <c r="R129" s="180">
        <v>0</v>
      </c>
      <c r="S129" s="189">
        <v>0</v>
      </c>
      <c r="T129" s="179">
        <v>0.91666666666666663</v>
      </c>
      <c r="U129" s="179">
        <v>8.3333333333333329E-2</v>
      </c>
      <c r="V129" s="179">
        <v>0</v>
      </c>
      <c r="W129" s="180">
        <v>0</v>
      </c>
      <c r="X129" s="431">
        <v>0.91666666666666663</v>
      </c>
      <c r="Y129" s="167"/>
    </row>
    <row r="130" spans="1:25" s="166" customFormat="1" ht="24.75" customHeight="1" x14ac:dyDescent="0.3">
      <c r="A130" s="223">
        <v>12822</v>
      </c>
      <c r="B130" s="224" t="s">
        <v>359</v>
      </c>
      <c r="C130" s="228">
        <v>46378</v>
      </c>
      <c r="D130" s="189">
        <v>0.16666666666666666</v>
      </c>
      <c r="E130" s="179">
        <v>0.33333333333333331</v>
      </c>
      <c r="F130" s="179">
        <v>0</v>
      </c>
      <c r="G130" s="179">
        <v>0.5</v>
      </c>
      <c r="H130" s="180">
        <v>0</v>
      </c>
      <c r="I130" s="189">
        <v>0.16666666666666666</v>
      </c>
      <c r="J130" s="179">
        <v>0.33333333333333331</v>
      </c>
      <c r="K130" s="179">
        <v>0</v>
      </c>
      <c r="L130" s="179">
        <v>0.5</v>
      </c>
      <c r="M130" s="180">
        <v>0</v>
      </c>
      <c r="N130" s="189">
        <v>0.16666666666666666</v>
      </c>
      <c r="O130" s="179">
        <v>0.33333333333333331</v>
      </c>
      <c r="P130" s="179">
        <v>0</v>
      </c>
      <c r="Q130" s="179">
        <v>0.5</v>
      </c>
      <c r="R130" s="180">
        <v>0</v>
      </c>
      <c r="S130" s="189">
        <v>0.16666666666666666</v>
      </c>
      <c r="T130" s="179">
        <v>0.33333333333333331</v>
      </c>
      <c r="U130" s="179">
        <v>0</v>
      </c>
      <c r="V130" s="179">
        <v>0.5</v>
      </c>
      <c r="W130" s="180">
        <v>0</v>
      </c>
      <c r="X130" s="431">
        <v>0</v>
      </c>
      <c r="Y130" s="167"/>
    </row>
    <row r="131" spans="1:25" s="166" customFormat="1" ht="24.75" customHeight="1" x14ac:dyDescent="0.3">
      <c r="A131" s="223">
        <v>13011</v>
      </c>
      <c r="B131" s="224" t="s">
        <v>348</v>
      </c>
      <c r="C131" s="228">
        <v>46378</v>
      </c>
      <c r="D131" s="189">
        <v>0</v>
      </c>
      <c r="E131" s="179">
        <v>0.91666666666666663</v>
      </c>
      <c r="F131" s="179">
        <v>8.3333333333333329E-2</v>
      </c>
      <c r="G131" s="179">
        <v>0</v>
      </c>
      <c r="H131" s="180">
        <v>0</v>
      </c>
      <c r="I131" s="189">
        <v>0</v>
      </c>
      <c r="J131" s="179">
        <v>0.91666666666666663</v>
      </c>
      <c r="K131" s="179">
        <v>8.3333333333333329E-2</v>
      </c>
      <c r="L131" s="179">
        <v>0</v>
      </c>
      <c r="M131" s="180">
        <v>0</v>
      </c>
      <c r="N131" s="189">
        <v>0</v>
      </c>
      <c r="O131" s="179">
        <v>0.58333333333333337</v>
      </c>
      <c r="P131" s="179">
        <v>0.41666666666666669</v>
      </c>
      <c r="Q131" s="179">
        <v>0</v>
      </c>
      <c r="R131" s="180">
        <v>0</v>
      </c>
      <c r="S131" s="189">
        <v>0</v>
      </c>
      <c r="T131" s="179">
        <v>0.91666666666666663</v>
      </c>
      <c r="U131" s="179">
        <v>8.3333333333333329E-2</v>
      </c>
      <c r="V131" s="179">
        <v>0</v>
      </c>
      <c r="W131" s="180">
        <v>0</v>
      </c>
      <c r="X131" s="431">
        <v>0.91666666666666663</v>
      </c>
      <c r="Y131" s="167"/>
    </row>
    <row r="132" spans="1:25" s="166" customFormat="1" ht="24.75" customHeight="1" x14ac:dyDescent="0.3">
      <c r="A132" s="223">
        <v>13012</v>
      </c>
      <c r="B132" s="224" t="s">
        <v>349</v>
      </c>
      <c r="C132" s="228">
        <v>46378</v>
      </c>
      <c r="D132" s="189">
        <v>6.3291139240506333E-2</v>
      </c>
      <c r="E132" s="179">
        <v>0.59493670886075944</v>
      </c>
      <c r="F132" s="179">
        <v>0.189873417721519</v>
      </c>
      <c r="G132" s="179">
        <v>0.12658227848101267</v>
      </c>
      <c r="H132" s="180">
        <v>2.5316455696202531E-2</v>
      </c>
      <c r="I132" s="189">
        <v>7.5949367088607597E-2</v>
      </c>
      <c r="J132" s="179">
        <v>0.44303797468354428</v>
      </c>
      <c r="K132" s="179">
        <v>0.35443037974683544</v>
      </c>
      <c r="L132" s="179">
        <v>0.10126582278481013</v>
      </c>
      <c r="M132" s="180">
        <v>2.5316455696202531E-2</v>
      </c>
      <c r="N132" s="189">
        <v>0.12658227848101267</v>
      </c>
      <c r="O132" s="179">
        <v>0.50632911392405067</v>
      </c>
      <c r="P132" s="179">
        <v>0.22784810126582278</v>
      </c>
      <c r="Q132" s="179">
        <v>0.10126582278481013</v>
      </c>
      <c r="R132" s="180">
        <v>3.7974683544303799E-2</v>
      </c>
      <c r="S132" s="189">
        <v>6.3291139240506333E-2</v>
      </c>
      <c r="T132" s="179">
        <v>0.58227848101265822</v>
      </c>
      <c r="U132" s="179">
        <v>0.21518987341772153</v>
      </c>
      <c r="V132" s="179">
        <v>0.11392405063291139</v>
      </c>
      <c r="W132" s="180">
        <v>2.5316455696202531E-2</v>
      </c>
      <c r="X132" s="431">
        <v>0.50632911392405056</v>
      </c>
      <c r="Y132" s="167"/>
    </row>
    <row r="133" spans="1:25" s="166" customFormat="1" ht="24.75" customHeight="1" x14ac:dyDescent="0.3">
      <c r="A133" s="223">
        <v>13013</v>
      </c>
      <c r="B133" s="224" t="s">
        <v>350</v>
      </c>
      <c r="C133" s="228">
        <v>46378</v>
      </c>
      <c r="D133" s="189">
        <v>0.27380952380952384</v>
      </c>
      <c r="E133" s="179">
        <v>0.44047619047619047</v>
      </c>
      <c r="F133" s="179">
        <v>0.15476190476190477</v>
      </c>
      <c r="G133" s="179">
        <v>0.13095238095238096</v>
      </c>
      <c r="H133" s="180">
        <v>0</v>
      </c>
      <c r="I133" s="189">
        <v>0.26190476190476192</v>
      </c>
      <c r="J133" s="179">
        <v>0.41666666666666669</v>
      </c>
      <c r="K133" s="179">
        <v>0.21428571428571427</v>
      </c>
      <c r="L133" s="179">
        <v>9.5238095238095233E-2</v>
      </c>
      <c r="M133" s="180">
        <v>1.1904761904761904E-2</v>
      </c>
      <c r="N133" s="189">
        <v>0.27380952380952384</v>
      </c>
      <c r="O133" s="179">
        <v>0.45238095238095238</v>
      </c>
      <c r="P133" s="179">
        <v>0.14285714285714285</v>
      </c>
      <c r="Q133" s="179">
        <v>0.11904761904761904</v>
      </c>
      <c r="R133" s="180">
        <v>1.1904761904761904E-2</v>
      </c>
      <c r="S133" s="189">
        <v>0.26190476190476192</v>
      </c>
      <c r="T133" s="179">
        <v>0.47619047619047616</v>
      </c>
      <c r="U133" s="179">
        <v>0.15476190476190477</v>
      </c>
      <c r="V133" s="179">
        <v>9.5238095238095233E-2</v>
      </c>
      <c r="W133" s="180">
        <v>1.1904761904761904E-2</v>
      </c>
      <c r="X133" s="431">
        <v>0.63095238095238104</v>
      </c>
      <c r="Y133" s="167"/>
    </row>
    <row r="134" spans="1:25" s="166" customFormat="1" ht="24.75" customHeight="1" x14ac:dyDescent="0.3">
      <c r="A134" s="223">
        <v>12865</v>
      </c>
      <c r="B134" s="224" t="s">
        <v>364</v>
      </c>
      <c r="C134" s="228">
        <v>46378</v>
      </c>
      <c r="D134" s="189">
        <v>0.25</v>
      </c>
      <c r="E134" s="179">
        <v>0.625</v>
      </c>
      <c r="F134" s="179">
        <v>0.125</v>
      </c>
      <c r="G134" s="179">
        <v>0</v>
      </c>
      <c r="H134" s="180">
        <v>0</v>
      </c>
      <c r="I134" s="189">
        <v>0.25</v>
      </c>
      <c r="J134" s="179">
        <v>0.5</v>
      </c>
      <c r="K134" s="179">
        <v>0.25</v>
      </c>
      <c r="L134" s="179">
        <v>0</v>
      </c>
      <c r="M134" s="180">
        <v>0</v>
      </c>
      <c r="N134" s="189">
        <v>0.25</v>
      </c>
      <c r="O134" s="179">
        <v>0.5</v>
      </c>
      <c r="P134" s="179">
        <v>0.25</v>
      </c>
      <c r="Q134" s="179">
        <v>0</v>
      </c>
      <c r="R134" s="180">
        <v>0</v>
      </c>
      <c r="S134" s="189">
        <v>0.25</v>
      </c>
      <c r="T134" s="179">
        <v>0.625</v>
      </c>
      <c r="U134" s="179">
        <v>0.125</v>
      </c>
      <c r="V134" s="179">
        <v>0</v>
      </c>
      <c r="W134" s="180">
        <v>0</v>
      </c>
      <c r="X134" s="431">
        <v>0.875</v>
      </c>
      <c r="Y134" s="167"/>
    </row>
    <row r="135" spans="1:25" s="166" customFormat="1" ht="24.75" customHeight="1" x14ac:dyDescent="0.3">
      <c r="A135" s="223">
        <v>12863</v>
      </c>
      <c r="B135" s="224" t="s">
        <v>365</v>
      </c>
      <c r="C135" s="228">
        <v>46378</v>
      </c>
      <c r="D135" s="189">
        <v>0</v>
      </c>
      <c r="E135" s="179">
        <v>0.83333333333333337</v>
      </c>
      <c r="F135" s="179">
        <v>0</v>
      </c>
      <c r="G135" s="179">
        <v>0.16666666666666666</v>
      </c>
      <c r="H135" s="180">
        <v>0</v>
      </c>
      <c r="I135" s="189">
        <v>0</v>
      </c>
      <c r="J135" s="179">
        <v>0.5</v>
      </c>
      <c r="K135" s="179">
        <v>0.33333333333333331</v>
      </c>
      <c r="L135" s="179">
        <v>0.16666666666666666</v>
      </c>
      <c r="M135" s="180">
        <v>0</v>
      </c>
      <c r="N135" s="189">
        <v>0.16666666666666666</v>
      </c>
      <c r="O135" s="179">
        <v>0.5</v>
      </c>
      <c r="P135" s="179">
        <v>0.33333333333333331</v>
      </c>
      <c r="Q135" s="179">
        <v>0</v>
      </c>
      <c r="R135" s="180">
        <v>0</v>
      </c>
      <c r="S135" s="189">
        <v>0</v>
      </c>
      <c r="T135" s="179">
        <v>0.83333333333333337</v>
      </c>
      <c r="U135" s="179">
        <v>0</v>
      </c>
      <c r="V135" s="179">
        <v>0.16666666666666666</v>
      </c>
      <c r="W135" s="180">
        <v>0</v>
      </c>
      <c r="X135" s="431">
        <v>0.66666666666666674</v>
      </c>
      <c r="Y135" s="167"/>
    </row>
    <row r="136" spans="1:25" s="166" customFormat="1" ht="24.75" customHeight="1" x14ac:dyDescent="0.3">
      <c r="A136" s="223">
        <v>12862</v>
      </c>
      <c r="B136" s="224" t="s">
        <v>366</v>
      </c>
      <c r="C136" s="228">
        <v>46378</v>
      </c>
      <c r="D136" s="189">
        <v>0.2857142857142857</v>
      </c>
      <c r="E136" s="179">
        <v>0.5714285714285714</v>
      </c>
      <c r="F136" s="179">
        <v>0</v>
      </c>
      <c r="G136" s="179">
        <v>0.14285714285714285</v>
      </c>
      <c r="H136" s="180">
        <v>0</v>
      </c>
      <c r="I136" s="189">
        <v>0.2857142857142857</v>
      </c>
      <c r="J136" s="179">
        <v>0.5714285714285714</v>
      </c>
      <c r="K136" s="179">
        <v>0.14285714285714285</v>
      </c>
      <c r="L136" s="179">
        <v>0</v>
      </c>
      <c r="M136" s="180">
        <v>0</v>
      </c>
      <c r="N136" s="189">
        <v>0.2857142857142857</v>
      </c>
      <c r="O136" s="179">
        <v>0.5714285714285714</v>
      </c>
      <c r="P136" s="179">
        <v>0.14285714285714285</v>
      </c>
      <c r="Q136" s="179">
        <v>0</v>
      </c>
      <c r="R136" s="180">
        <v>0</v>
      </c>
      <c r="S136" s="189">
        <v>0.14285714285714285</v>
      </c>
      <c r="T136" s="179">
        <v>0.7142857142857143</v>
      </c>
      <c r="U136" s="179">
        <v>0.14285714285714285</v>
      </c>
      <c r="V136" s="179">
        <v>0</v>
      </c>
      <c r="W136" s="180">
        <v>0</v>
      </c>
      <c r="X136" s="431">
        <v>0.85714285714285721</v>
      </c>
      <c r="Y136" s="167"/>
    </row>
    <row r="137" spans="1:25" s="166" customFormat="1" ht="24.75" customHeight="1" x14ac:dyDescent="0.3">
      <c r="A137" s="223">
        <v>12864</v>
      </c>
      <c r="B137" s="224" t="s">
        <v>367</v>
      </c>
      <c r="C137" s="228">
        <v>46378</v>
      </c>
      <c r="D137" s="189">
        <v>0.15384615384615385</v>
      </c>
      <c r="E137" s="179">
        <v>0.26923076923076922</v>
      </c>
      <c r="F137" s="179">
        <v>0.42307692307692307</v>
      </c>
      <c r="G137" s="179">
        <v>0.11538461538461539</v>
      </c>
      <c r="H137" s="180">
        <v>3.8461538461538464E-2</v>
      </c>
      <c r="I137" s="189">
        <v>0.15384615384615385</v>
      </c>
      <c r="J137" s="179">
        <v>0.30769230769230771</v>
      </c>
      <c r="K137" s="179">
        <v>0.34615384615384615</v>
      </c>
      <c r="L137" s="179">
        <v>0.11538461538461539</v>
      </c>
      <c r="M137" s="180">
        <v>7.6923076923076927E-2</v>
      </c>
      <c r="N137" s="189">
        <v>0.15384615384615385</v>
      </c>
      <c r="O137" s="179">
        <v>0.38461538461538464</v>
      </c>
      <c r="P137" s="179">
        <v>0.23076923076923078</v>
      </c>
      <c r="Q137" s="179">
        <v>0.11538461538461539</v>
      </c>
      <c r="R137" s="180">
        <v>0.11538461538461539</v>
      </c>
      <c r="S137" s="189">
        <v>0.15384615384615385</v>
      </c>
      <c r="T137" s="179">
        <v>0.30769230769230771</v>
      </c>
      <c r="U137" s="179">
        <v>0.34615384615384615</v>
      </c>
      <c r="V137" s="179">
        <v>0.11538461538461539</v>
      </c>
      <c r="W137" s="180">
        <v>7.6923076923076927E-2</v>
      </c>
      <c r="X137" s="431">
        <v>0.26923076923076922</v>
      </c>
      <c r="Y137" s="167"/>
    </row>
    <row r="138" spans="1:25" s="166" customFormat="1" ht="24.75" customHeight="1" x14ac:dyDescent="0.3">
      <c r="A138" s="223">
        <v>12811</v>
      </c>
      <c r="B138" s="224" t="s">
        <v>361</v>
      </c>
      <c r="C138" s="228">
        <v>46378</v>
      </c>
      <c r="D138" s="189">
        <v>0</v>
      </c>
      <c r="E138" s="179">
        <v>1</v>
      </c>
      <c r="F138" s="179">
        <v>0</v>
      </c>
      <c r="G138" s="179">
        <v>0</v>
      </c>
      <c r="H138" s="180">
        <v>0</v>
      </c>
      <c r="I138" s="189">
        <v>0</v>
      </c>
      <c r="J138" s="179">
        <v>1</v>
      </c>
      <c r="K138" s="179">
        <v>0</v>
      </c>
      <c r="L138" s="179">
        <v>0</v>
      </c>
      <c r="M138" s="180">
        <v>0</v>
      </c>
      <c r="N138" s="189">
        <v>0</v>
      </c>
      <c r="O138" s="179">
        <v>0.5</v>
      </c>
      <c r="P138" s="179">
        <v>0.5</v>
      </c>
      <c r="Q138" s="179">
        <v>0</v>
      </c>
      <c r="R138" s="180">
        <v>0</v>
      </c>
      <c r="S138" s="189">
        <v>0</v>
      </c>
      <c r="T138" s="179">
        <v>1</v>
      </c>
      <c r="U138" s="179">
        <v>0</v>
      </c>
      <c r="V138" s="179">
        <v>0</v>
      </c>
      <c r="W138" s="180">
        <v>0</v>
      </c>
      <c r="X138" s="431">
        <v>1</v>
      </c>
      <c r="Y138" s="167"/>
    </row>
    <row r="139" spans="1:25" s="166" customFormat="1" ht="24.75" customHeight="1" x14ac:dyDescent="0.3">
      <c r="A139" s="223">
        <v>12860</v>
      </c>
      <c r="B139" s="224" t="s">
        <v>362</v>
      </c>
      <c r="C139" s="228">
        <v>46378</v>
      </c>
      <c r="D139" s="189">
        <v>3.7037037037037035E-2</v>
      </c>
      <c r="E139" s="179">
        <v>0.59259259259259256</v>
      </c>
      <c r="F139" s="179">
        <v>0.25925925925925924</v>
      </c>
      <c r="G139" s="179">
        <v>7.407407407407407E-2</v>
      </c>
      <c r="H139" s="180">
        <v>3.7037037037037035E-2</v>
      </c>
      <c r="I139" s="189">
        <v>3.7037037037037035E-2</v>
      </c>
      <c r="J139" s="179">
        <v>0.44444444444444442</v>
      </c>
      <c r="K139" s="179">
        <v>0.37037037037037035</v>
      </c>
      <c r="L139" s="179">
        <v>0.1111111111111111</v>
      </c>
      <c r="M139" s="180">
        <v>3.7037037037037035E-2</v>
      </c>
      <c r="N139" s="189">
        <v>0.1111111111111111</v>
      </c>
      <c r="O139" s="179">
        <v>0.51851851851851849</v>
      </c>
      <c r="P139" s="179">
        <v>0.25925925925925924</v>
      </c>
      <c r="Q139" s="179">
        <v>3.7037037037037035E-2</v>
      </c>
      <c r="R139" s="180">
        <v>7.407407407407407E-2</v>
      </c>
      <c r="S139" s="189">
        <v>0</v>
      </c>
      <c r="T139" s="179">
        <v>0.62962962962962965</v>
      </c>
      <c r="U139" s="179">
        <v>0.22222222222222221</v>
      </c>
      <c r="V139" s="179">
        <v>0.1111111111111111</v>
      </c>
      <c r="W139" s="180">
        <v>3.7037037037037035E-2</v>
      </c>
      <c r="X139" s="431">
        <v>0.48148148148148157</v>
      </c>
      <c r="Y139" s="167"/>
    </row>
    <row r="140" spans="1:25" s="166" customFormat="1" ht="24.75" customHeight="1" x14ac:dyDescent="0.3">
      <c r="A140" s="223">
        <v>12861</v>
      </c>
      <c r="B140" s="224" t="s">
        <v>363</v>
      </c>
      <c r="C140" s="228">
        <v>46378</v>
      </c>
      <c r="D140" s="189">
        <v>0.28125</v>
      </c>
      <c r="E140" s="179">
        <v>0.40625</v>
      </c>
      <c r="F140" s="179">
        <v>0.15625</v>
      </c>
      <c r="G140" s="179">
        <v>0.15625</v>
      </c>
      <c r="H140" s="180">
        <v>0</v>
      </c>
      <c r="I140" s="189">
        <v>0.28125</v>
      </c>
      <c r="J140" s="179">
        <v>0.375</v>
      </c>
      <c r="K140" s="179">
        <v>0.21875</v>
      </c>
      <c r="L140" s="179">
        <v>9.375E-2</v>
      </c>
      <c r="M140" s="180">
        <v>3.125E-2</v>
      </c>
      <c r="N140" s="189">
        <v>0.3125</v>
      </c>
      <c r="O140" s="179">
        <v>0.40625</v>
      </c>
      <c r="P140" s="179">
        <v>0.125</v>
      </c>
      <c r="Q140" s="179">
        <v>0.125</v>
      </c>
      <c r="R140" s="180">
        <v>3.125E-2</v>
      </c>
      <c r="S140" s="189">
        <v>0.28125</v>
      </c>
      <c r="T140" s="179">
        <v>0.4375</v>
      </c>
      <c r="U140" s="179">
        <v>0.15625</v>
      </c>
      <c r="V140" s="179">
        <v>9.375E-2</v>
      </c>
      <c r="W140" s="180">
        <v>3.125E-2</v>
      </c>
      <c r="X140" s="431">
        <v>0.59375</v>
      </c>
      <c r="Y140" s="167"/>
    </row>
    <row r="141" spans="1:25" s="166" customFormat="1" ht="24.75" customHeight="1" x14ac:dyDescent="0.3">
      <c r="A141" s="223">
        <v>12870</v>
      </c>
      <c r="B141" s="224" t="s">
        <v>372</v>
      </c>
      <c r="C141" s="228">
        <v>46378</v>
      </c>
      <c r="D141" s="189">
        <v>0.2</v>
      </c>
      <c r="E141" s="179">
        <v>0.6</v>
      </c>
      <c r="F141" s="179">
        <v>0.2</v>
      </c>
      <c r="G141" s="179">
        <v>0</v>
      </c>
      <c r="H141" s="180">
        <v>0</v>
      </c>
      <c r="I141" s="189">
        <v>0.2</v>
      </c>
      <c r="J141" s="179">
        <v>0.6</v>
      </c>
      <c r="K141" s="179">
        <v>0.2</v>
      </c>
      <c r="L141" s="179">
        <v>0</v>
      </c>
      <c r="M141" s="180">
        <v>0</v>
      </c>
      <c r="N141" s="189">
        <v>0.2</v>
      </c>
      <c r="O141" s="179">
        <v>0.6</v>
      </c>
      <c r="P141" s="179">
        <v>0</v>
      </c>
      <c r="Q141" s="179">
        <v>0.2</v>
      </c>
      <c r="R141" s="180">
        <v>0</v>
      </c>
      <c r="S141" s="189">
        <v>0.2</v>
      </c>
      <c r="T141" s="179">
        <v>0.6</v>
      </c>
      <c r="U141" s="179">
        <v>0.2</v>
      </c>
      <c r="V141" s="179">
        <v>0</v>
      </c>
      <c r="W141" s="180">
        <v>0</v>
      </c>
      <c r="X141" s="431">
        <v>0.8</v>
      </c>
      <c r="Y141" s="167"/>
    </row>
    <row r="142" spans="1:25" s="166" customFormat="1" ht="24.75" customHeight="1" x14ac:dyDescent="0.3">
      <c r="A142" s="223">
        <v>12869</v>
      </c>
      <c r="B142" s="224" t="s">
        <v>373</v>
      </c>
      <c r="C142" s="228">
        <v>46378</v>
      </c>
      <c r="D142" s="189">
        <v>0.14285714285714285</v>
      </c>
      <c r="E142" s="179">
        <v>0.7142857142857143</v>
      </c>
      <c r="F142" s="179">
        <v>0</v>
      </c>
      <c r="G142" s="179">
        <v>0.14285714285714285</v>
      </c>
      <c r="H142" s="180">
        <v>0</v>
      </c>
      <c r="I142" s="189">
        <v>0.2857142857142857</v>
      </c>
      <c r="J142" s="179">
        <v>0.5714285714285714</v>
      </c>
      <c r="K142" s="179">
        <v>0.14285714285714285</v>
      </c>
      <c r="L142" s="179">
        <v>0</v>
      </c>
      <c r="M142" s="180">
        <v>0</v>
      </c>
      <c r="N142" s="189">
        <v>0.2857142857142857</v>
      </c>
      <c r="O142" s="179">
        <v>0.42857142857142855</v>
      </c>
      <c r="P142" s="179">
        <v>0.2857142857142857</v>
      </c>
      <c r="Q142" s="179">
        <v>0</v>
      </c>
      <c r="R142" s="180">
        <v>0</v>
      </c>
      <c r="S142" s="189">
        <v>0.2857142857142857</v>
      </c>
      <c r="T142" s="179">
        <v>0.5714285714285714</v>
      </c>
      <c r="U142" s="179">
        <v>0.14285714285714285</v>
      </c>
      <c r="V142" s="179">
        <v>0</v>
      </c>
      <c r="W142" s="180">
        <v>0</v>
      </c>
      <c r="X142" s="431">
        <v>0.8571428571428571</v>
      </c>
      <c r="Y142" s="167"/>
    </row>
    <row r="143" spans="1:25" s="166" customFormat="1" ht="24.75" customHeight="1" x14ac:dyDescent="0.3">
      <c r="A143" s="223">
        <v>12871</v>
      </c>
      <c r="B143" s="224" t="s">
        <v>374</v>
      </c>
      <c r="C143" s="228">
        <v>46378</v>
      </c>
      <c r="D143" s="189">
        <v>0.19047619047619047</v>
      </c>
      <c r="E143" s="179">
        <v>0.33333333333333331</v>
      </c>
      <c r="F143" s="179">
        <v>0.23809523809523808</v>
      </c>
      <c r="G143" s="179">
        <v>0.19047619047619047</v>
      </c>
      <c r="H143" s="180">
        <v>4.7619047619047616E-2</v>
      </c>
      <c r="I143" s="189">
        <v>0.14285714285714285</v>
      </c>
      <c r="J143" s="179">
        <v>0.38095238095238093</v>
      </c>
      <c r="K143" s="179">
        <v>0.2857142857142857</v>
      </c>
      <c r="L143" s="179">
        <v>0.14285714285714285</v>
      </c>
      <c r="M143" s="180">
        <v>4.7619047619047616E-2</v>
      </c>
      <c r="N143" s="189">
        <v>0.14285714285714285</v>
      </c>
      <c r="O143" s="179">
        <v>0.42857142857142855</v>
      </c>
      <c r="P143" s="179">
        <v>0.19047619047619047</v>
      </c>
      <c r="Q143" s="179">
        <v>0.19047619047619047</v>
      </c>
      <c r="R143" s="180">
        <v>4.7619047619047616E-2</v>
      </c>
      <c r="S143" s="189">
        <v>0.14285714285714285</v>
      </c>
      <c r="T143" s="179">
        <v>0.42857142857142855</v>
      </c>
      <c r="U143" s="179">
        <v>0.19047619047619047</v>
      </c>
      <c r="V143" s="179">
        <v>0.19047619047619047</v>
      </c>
      <c r="W143" s="180">
        <v>4.7619047619047616E-2</v>
      </c>
      <c r="X143" s="431">
        <v>0.33333333333333331</v>
      </c>
      <c r="Y143" s="167"/>
    </row>
    <row r="144" spans="1:25" s="166" customFormat="1" ht="24.75" customHeight="1" x14ac:dyDescent="0.3">
      <c r="A144" s="223">
        <v>12812</v>
      </c>
      <c r="B144" s="224" t="s">
        <v>369</v>
      </c>
      <c r="C144" s="228">
        <v>46378</v>
      </c>
      <c r="D144" s="189">
        <v>0</v>
      </c>
      <c r="E144" s="179">
        <v>1</v>
      </c>
      <c r="F144" s="179">
        <v>0</v>
      </c>
      <c r="G144" s="179">
        <v>0</v>
      </c>
      <c r="H144" s="180">
        <v>0</v>
      </c>
      <c r="I144" s="189">
        <v>0</v>
      </c>
      <c r="J144" s="179">
        <v>1</v>
      </c>
      <c r="K144" s="179">
        <v>0</v>
      </c>
      <c r="L144" s="179">
        <v>0</v>
      </c>
      <c r="M144" s="180">
        <v>0</v>
      </c>
      <c r="N144" s="189">
        <v>0</v>
      </c>
      <c r="O144" s="179">
        <v>0.75</v>
      </c>
      <c r="P144" s="179">
        <v>0.25</v>
      </c>
      <c r="Q144" s="179">
        <v>0</v>
      </c>
      <c r="R144" s="180">
        <v>0</v>
      </c>
      <c r="S144" s="189">
        <v>0</v>
      </c>
      <c r="T144" s="179">
        <v>1</v>
      </c>
      <c r="U144" s="179">
        <v>0</v>
      </c>
      <c r="V144" s="179">
        <v>0</v>
      </c>
      <c r="W144" s="180">
        <v>0</v>
      </c>
      <c r="X144" s="431">
        <v>1</v>
      </c>
      <c r="Y144" s="167"/>
    </row>
    <row r="145" spans="1:25" s="166" customFormat="1" ht="24.75" customHeight="1" x14ac:dyDescent="0.3">
      <c r="A145" s="223">
        <v>12867</v>
      </c>
      <c r="B145" s="224" t="s">
        <v>370</v>
      </c>
      <c r="C145" s="228">
        <v>46378</v>
      </c>
      <c r="D145" s="189">
        <v>0.12</v>
      </c>
      <c r="E145" s="179">
        <v>0.56000000000000005</v>
      </c>
      <c r="F145" s="179">
        <v>0.12</v>
      </c>
      <c r="G145" s="179">
        <v>0.16</v>
      </c>
      <c r="H145" s="180">
        <v>0.04</v>
      </c>
      <c r="I145" s="189">
        <v>0.16</v>
      </c>
      <c r="J145" s="179">
        <v>0.44</v>
      </c>
      <c r="K145" s="179">
        <v>0.24</v>
      </c>
      <c r="L145" s="179">
        <v>0.12</v>
      </c>
      <c r="M145" s="180">
        <v>0.04</v>
      </c>
      <c r="N145" s="189">
        <v>0.2</v>
      </c>
      <c r="O145" s="179">
        <v>0.4</v>
      </c>
      <c r="P145" s="179">
        <v>0.16</v>
      </c>
      <c r="Q145" s="179">
        <v>0.2</v>
      </c>
      <c r="R145" s="180">
        <v>0.04</v>
      </c>
      <c r="S145" s="189">
        <v>0.16</v>
      </c>
      <c r="T145" s="179">
        <v>0.52</v>
      </c>
      <c r="U145" s="179">
        <v>0.12</v>
      </c>
      <c r="V145" s="179">
        <v>0.16</v>
      </c>
      <c r="W145" s="180">
        <v>0.04</v>
      </c>
      <c r="X145" s="431">
        <v>0.48000000000000004</v>
      </c>
      <c r="Y145" s="167"/>
    </row>
    <row r="146" spans="1:25" s="166" customFormat="1" ht="24.75" customHeight="1" x14ac:dyDescent="0.3">
      <c r="A146" s="223">
        <v>12868</v>
      </c>
      <c r="B146" s="224" t="s">
        <v>371</v>
      </c>
      <c r="C146" s="228">
        <v>46378</v>
      </c>
      <c r="D146" s="189">
        <v>0.33333333333333331</v>
      </c>
      <c r="E146" s="179">
        <v>0.375</v>
      </c>
      <c r="F146" s="179">
        <v>0.125</v>
      </c>
      <c r="G146" s="179">
        <v>0.16666666666666666</v>
      </c>
      <c r="H146" s="180">
        <v>0</v>
      </c>
      <c r="I146" s="189">
        <v>0.29166666666666669</v>
      </c>
      <c r="J146" s="179">
        <v>0.375</v>
      </c>
      <c r="K146" s="179">
        <v>0.20833333333333334</v>
      </c>
      <c r="L146" s="179">
        <v>0.125</v>
      </c>
      <c r="M146" s="180">
        <v>0</v>
      </c>
      <c r="N146" s="189">
        <v>0.29166666666666669</v>
      </c>
      <c r="O146" s="179">
        <v>0.41666666666666669</v>
      </c>
      <c r="P146" s="179">
        <v>0.16666666666666666</v>
      </c>
      <c r="Q146" s="179">
        <v>0.125</v>
      </c>
      <c r="R146" s="180">
        <v>0</v>
      </c>
      <c r="S146" s="189">
        <v>0.29166666666666669</v>
      </c>
      <c r="T146" s="179">
        <v>0.41666666666666669</v>
      </c>
      <c r="U146" s="179">
        <v>0.16666666666666666</v>
      </c>
      <c r="V146" s="179">
        <v>0.125</v>
      </c>
      <c r="W146" s="180">
        <v>0</v>
      </c>
      <c r="X146" s="431">
        <v>0.58333333333333337</v>
      </c>
      <c r="Y146" s="167"/>
    </row>
    <row r="147" spans="1:25" s="166" customFormat="1" ht="24.75" customHeight="1" x14ac:dyDescent="0.3">
      <c r="A147" s="223">
        <v>12878</v>
      </c>
      <c r="B147" s="224" t="s">
        <v>379</v>
      </c>
      <c r="C147" s="228">
        <v>46378</v>
      </c>
      <c r="D147" s="189">
        <v>0</v>
      </c>
      <c r="E147" s="179">
        <v>0.7142857142857143</v>
      </c>
      <c r="F147" s="179">
        <v>0</v>
      </c>
      <c r="G147" s="179">
        <v>0.2857142857142857</v>
      </c>
      <c r="H147" s="180">
        <v>0</v>
      </c>
      <c r="I147" s="189">
        <v>0</v>
      </c>
      <c r="J147" s="179">
        <v>0.7142857142857143</v>
      </c>
      <c r="K147" s="179">
        <v>0.14285714285714285</v>
      </c>
      <c r="L147" s="179">
        <v>0.14285714285714285</v>
      </c>
      <c r="M147" s="180">
        <v>0</v>
      </c>
      <c r="N147" s="189">
        <v>0</v>
      </c>
      <c r="O147" s="179">
        <v>0.5714285714285714</v>
      </c>
      <c r="P147" s="179">
        <v>0.2857142857142857</v>
      </c>
      <c r="Q147" s="179">
        <v>0.14285714285714285</v>
      </c>
      <c r="R147" s="180">
        <v>0</v>
      </c>
      <c r="S147" s="189">
        <v>0</v>
      </c>
      <c r="T147" s="179">
        <v>0.7142857142857143</v>
      </c>
      <c r="U147" s="179">
        <v>0.14285714285714285</v>
      </c>
      <c r="V147" s="179">
        <v>0.14285714285714285</v>
      </c>
      <c r="W147" s="180">
        <v>0</v>
      </c>
      <c r="X147" s="431">
        <v>0.5714285714285714</v>
      </c>
      <c r="Y147" s="167"/>
    </row>
    <row r="148" spans="1:25" s="166" customFormat="1" ht="24.75" customHeight="1" x14ac:dyDescent="0.3">
      <c r="A148" s="223">
        <v>12876</v>
      </c>
      <c r="B148" s="224" t="s">
        <v>380</v>
      </c>
      <c r="C148" s="228">
        <v>46378</v>
      </c>
      <c r="D148" s="189">
        <v>0</v>
      </c>
      <c r="E148" s="179">
        <v>0.5</v>
      </c>
      <c r="F148" s="179">
        <v>0.25</v>
      </c>
      <c r="G148" s="179">
        <v>0.25</v>
      </c>
      <c r="H148" s="180">
        <v>0</v>
      </c>
      <c r="I148" s="189">
        <v>0</v>
      </c>
      <c r="J148" s="179">
        <v>0.5</v>
      </c>
      <c r="K148" s="179">
        <v>0.5</v>
      </c>
      <c r="L148" s="179">
        <v>0</v>
      </c>
      <c r="M148" s="180">
        <v>0</v>
      </c>
      <c r="N148" s="189">
        <v>0</v>
      </c>
      <c r="O148" s="179">
        <v>0.5</v>
      </c>
      <c r="P148" s="179">
        <v>0.5</v>
      </c>
      <c r="Q148" s="179">
        <v>0</v>
      </c>
      <c r="R148" s="180">
        <v>0</v>
      </c>
      <c r="S148" s="189">
        <v>0</v>
      </c>
      <c r="T148" s="179">
        <v>0.5</v>
      </c>
      <c r="U148" s="179">
        <v>0.5</v>
      </c>
      <c r="V148" s="179">
        <v>0</v>
      </c>
      <c r="W148" s="180">
        <v>0</v>
      </c>
      <c r="X148" s="431">
        <v>0.5</v>
      </c>
      <c r="Y148" s="167"/>
    </row>
    <row r="149" spans="1:25" s="166" customFormat="1" ht="24.75" customHeight="1" x14ac:dyDescent="0.3">
      <c r="A149" s="223">
        <v>12875</v>
      </c>
      <c r="B149" s="224" t="s">
        <v>381</v>
      </c>
      <c r="C149" s="228">
        <v>46378</v>
      </c>
      <c r="D149" s="189">
        <v>0.14285714285714285</v>
      </c>
      <c r="E149" s="179">
        <v>0.7142857142857143</v>
      </c>
      <c r="F149" s="179">
        <v>0</v>
      </c>
      <c r="G149" s="179">
        <v>0.14285714285714285</v>
      </c>
      <c r="H149" s="180">
        <v>0</v>
      </c>
      <c r="I149" s="189">
        <v>0.2857142857142857</v>
      </c>
      <c r="J149" s="179">
        <v>0.5714285714285714</v>
      </c>
      <c r="K149" s="179">
        <v>0.14285714285714285</v>
      </c>
      <c r="L149" s="179">
        <v>0</v>
      </c>
      <c r="M149" s="180">
        <v>0</v>
      </c>
      <c r="N149" s="189">
        <v>0.2857142857142857</v>
      </c>
      <c r="O149" s="179">
        <v>0.5714285714285714</v>
      </c>
      <c r="P149" s="179">
        <v>0.14285714285714285</v>
      </c>
      <c r="Q149" s="179">
        <v>0</v>
      </c>
      <c r="R149" s="180">
        <v>0</v>
      </c>
      <c r="S149" s="189">
        <v>0.2857142857142857</v>
      </c>
      <c r="T149" s="179">
        <v>0.5714285714285714</v>
      </c>
      <c r="U149" s="179">
        <v>0.14285714285714285</v>
      </c>
      <c r="V149" s="179">
        <v>0</v>
      </c>
      <c r="W149" s="180">
        <v>0</v>
      </c>
      <c r="X149" s="431">
        <v>0.8571428571428571</v>
      </c>
      <c r="Y149" s="167"/>
    </row>
    <row r="150" spans="1:25" s="166" customFormat="1" ht="24.75" customHeight="1" x14ac:dyDescent="0.3">
      <c r="A150" s="223">
        <v>12877</v>
      </c>
      <c r="B150" s="224" t="s">
        <v>382</v>
      </c>
      <c r="C150" s="228">
        <v>46378</v>
      </c>
      <c r="D150" s="189">
        <v>0.17391304347826086</v>
      </c>
      <c r="E150" s="179">
        <v>0.43478260869565216</v>
      </c>
      <c r="F150" s="179">
        <v>0.34782608695652173</v>
      </c>
      <c r="G150" s="179">
        <v>4.3478260869565216E-2</v>
      </c>
      <c r="H150" s="180">
        <v>0</v>
      </c>
      <c r="I150" s="189">
        <v>0.13043478260869565</v>
      </c>
      <c r="J150" s="179">
        <v>0.39130434782608697</v>
      </c>
      <c r="K150" s="179">
        <v>0.43478260869565216</v>
      </c>
      <c r="L150" s="179">
        <v>4.3478260869565216E-2</v>
      </c>
      <c r="M150" s="180">
        <v>0</v>
      </c>
      <c r="N150" s="189">
        <v>0.13043478260869565</v>
      </c>
      <c r="O150" s="179">
        <v>0.56521739130434778</v>
      </c>
      <c r="P150" s="179">
        <v>0.21739130434782608</v>
      </c>
      <c r="Q150" s="179">
        <v>8.6956521739130432E-2</v>
      </c>
      <c r="R150" s="180">
        <v>0</v>
      </c>
      <c r="S150" s="189">
        <v>0.13043478260869565</v>
      </c>
      <c r="T150" s="179">
        <v>0.52173913043478259</v>
      </c>
      <c r="U150" s="179">
        <v>0.30434782608695654</v>
      </c>
      <c r="V150" s="179">
        <v>4.3478260869565216E-2</v>
      </c>
      <c r="W150" s="180">
        <v>0</v>
      </c>
      <c r="X150" s="431">
        <v>0.60869565217391308</v>
      </c>
      <c r="Y150" s="167"/>
    </row>
    <row r="151" spans="1:25" s="166" customFormat="1" ht="24.75" customHeight="1" x14ac:dyDescent="0.3">
      <c r="A151" s="223">
        <v>12813</v>
      </c>
      <c r="B151" s="224" t="s">
        <v>376</v>
      </c>
      <c r="C151" s="228">
        <v>46378</v>
      </c>
      <c r="D151" s="189">
        <v>0</v>
      </c>
      <c r="E151" s="179">
        <v>0.75</v>
      </c>
      <c r="F151" s="179">
        <v>0.25</v>
      </c>
      <c r="G151" s="179">
        <v>0</v>
      </c>
      <c r="H151" s="180">
        <v>0</v>
      </c>
      <c r="I151" s="189">
        <v>0</v>
      </c>
      <c r="J151" s="179">
        <v>0.75</v>
      </c>
      <c r="K151" s="179">
        <v>0.25</v>
      </c>
      <c r="L151" s="179">
        <v>0</v>
      </c>
      <c r="M151" s="180">
        <v>0</v>
      </c>
      <c r="N151" s="189">
        <v>0</v>
      </c>
      <c r="O151" s="179">
        <v>0.5</v>
      </c>
      <c r="P151" s="179">
        <v>0.5</v>
      </c>
      <c r="Q151" s="179">
        <v>0</v>
      </c>
      <c r="R151" s="180">
        <v>0</v>
      </c>
      <c r="S151" s="189">
        <v>0</v>
      </c>
      <c r="T151" s="179">
        <v>0.75</v>
      </c>
      <c r="U151" s="179">
        <v>0.25</v>
      </c>
      <c r="V151" s="179">
        <v>0</v>
      </c>
      <c r="W151" s="180">
        <v>0</v>
      </c>
      <c r="X151" s="431">
        <v>0.75</v>
      </c>
      <c r="Y151" s="167"/>
    </row>
    <row r="152" spans="1:25" s="166" customFormat="1" ht="24.75" customHeight="1" x14ac:dyDescent="0.3">
      <c r="A152" s="223">
        <v>12873</v>
      </c>
      <c r="B152" s="224" t="s">
        <v>377</v>
      </c>
      <c r="C152" s="228">
        <v>46378</v>
      </c>
      <c r="D152" s="189">
        <v>3.7037037037037035E-2</v>
      </c>
      <c r="E152" s="179">
        <v>0.62962962962962965</v>
      </c>
      <c r="F152" s="179">
        <v>0.18518518518518517</v>
      </c>
      <c r="G152" s="179">
        <v>0.14814814814814814</v>
      </c>
      <c r="H152" s="180">
        <v>0</v>
      </c>
      <c r="I152" s="189">
        <v>3.7037037037037035E-2</v>
      </c>
      <c r="J152" s="179">
        <v>0.44444444444444442</v>
      </c>
      <c r="K152" s="179">
        <v>0.44444444444444442</v>
      </c>
      <c r="L152" s="179">
        <v>7.407407407407407E-2</v>
      </c>
      <c r="M152" s="180">
        <v>0</v>
      </c>
      <c r="N152" s="189">
        <v>7.407407407407407E-2</v>
      </c>
      <c r="O152" s="179">
        <v>0.59259259259259256</v>
      </c>
      <c r="P152" s="179">
        <v>0.25925925925925924</v>
      </c>
      <c r="Q152" s="179">
        <v>7.407407407407407E-2</v>
      </c>
      <c r="R152" s="180">
        <v>0</v>
      </c>
      <c r="S152" s="189">
        <v>3.7037037037037035E-2</v>
      </c>
      <c r="T152" s="179">
        <v>0.59259259259259256</v>
      </c>
      <c r="U152" s="179">
        <v>0.29629629629629628</v>
      </c>
      <c r="V152" s="179">
        <v>7.407407407407407E-2</v>
      </c>
      <c r="W152" s="180">
        <v>0</v>
      </c>
      <c r="X152" s="431">
        <v>0.55555555555555547</v>
      </c>
      <c r="Y152" s="167"/>
    </row>
    <row r="153" spans="1:25" s="166" customFormat="1" ht="24.75" customHeight="1" x14ac:dyDescent="0.3">
      <c r="A153" s="223">
        <v>12874</v>
      </c>
      <c r="B153" s="224" t="s">
        <v>378</v>
      </c>
      <c r="C153" s="228">
        <v>46378</v>
      </c>
      <c r="D153" s="189">
        <v>0.21428571428571427</v>
      </c>
      <c r="E153" s="179">
        <v>0.5357142857142857</v>
      </c>
      <c r="F153" s="179">
        <v>0.17857142857142858</v>
      </c>
      <c r="G153" s="179">
        <v>7.1428571428571425E-2</v>
      </c>
      <c r="H153" s="180">
        <v>0</v>
      </c>
      <c r="I153" s="189">
        <v>0.21428571428571427</v>
      </c>
      <c r="J153" s="179">
        <v>0.5</v>
      </c>
      <c r="K153" s="179">
        <v>0.21428571428571427</v>
      </c>
      <c r="L153" s="179">
        <v>7.1428571428571425E-2</v>
      </c>
      <c r="M153" s="180">
        <v>0</v>
      </c>
      <c r="N153" s="189">
        <v>0.21428571428571427</v>
      </c>
      <c r="O153" s="179">
        <v>0.5357142857142857</v>
      </c>
      <c r="P153" s="179">
        <v>0.14285714285714285</v>
      </c>
      <c r="Q153" s="179">
        <v>0.10714285714285714</v>
      </c>
      <c r="R153" s="180">
        <v>0</v>
      </c>
      <c r="S153" s="189">
        <v>0.21428571428571427</v>
      </c>
      <c r="T153" s="179">
        <v>0.5714285714285714</v>
      </c>
      <c r="U153" s="179">
        <v>0.14285714285714285</v>
      </c>
      <c r="V153" s="179">
        <v>7.1428571428571425E-2</v>
      </c>
      <c r="W153" s="180">
        <v>0</v>
      </c>
      <c r="X153" s="431">
        <v>0.7142857142857143</v>
      </c>
      <c r="Y153" s="167"/>
    </row>
    <row r="154" spans="1:25" s="166" customFormat="1" ht="24.75" customHeight="1" x14ac:dyDescent="0.3">
      <c r="A154" s="223">
        <v>13116</v>
      </c>
      <c r="B154" s="224" t="s">
        <v>344</v>
      </c>
      <c r="C154" s="228">
        <v>46378</v>
      </c>
      <c r="D154" s="189">
        <v>0.44444444444444442</v>
      </c>
      <c r="E154" s="179">
        <v>0.55555555555555558</v>
      </c>
      <c r="F154" s="179">
        <v>0</v>
      </c>
      <c r="G154" s="179">
        <v>0</v>
      </c>
      <c r="H154" s="180">
        <v>0</v>
      </c>
      <c r="I154" s="189">
        <v>0.22222222222222221</v>
      </c>
      <c r="J154" s="179">
        <v>0.77777777777777779</v>
      </c>
      <c r="K154" s="179">
        <v>0</v>
      </c>
      <c r="L154" s="179">
        <v>0</v>
      </c>
      <c r="M154" s="180">
        <v>0</v>
      </c>
      <c r="N154" s="189">
        <v>0.44444444444444442</v>
      </c>
      <c r="O154" s="179">
        <v>0.55555555555555558</v>
      </c>
      <c r="P154" s="179">
        <v>0</v>
      </c>
      <c r="Q154" s="179">
        <v>0</v>
      </c>
      <c r="R154" s="180">
        <v>0</v>
      </c>
      <c r="S154" s="189">
        <v>0.44444444444444442</v>
      </c>
      <c r="T154" s="179">
        <v>0.55555555555555558</v>
      </c>
      <c r="U154" s="179">
        <v>0</v>
      </c>
      <c r="V154" s="179">
        <v>0</v>
      </c>
      <c r="W154" s="180">
        <v>0</v>
      </c>
      <c r="X154" s="431">
        <v>1</v>
      </c>
      <c r="Y154" s="167"/>
    </row>
    <row r="155" spans="1:25" s="166" customFormat="1" ht="24.75" customHeight="1" x14ac:dyDescent="0.3">
      <c r="A155" s="223">
        <v>13028</v>
      </c>
      <c r="B155" s="224" t="s">
        <v>78</v>
      </c>
      <c r="C155" s="228">
        <v>46378</v>
      </c>
      <c r="D155" s="189">
        <v>0.27777777777777779</v>
      </c>
      <c r="E155" s="179">
        <v>0.55555555555555558</v>
      </c>
      <c r="F155" s="179">
        <v>0.1111111111111111</v>
      </c>
      <c r="G155" s="179">
        <v>5.5555555555555552E-2</v>
      </c>
      <c r="H155" s="180">
        <v>0</v>
      </c>
      <c r="I155" s="189">
        <v>0.22222222222222221</v>
      </c>
      <c r="J155" s="179">
        <v>0.61111111111111116</v>
      </c>
      <c r="K155" s="179">
        <v>0.16666666666666666</v>
      </c>
      <c r="L155" s="179">
        <v>0</v>
      </c>
      <c r="M155" s="180">
        <v>0</v>
      </c>
      <c r="N155" s="189">
        <v>0.44444444444444442</v>
      </c>
      <c r="O155" s="179">
        <v>0.33333333333333331</v>
      </c>
      <c r="P155" s="179">
        <v>0.16666666666666666</v>
      </c>
      <c r="Q155" s="179">
        <v>5.5555555555555552E-2</v>
      </c>
      <c r="R155" s="180">
        <v>0</v>
      </c>
      <c r="S155" s="189">
        <v>0.27777777777777779</v>
      </c>
      <c r="T155" s="179">
        <v>0.55555555555555558</v>
      </c>
      <c r="U155" s="179">
        <v>0.16666666666666666</v>
      </c>
      <c r="V155" s="179">
        <v>0</v>
      </c>
      <c r="W155" s="180">
        <v>0</v>
      </c>
      <c r="X155" s="431">
        <v>0.83333333333333337</v>
      </c>
      <c r="Y155" s="167"/>
    </row>
    <row r="156" spans="1:25" s="166" customFormat="1" ht="24.75" customHeight="1" x14ac:dyDescent="0.3">
      <c r="A156" s="223">
        <v>13117</v>
      </c>
      <c r="B156" s="224" t="s">
        <v>79</v>
      </c>
      <c r="C156" s="228">
        <v>46378</v>
      </c>
      <c r="D156" s="189">
        <v>0.54545454545454541</v>
      </c>
      <c r="E156" s="179">
        <v>0.36363636363636365</v>
      </c>
      <c r="F156" s="179">
        <v>9.0909090909090912E-2</v>
      </c>
      <c r="G156" s="179">
        <v>0</v>
      </c>
      <c r="H156" s="180">
        <v>0</v>
      </c>
      <c r="I156" s="189">
        <v>0.54545454545454541</v>
      </c>
      <c r="J156" s="179">
        <v>0.36363636363636365</v>
      </c>
      <c r="K156" s="179">
        <v>9.0909090909090912E-2</v>
      </c>
      <c r="L156" s="179">
        <v>0</v>
      </c>
      <c r="M156" s="180">
        <v>0</v>
      </c>
      <c r="N156" s="189">
        <v>0.72727272727272729</v>
      </c>
      <c r="O156" s="179">
        <v>0.18181818181818182</v>
      </c>
      <c r="P156" s="179">
        <v>9.0909090909090912E-2</v>
      </c>
      <c r="Q156" s="179">
        <v>0</v>
      </c>
      <c r="R156" s="180">
        <v>0</v>
      </c>
      <c r="S156" s="189">
        <v>0.54545454545454541</v>
      </c>
      <c r="T156" s="179">
        <v>0.36363636363636365</v>
      </c>
      <c r="U156" s="179">
        <v>9.0909090909090912E-2</v>
      </c>
      <c r="V156" s="179">
        <v>0</v>
      </c>
      <c r="W156" s="180">
        <v>0</v>
      </c>
      <c r="X156" s="431">
        <v>0.90909090909090906</v>
      </c>
      <c r="Y156" s="167"/>
    </row>
    <row r="157" spans="1:25" s="166" customFormat="1" ht="24.75" customHeight="1" x14ac:dyDescent="0.3">
      <c r="A157" s="223">
        <v>13550</v>
      </c>
      <c r="B157" s="224" t="s">
        <v>80</v>
      </c>
      <c r="C157" s="228">
        <v>46378</v>
      </c>
      <c r="D157" s="189">
        <v>0.38235294117647056</v>
      </c>
      <c r="E157" s="179">
        <v>0.44117647058823528</v>
      </c>
      <c r="F157" s="179">
        <v>0.11764705882352941</v>
      </c>
      <c r="G157" s="179">
        <v>5.8823529411764705E-2</v>
      </c>
      <c r="H157" s="180">
        <v>0</v>
      </c>
      <c r="I157" s="189">
        <v>0.3235294117647059</v>
      </c>
      <c r="J157" s="179">
        <v>0.47058823529411764</v>
      </c>
      <c r="K157" s="179">
        <v>0.17647058823529413</v>
      </c>
      <c r="L157" s="179">
        <v>2.9411764705882353E-2</v>
      </c>
      <c r="M157" s="180">
        <v>0</v>
      </c>
      <c r="N157" s="189">
        <v>0.35294117647058826</v>
      </c>
      <c r="O157" s="179">
        <v>0.41176470588235292</v>
      </c>
      <c r="P157" s="179">
        <v>0.17647058823529413</v>
      </c>
      <c r="Q157" s="179">
        <v>2.9411764705882353E-2</v>
      </c>
      <c r="R157" s="180">
        <v>2.9411764705882353E-2</v>
      </c>
      <c r="S157" s="189">
        <v>0.35294117647058826</v>
      </c>
      <c r="T157" s="179">
        <v>0.44117647058823528</v>
      </c>
      <c r="U157" s="179">
        <v>0.14705882352941177</v>
      </c>
      <c r="V157" s="179">
        <v>5.8823529411764705E-2</v>
      </c>
      <c r="W157" s="180">
        <v>0</v>
      </c>
      <c r="X157" s="431">
        <v>0.73529411764705888</v>
      </c>
      <c r="Y157" s="167"/>
    </row>
    <row r="158" spans="1:25" s="166" customFormat="1" ht="24.75" customHeight="1" x14ac:dyDescent="0.3">
      <c r="A158" s="223">
        <v>12825</v>
      </c>
      <c r="B158" s="224" t="s">
        <v>345</v>
      </c>
      <c r="C158" s="228">
        <v>46378</v>
      </c>
      <c r="D158" s="189">
        <v>0.5</v>
      </c>
      <c r="E158" s="179">
        <v>0.5</v>
      </c>
      <c r="F158" s="179">
        <v>0</v>
      </c>
      <c r="G158" s="179">
        <v>0</v>
      </c>
      <c r="H158" s="180">
        <v>0</v>
      </c>
      <c r="I158" s="189">
        <v>0.5</v>
      </c>
      <c r="J158" s="179">
        <v>0.5</v>
      </c>
      <c r="K158" s="179">
        <v>0</v>
      </c>
      <c r="L158" s="179">
        <v>0</v>
      </c>
      <c r="M158" s="180">
        <v>0</v>
      </c>
      <c r="N158" s="189">
        <v>0.5</v>
      </c>
      <c r="O158" s="179">
        <v>0.5</v>
      </c>
      <c r="P158" s="179">
        <v>0</v>
      </c>
      <c r="Q158" s="179">
        <v>0</v>
      </c>
      <c r="R158" s="180">
        <v>0</v>
      </c>
      <c r="S158" s="189">
        <v>0.5</v>
      </c>
      <c r="T158" s="179">
        <v>0.5</v>
      </c>
      <c r="U158" s="179">
        <v>0</v>
      </c>
      <c r="V158" s="179">
        <v>0</v>
      </c>
      <c r="W158" s="180">
        <v>0</v>
      </c>
      <c r="X158" s="431">
        <v>1</v>
      </c>
      <c r="Y158" s="167"/>
    </row>
    <row r="159" spans="1:25" s="166" customFormat="1" ht="24.75" customHeight="1" x14ac:dyDescent="0.3">
      <c r="A159" s="223">
        <v>13021</v>
      </c>
      <c r="B159" s="224" t="s">
        <v>74</v>
      </c>
      <c r="C159" s="228">
        <v>46378</v>
      </c>
      <c r="D159" s="189">
        <v>0.53333333333333333</v>
      </c>
      <c r="E159" s="179">
        <v>0.4</v>
      </c>
      <c r="F159" s="179">
        <v>6.6666666666666666E-2</v>
      </c>
      <c r="G159" s="179">
        <v>0</v>
      </c>
      <c r="H159" s="180">
        <v>0</v>
      </c>
      <c r="I159" s="189">
        <v>0.46666666666666667</v>
      </c>
      <c r="J159" s="179">
        <v>0.53333333333333333</v>
      </c>
      <c r="K159" s="179">
        <v>0</v>
      </c>
      <c r="L159" s="179">
        <v>0</v>
      </c>
      <c r="M159" s="180">
        <v>0</v>
      </c>
      <c r="N159" s="189">
        <v>0.6</v>
      </c>
      <c r="O159" s="179">
        <v>0.33333333333333331</v>
      </c>
      <c r="P159" s="179">
        <v>6.6666666666666666E-2</v>
      </c>
      <c r="Q159" s="179">
        <v>0</v>
      </c>
      <c r="R159" s="180">
        <v>0</v>
      </c>
      <c r="S159" s="189">
        <v>0.53333333333333333</v>
      </c>
      <c r="T159" s="179">
        <v>0.4</v>
      </c>
      <c r="U159" s="179">
        <v>6.6666666666666666E-2</v>
      </c>
      <c r="V159" s="179">
        <v>0</v>
      </c>
      <c r="W159" s="180">
        <v>0</v>
      </c>
      <c r="X159" s="431">
        <v>0.93333333333333335</v>
      </c>
      <c r="Y159" s="167"/>
    </row>
    <row r="160" spans="1:25" s="166" customFormat="1" ht="24.75" customHeight="1" x14ac:dyDescent="0.3">
      <c r="A160" s="223">
        <v>13022</v>
      </c>
      <c r="B160" s="224" t="s">
        <v>75</v>
      </c>
      <c r="C160" s="228">
        <v>46378</v>
      </c>
      <c r="D160" s="189">
        <v>0.35555555555555557</v>
      </c>
      <c r="E160" s="179">
        <v>0.55555555555555558</v>
      </c>
      <c r="F160" s="179">
        <v>6.6666666666666666E-2</v>
      </c>
      <c r="G160" s="179">
        <v>2.2222222222222223E-2</v>
      </c>
      <c r="H160" s="180">
        <v>0</v>
      </c>
      <c r="I160" s="189">
        <v>0.28888888888888886</v>
      </c>
      <c r="J160" s="179">
        <v>0.55555555555555558</v>
      </c>
      <c r="K160" s="179">
        <v>0.13333333333333333</v>
      </c>
      <c r="L160" s="179">
        <v>2.2222222222222223E-2</v>
      </c>
      <c r="M160" s="180">
        <v>0</v>
      </c>
      <c r="N160" s="189">
        <v>0.51111111111111107</v>
      </c>
      <c r="O160" s="179">
        <v>0.33333333333333331</v>
      </c>
      <c r="P160" s="179">
        <v>0.13333333333333333</v>
      </c>
      <c r="Q160" s="179">
        <v>2.2222222222222223E-2</v>
      </c>
      <c r="R160" s="180">
        <v>0</v>
      </c>
      <c r="S160" s="189">
        <v>0.35555555555555557</v>
      </c>
      <c r="T160" s="179">
        <v>0.51111111111111107</v>
      </c>
      <c r="U160" s="179">
        <v>0.1111111111111111</v>
      </c>
      <c r="V160" s="179">
        <v>2.2222222222222223E-2</v>
      </c>
      <c r="W160" s="180">
        <v>0</v>
      </c>
      <c r="X160" s="431">
        <v>0.84444444444444444</v>
      </c>
      <c r="Y160" s="167"/>
    </row>
    <row r="161" spans="1:25" s="166" customFormat="1" ht="24.75" customHeight="1" x14ac:dyDescent="0.3">
      <c r="A161" s="223">
        <v>13114</v>
      </c>
      <c r="B161" s="224" t="s">
        <v>76</v>
      </c>
      <c r="C161" s="228">
        <v>46378</v>
      </c>
      <c r="D161" s="189">
        <v>0.38235294117647056</v>
      </c>
      <c r="E161" s="179">
        <v>0.35294117647058826</v>
      </c>
      <c r="F161" s="179">
        <v>0.17647058823529413</v>
      </c>
      <c r="G161" s="179">
        <v>8.8235294117647065E-2</v>
      </c>
      <c r="H161" s="180">
        <v>0</v>
      </c>
      <c r="I161" s="189">
        <v>0.3235294117647059</v>
      </c>
      <c r="J161" s="179">
        <v>0.44117647058823528</v>
      </c>
      <c r="K161" s="179">
        <v>0.17647058823529413</v>
      </c>
      <c r="L161" s="179">
        <v>5.8823529411764705E-2</v>
      </c>
      <c r="M161" s="180">
        <v>0</v>
      </c>
      <c r="N161" s="189">
        <v>0.3235294117647059</v>
      </c>
      <c r="O161" s="179">
        <v>0.41176470588235292</v>
      </c>
      <c r="P161" s="179">
        <v>0.14705882352941177</v>
      </c>
      <c r="Q161" s="179">
        <v>8.8235294117647065E-2</v>
      </c>
      <c r="R161" s="180">
        <v>2.9411764705882353E-2</v>
      </c>
      <c r="S161" s="189">
        <v>0.35294117647058826</v>
      </c>
      <c r="T161" s="179">
        <v>0.41176470588235292</v>
      </c>
      <c r="U161" s="179">
        <v>0.14705882352941177</v>
      </c>
      <c r="V161" s="179">
        <v>8.8235294117647065E-2</v>
      </c>
      <c r="W161" s="180">
        <v>0</v>
      </c>
      <c r="X161" s="431">
        <v>0.67647058823529405</v>
      </c>
      <c r="Y161" s="167"/>
    </row>
    <row r="162" spans="1:25" s="166" customFormat="1" ht="24.75" customHeight="1" x14ac:dyDescent="0.3">
      <c r="A162" s="223">
        <v>13121</v>
      </c>
      <c r="B162" s="224" t="s">
        <v>84</v>
      </c>
      <c r="C162" s="228">
        <v>46378</v>
      </c>
      <c r="D162" s="189">
        <v>0.42857142857142855</v>
      </c>
      <c r="E162" s="179">
        <v>0.42857142857142855</v>
      </c>
      <c r="F162" s="179">
        <v>0.14285714285714285</v>
      </c>
      <c r="G162" s="179">
        <v>0</v>
      </c>
      <c r="H162" s="180">
        <v>0</v>
      </c>
      <c r="I162" s="189">
        <v>0.2857142857142857</v>
      </c>
      <c r="J162" s="179">
        <v>0.5714285714285714</v>
      </c>
      <c r="K162" s="179">
        <v>0.14285714285714285</v>
      </c>
      <c r="L162" s="179">
        <v>0</v>
      </c>
      <c r="M162" s="180">
        <v>0</v>
      </c>
      <c r="N162" s="189">
        <v>0.5714285714285714</v>
      </c>
      <c r="O162" s="179">
        <v>0.2857142857142857</v>
      </c>
      <c r="P162" s="179">
        <v>0.14285714285714285</v>
      </c>
      <c r="Q162" s="179">
        <v>0</v>
      </c>
      <c r="R162" s="180">
        <v>0</v>
      </c>
      <c r="S162" s="189">
        <v>0.42857142857142855</v>
      </c>
      <c r="T162" s="179">
        <v>0.42857142857142855</v>
      </c>
      <c r="U162" s="179">
        <v>0.14285714285714285</v>
      </c>
      <c r="V162" s="179">
        <v>0</v>
      </c>
      <c r="W162" s="180">
        <v>0</v>
      </c>
      <c r="X162" s="431">
        <v>0.8571428571428571</v>
      </c>
      <c r="Y162" s="167"/>
    </row>
    <row r="163" spans="1:25" s="166" customFormat="1" ht="24.75" customHeight="1" x14ac:dyDescent="0.3">
      <c r="A163" s="223">
        <v>12859</v>
      </c>
      <c r="B163" s="224" t="s">
        <v>346</v>
      </c>
      <c r="C163" s="228">
        <v>46378</v>
      </c>
      <c r="D163" s="189">
        <v>0.75</v>
      </c>
      <c r="E163" s="179">
        <v>0.25</v>
      </c>
      <c r="F163" s="179">
        <v>0</v>
      </c>
      <c r="G163" s="179">
        <v>0</v>
      </c>
      <c r="H163" s="180">
        <v>0</v>
      </c>
      <c r="I163" s="189">
        <v>0.75</v>
      </c>
      <c r="J163" s="179">
        <v>0.25</v>
      </c>
      <c r="K163" s="179">
        <v>0</v>
      </c>
      <c r="L163" s="179">
        <v>0</v>
      </c>
      <c r="M163" s="180">
        <v>0</v>
      </c>
      <c r="N163" s="189">
        <v>0.75</v>
      </c>
      <c r="O163" s="179">
        <v>0.25</v>
      </c>
      <c r="P163" s="179">
        <v>0</v>
      </c>
      <c r="Q163" s="179">
        <v>0</v>
      </c>
      <c r="R163" s="180">
        <v>0</v>
      </c>
      <c r="S163" s="189">
        <v>0.75</v>
      </c>
      <c r="T163" s="179">
        <v>0.25</v>
      </c>
      <c r="U163" s="179">
        <v>0</v>
      </c>
      <c r="V163" s="179">
        <v>0</v>
      </c>
      <c r="W163" s="180">
        <v>0</v>
      </c>
      <c r="X163" s="431">
        <v>1</v>
      </c>
      <c r="Y163" s="167"/>
    </row>
    <row r="164" spans="1:25" s="166" customFormat="1" ht="24.75" customHeight="1" x14ac:dyDescent="0.3">
      <c r="A164" s="223">
        <v>13119</v>
      </c>
      <c r="B164" s="224" t="s">
        <v>82</v>
      </c>
      <c r="C164" s="228">
        <v>46378</v>
      </c>
      <c r="D164" s="189">
        <v>0.5</v>
      </c>
      <c r="E164" s="179">
        <v>0.33333333333333331</v>
      </c>
      <c r="F164" s="179">
        <v>0.16666666666666666</v>
      </c>
      <c r="G164" s="179">
        <v>0</v>
      </c>
      <c r="H164" s="180">
        <v>0</v>
      </c>
      <c r="I164" s="189">
        <v>0.33333333333333331</v>
      </c>
      <c r="J164" s="179">
        <v>0.66666666666666663</v>
      </c>
      <c r="K164" s="179">
        <v>0</v>
      </c>
      <c r="L164" s="179">
        <v>0</v>
      </c>
      <c r="M164" s="180">
        <v>0</v>
      </c>
      <c r="N164" s="189">
        <v>0.5</v>
      </c>
      <c r="O164" s="179">
        <v>0.33333333333333331</v>
      </c>
      <c r="P164" s="179">
        <v>0.16666666666666666</v>
      </c>
      <c r="Q164" s="179">
        <v>0</v>
      </c>
      <c r="R164" s="180">
        <v>0</v>
      </c>
      <c r="S164" s="189">
        <v>0.5</v>
      </c>
      <c r="T164" s="179">
        <v>0.33333333333333331</v>
      </c>
      <c r="U164" s="179">
        <v>0.16666666666666666</v>
      </c>
      <c r="V164" s="179">
        <v>0</v>
      </c>
      <c r="W164" s="180">
        <v>0</v>
      </c>
      <c r="X164" s="431">
        <v>0.83333333333333326</v>
      </c>
      <c r="Y164" s="167"/>
    </row>
    <row r="165" spans="1:25" s="166" customFormat="1" ht="24.75" customHeight="1" x14ac:dyDescent="0.3">
      <c r="A165" s="223">
        <v>13120</v>
      </c>
      <c r="B165" s="224" t="s">
        <v>83</v>
      </c>
      <c r="C165" s="228">
        <v>46378</v>
      </c>
      <c r="D165" s="189">
        <v>0.54545454545454541</v>
      </c>
      <c r="E165" s="179">
        <v>0.36363636363636365</v>
      </c>
      <c r="F165" s="179">
        <v>9.0909090909090912E-2</v>
      </c>
      <c r="G165" s="179">
        <v>0</v>
      </c>
      <c r="H165" s="180">
        <v>0</v>
      </c>
      <c r="I165" s="189">
        <v>0.45454545454545453</v>
      </c>
      <c r="J165" s="179">
        <v>0.45454545454545453</v>
      </c>
      <c r="K165" s="179">
        <v>9.0909090909090912E-2</v>
      </c>
      <c r="L165" s="179">
        <v>0</v>
      </c>
      <c r="M165" s="180">
        <v>0</v>
      </c>
      <c r="N165" s="189">
        <v>0.68181818181818177</v>
      </c>
      <c r="O165" s="179">
        <v>0.22727272727272727</v>
      </c>
      <c r="P165" s="179">
        <v>9.0909090909090912E-2</v>
      </c>
      <c r="Q165" s="179">
        <v>0</v>
      </c>
      <c r="R165" s="180">
        <v>0</v>
      </c>
      <c r="S165" s="189">
        <v>0.54545454545454541</v>
      </c>
      <c r="T165" s="179">
        <v>0.36363636363636365</v>
      </c>
      <c r="U165" s="179">
        <v>9.0909090909090912E-2</v>
      </c>
      <c r="V165" s="179">
        <v>0</v>
      </c>
      <c r="W165" s="180">
        <v>0</v>
      </c>
      <c r="X165" s="431">
        <v>0.90909090909090906</v>
      </c>
      <c r="Y165" s="167"/>
    </row>
    <row r="166" spans="1:25" s="166" customFormat="1" ht="24.75" customHeight="1" x14ac:dyDescent="0.3">
      <c r="A166" s="223">
        <v>13266</v>
      </c>
      <c r="B166" s="224" t="s">
        <v>91</v>
      </c>
      <c r="C166" s="228">
        <v>46378</v>
      </c>
      <c r="D166" s="189">
        <v>0.1111111111111111</v>
      </c>
      <c r="E166" s="179">
        <v>0.66666666666666663</v>
      </c>
      <c r="F166" s="179">
        <v>0.1111111111111111</v>
      </c>
      <c r="G166" s="179">
        <v>0.1111111111111111</v>
      </c>
      <c r="H166" s="180">
        <v>0</v>
      </c>
      <c r="I166" s="189">
        <v>0.1111111111111111</v>
      </c>
      <c r="J166" s="179">
        <v>0.66666666666666663</v>
      </c>
      <c r="K166" s="179">
        <v>0.22222222222222221</v>
      </c>
      <c r="L166" s="179">
        <v>0</v>
      </c>
      <c r="M166" s="180">
        <v>0</v>
      </c>
      <c r="N166" s="189">
        <v>0.22222222222222221</v>
      </c>
      <c r="O166" s="179">
        <v>0.44444444444444442</v>
      </c>
      <c r="P166" s="179">
        <v>0.22222222222222221</v>
      </c>
      <c r="Q166" s="179">
        <v>0.1111111111111111</v>
      </c>
      <c r="R166" s="180">
        <v>0</v>
      </c>
      <c r="S166" s="189">
        <v>0.1111111111111111</v>
      </c>
      <c r="T166" s="179">
        <v>0.66666666666666663</v>
      </c>
      <c r="U166" s="179">
        <v>0.22222222222222221</v>
      </c>
      <c r="V166" s="179">
        <v>0</v>
      </c>
      <c r="W166" s="180">
        <v>0</v>
      </c>
      <c r="X166" s="431">
        <v>0.77777777777777768</v>
      </c>
      <c r="Y166" s="167"/>
    </row>
    <row r="167" spans="1:25" s="166" customFormat="1" ht="24.75" customHeight="1" x14ac:dyDescent="0.3">
      <c r="A167" s="223">
        <v>13554</v>
      </c>
      <c r="B167" s="224" t="s">
        <v>92</v>
      </c>
      <c r="C167" s="228">
        <v>46378</v>
      </c>
      <c r="D167" s="189">
        <v>0.26923076923076922</v>
      </c>
      <c r="E167" s="179">
        <v>0.5</v>
      </c>
      <c r="F167" s="179">
        <v>0.15384615384615385</v>
      </c>
      <c r="G167" s="179">
        <v>7.6923076923076927E-2</v>
      </c>
      <c r="H167" s="180">
        <v>0</v>
      </c>
      <c r="I167" s="189">
        <v>0.19230769230769232</v>
      </c>
      <c r="J167" s="179">
        <v>0.53846153846153844</v>
      </c>
      <c r="K167" s="179">
        <v>0.23076923076923078</v>
      </c>
      <c r="L167" s="179">
        <v>3.8461538461538464E-2</v>
      </c>
      <c r="M167" s="180">
        <v>0</v>
      </c>
      <c r="N167" s="189">
        <v>0.23076923076923078</v>
      </c>
      <c r="O167" s="179">
        <v>0.46153846153846156</v>
      </c>
      <c r="P167" s="179">
        <v>0.23076923076923078</v>
      </c>
      <c r="Q167" s="179">
        <v>3.8461538461538464E-2</v>
      </c>
      <c r="R167" s="180">
        <v>3.8461538461538464E-2</v>
      </c>
      <c r="S167" s="189">
        <v>0.23076923076923078</v>
      </c>
      <c r="T167" s="179">
        <v>0.5</v>
      </c>
      <c r="U167" s="179">
        <v>0.19230769230769232</v>
      </c>
      <c r="V167" s="179">
        <v>7.6923076923076927E-2</v>
      </c>
      <c r="W167" s="180">
        <v>0</v>
      </c>
      <c r="X167" s="431">
        <v>0.65384615384615397</v>
      </c>
      <c r="Y167" s="167"/>
    </row>
    <row r="168" spans="1:25" s="166" customFormat="1" ht="24.75" customHeight="1" x14ac:dyDescent="0.3">
      <c r="A168" s="223">
        <v>13261</v>
      </c>
      <c r="B168" s="224" t="s">
        <v>86</v>
      </c>
      <c r="C168" s="228">
        <v>46378</v>
      </c>
      <c r="D168" s="189">
        <v>0.5</v>
      </c>
      <c r="E168" s="179">
        <v>0.5</v>
      </c>
      <c r="F168" s="179">
        <v>0</v>
      </c>
      <c r="G168" s="179">
        <v>0</v>
      </c>
      <c r="H168" s="180">
        <v>0</v>
      </c>
      <c r="I168" s="189">
        <v>0.5</v>
      </c>
      <c r="J168" s="179">
        <v>0.5</v>
      </c>
      <c r="K168" s="179">
        <v>0</v>
      </c>
      <c r="L168" s="179">
        <v>0</v>
      </c>
      <c r="M168" s="180">
        <v>0</v>
      </c>
      <c r="N168" s="189">
        <v>0.5</v>
      </c>
      <c r="O168" s="179">
        <v>0.5</v>
      </c>
      <c r="P168" s="179">
        <v>0</v>
      </c>
      <c r="Q168" s="179">
        <v>0</v>
      </c>
      <c r="R168" s="180">
        <v>0</v>
      </c>
      <c r="S168" s="189">
        <v>0.5</v>
      </c>
      <c r="T168" s="179">
        <v>0.5</v>
      </c>
      <c r="U168" s="179">
        <v>0</v>
      </c>
      <c r="V168" s="179">
        <v>0</v>
      </c>
      <c r="W168" s="180">
        <v>0</v>
      </c>
      <c r="X168" s="431">
        <v>1</v>
      </c>
      <c r="Y168" s="167"/>
    </row>
    <row r="169" spans="1:25" s="166" customFormat="1" ht="24.75" customHeight="1" x14ac:dyDescent="0.3">
      <c r="A169" s="223">
        <v>13262</v>
      </c>
      <c r="B169" s="224" t="s">
        <v>87</v>
      </c>
      <c r="C169" s="228">
        <v>46378</v>
      </c>
      <c r="D169" s="189">
        <v>9.5238095238095233E-2</v>
      </c>
      <c r="E169" s="179">
        <v>0.80952380952380953</v>
      </c>
      <c r="F169" s="179">
        <v>4.7619047619047616E-2</v>
      </c>
      <c r="G169" s="179">
        <v>4.7619047619047616E-2</v>
      </c>
      <c r="H169" s="180">
        <v>0</v>
      </c>
      <c r="I169" s="189">
        <v>4.7619047619047616E-2</v>
      </c>
      <c r="J169" s="179">
        <v>0.7142857142857143</v>
      </c>
      <c r="K169" s="179">
        <v>0.19047619047619047</v>
      </c>
      <c r="L169" s="179">
        <v>4.7619047619047616E-2</v>
      </c>
      <c r="M169" s="180">
        <v>0</v>
      </c>
      <c r="N169" s="189">
        <v>0.2857142857142857</v>
      </c>
      <c r="O169" s="179">
        <v>0.47619047619047616</v>
      </c>
      <c r="P169" s="179">
        <v>0.19047619047619047</v>
      </c>
      <c r="Q169" s="179">
        <v>4.7619047619047616E-2</v>
      </c>
      <c r="R169" s="180">
        <v>0</v>
      </c>
      <c r="S169" s="189">
        <v>9.5238095238095233E-2</v>
      </c>
      <c r="T169" s="179">
        <v>0.7142857142857143</v>
      </c>
      <c r="U169" s="179">
        <v>0.14285714285714285</v>
      </c>
      <c r="V169" s="179">
        <v>4.7619047619047616E-2</v>
      </c>
      <c r="W169" s="180">
        <v>0</v>
      </c>
      <c r="X169" s="431">
        <v>0.76190476190476186</v>
      </c>
      <c r="Y169" s="167"/>
    </row>
    <row r="170" spans="1:25" s="166" customFormat="1" ht="24.75" customHeight="1" x14ac:dyDescent="0.3">
      <c r="A170" s="223">
        <v>13263</v>
      </c>
      <c r="B170" s="224" t="s">
        <v>88</v>
      </c>
      <c r="C170" s="228">
        <v>46378</v>
      </c>
      <c r="D170" s="189">
        <v>0.38235294117647056</v>
      </c>
      <c r="E170" s="179">
        <v>0.35294117647058826</v>
      </c>
      <c r="F170" s="179">
        <v>0.17647058823529413</v>
      </c>
      <c r="G170" s="179">
        <v>8.8235294117647065E-2</v>
      </c>
      <c r="H170" s="180">
        <v>0</v>
      </c>
      <c r="I170" s="189">
        <v>0.3235294117647059</v>
      </c>
      <c r="J170" s="179">
        <v>0.44117647058823528</v>
      </c>
      <c r="K170" s="179">
        <v>0.17647058823529413</v>
      </c>
      <c r="L170" s="179">
        <v>5.8823529411764705E-2</v>
      </c>
      <c r="M170" s="180">
        <v>0</v>
      </c>
      <c r="N170" s="189">
        <v>0.3235294117647059</v>
      </c>
      <c r="O170" s="179">
        <v>0.41176470588235292</v>
      </c>
      <c r="P170" s="179">
        <v>0.14705882352941177</v>
      </c>
      <c r="Q170" s="179">
        <v>8.8235294117647065E-2</v>
      </c>
      <c r="R170" s="180">
        <v>2.9411764705882353E-2</v>
      </c>
      <c r="S170" s="189">
        <v>0.35294117647058826</v>
      </c>
      <c r="T170" s="179">
        <v>0.41176470588235292</v>
      </c>
      <c r="U170" s="179">
        <v>0.14705882352941177</v>
      </c>
      <c r="V170" s="179">
        <v>8.8235294117647065E-2</v>
      </c>
      <c r="W170" s="180">
        <v>0</v>
      </c>
      <c r="X170" s="431">
        <v>0.67647058823529405</v>
      </c>
      <c r="Y170" s="167"/>
    </row>
    <row r="171" spans="1:25" s="166" customFormat="1" ht="24.75" customHeight="1" x14ac:dyDescent="0.3">
      <c r="A171" s="223">
        <v>12827</v>
      </c>
      <c r="B171" s="224" t="s">
        <v>392</v>
      </c>
      <c r="C171" s="228">
        <v>46378</v>
      </c>
      <c r="D171" s="189">
        <v>0.18181818181818182</v>
      </c>
      <c r="E171" s="179">
        <v>0.81818181818181823</v>
      </c>
      <c r="F171" s="179">
        <v>0</v>
      </c>
      <c r="G171" s="179">
        <v>0</v>
      </c>
      <c r="H171" s="180">
        <v>0</v>
      </c>
      <c r="I171" s="189">
        <v>9.0909090909090912E-2</v>
      </c>
      <c r="J171" s="179">
        <v>0.63636363636363635</v>
      </c>
      <c r="K171" s="179">
        <v>0.27272727272727271</v>
      </c>
      <c r="L171" s="179">
        <v>0</v>
      </c>
      <c r="M171" s="180">
        <v>0</v>
      </c>
      <c r="N171" s="189">
        <v>0.27272727272727271</v>
      </c>
      <c r="O171" s="179">
        <v>0.63636363636363635</v>
      </c>
      <c r="P171" s="179">
        <v>9.0909090909090912E-2</v>
      </c>
      <c r="Q171" s="179">
        <v>0</v>
      </c>
      <c r="R171" s="180">
        <v>0</v>
      </c>
      <c r="S171" s="189">
        <v>9.0909090909090912E-2</v>
      </c>
      <c r="T171" s="179">
        <v>0.90909090909090906</v>
      </c>
      <c r="U171" s="179">
        <v>0</v>
      </c>
      <c r="V171" s="179">
        <v>0</v>
      </c>
      <c r="W171" s="180">
        <v>0</v>
      </c>
      <c r="X171" s="431">
        <v>1</v>
      </c>
      <c r="Y171" s="167"/>
    </row>
    <row r="172" spans="1:25" s="166" customFormat="1" ht="24.75" customHeight="1" x14ac:dyDescent="0.3">
      <c r="A172" s="223">
        <v>12828</v>
      </c>
      <c r="B172" s="224" t="s">
        <v>117</v>
      </c>
      <c r="C172" s="228">
        <v>46378</v>
      </c>
      <c r="D172" s="189">
        <v>0.2</v>
      </c>
      <c r="E172" s="179">
        <v>0.26666666666666666</v>
      </c>
      <c r="F172" s="179">
        <v>0.4</v>
      </c>
      <c r="G172" s="179">
        <v>6.6666666666666666E-2</v>
      </c>
      <c r="H172" s="180">
        <v>6.6666666666666666E-2</v>
      </c>
      <c r="I172" s="189">
        <v>0.2</v>
      </c>
      <c r="J172" s="179">
        <v>0.26666666666666666</v>
      </c>
      <c r="K172" s="179">
        <v>0.33333333333333331</v>
      </c>
      <c r="L172" s="179">
        <v>0.13333333333333333</v>
      </c>
      <c r="M172" s="180">
        <v>6.6666666666666666E-2</v>
      </c>
      <c r="N172" s="189">
        <v>0.26666666666666666</v>
      </c>
      <c r="O172" s="179">
        <v>0.4</v>
      </c>
      <c r="P172" s="179">
        <v>0.2</v>
      </c>
      <c r="Q172" s="179">
        <v>6.6666666666666666E-2</v>
      </c>
      <c r="R172" s="180">
        <v>6.6666666666666666E-2</v>
      </c>
      <c r="S172" s="189">
        <v>0.2</v>
      </c>
      <c r="T172" s="179">
        <v>0.33333333333333331</v>
      </c>
      <c r="U172" s="179">
        <v>0.33333333333333331</v>
      </c>
      <c r="V172" s="179">
        <v>6.6666666666666666E-2</v>
      </c>
      <c r="W172" s="180">
        <v>6.6666666666666666E-2</v>
      </c>
      <c r="X172" s="431">
        <v>0.4</v>
      </c>
      <c r="Y172" s="167"/>
    </row>
    <row r="173" spans="1:25" s="166" customFormat="1" ht="24.75" customHeight="1" x14ac:dyDescent="0.3">
      <c r="A173" s="223">
        <v>13054</v>
      </c>
      <c r="B173" s="224" t="s">
        <v>118</v>
      </c>
      <c r="C173" s="228">
        <v>46378</v>
      </c>
      <c r="D173" s="189">
        <v>0.3125</v>
      </c>
      <c r="E173" s="179">
        <v>0.5</v>
      </c>
      <c r="F173" s="179">
        <v>0.125</v>
      </c>
      <c r="G173" s="179">
        <v>6.25E-2</v>
      </c>
      <c r="H173" s="180">
        <v>0</v>
      </c>
      <c r="I173" s="189">
        <v>0.25</v>
      </c>
      <c r="J173" s="179">
        <v>0.375</v>
      </c>
      <c r="K173" s="179">
        <v>0.375</v>
      </c>
      <c r="L173" s="179">
        <v>0</v>
      </c>
      <c r="M173" s="180">
        <v>0</v>
      </c>
      <c r="N173" s="189">
        <v>0.375</v>
      </c>
      <c r="O173" s="179">
        <v>0.5</v>
      </c>
      <c r="P173" s="179">
        <v>0.125</v>
      </c>
      <c r="Q173" s="179">
        <v>0</v>
      </c>
      <c r="R173" s="180">
        <v>0</v>
      </c>
      <c r="S173" s="189">
        <v>0.25</v>
      </c>
      <c r="T173" s="179">
        <v>0.5625</v>
      </c>
      <c r="U173" s="179">
        <v>0.1875</v>
      </c>
      <c r="V173" s="179">
        <v>0</v>
      </c>
      <c r="W173" s="180">
        <v>0</v>
      </c>
      <c r="X173" s="431">
        <v>0.8125</v>
      </c>
      <c r="Y173" s="167"/>
    </row>
    <row r="174" spans="1:25" s="166" customFormat="1" ht="24.75" customHeight="1" x14ac:dyDescent="0.3">
      <c r="A174" s="223">
        <v>13106</v>
      </c>
      <c r="B174" s="224" t="s">
        <v>116</v>
      </c>
      <c r="C174" s="228">
        <v>46378</v>
      </c>
      <c r="D174" s="189">
        <v>0.33333333333333331</v>
      </c>
      <c r="E174" s="179">
        <v>0.55555555555555558</v>
      </c>
      <c r="F174" s="179">
        <v>0.1111111111111111</v>
      </c>
      <c r="G174" s="179">
        <v>0</v>
      </c>
      <c r="H174" s="180">
        <v>0</v>
      </c>
      <c r="I174" s="189">
        <v>0.22222222222222221</v>
      </c>
      <c r="J174" s="179">
        <v>0.66666666666666663</v>
      </c>
      <c r="K174" s="179">
        <v>0.1111111111111111</v>
      </c>
      <c r="L174" s="179">
        <v>0</v>
      </c>
      <c r="M174" s="180">
        <v>0</v>
      </c>
      <c r="N174" s="189">
        <v>0.22222222222222221</v>
      </c>
      <c r="O174" s="179">
        <v>0.66666666666666663</v>
      </c>
      <c r="P174" s="179">
        <v>0.1111111111111111</v>
      </c>
      <c r="Q174" s="179">
        <v>0</v>
      </c>
      <c r="R174" s="180">
        <v>0</v>
      </c>
      <c r="S174" s="189">
        <v>0.33333333333333331</v>
      </c>
      <c r="T174" s="179">
        <v>0.55555555555555558</v>
      </c>
      <c r="U174" s="179">
        <v>0.1111111111111111</v>
      </c>
      <c r="V174" s="179">
        <v>0</v>
      </c>
      <c r="W174" s="180">
        <v>0</v>
      </c>
      <c r="X174" s="431">
        <v>0.88888888888888884</v>
      </c>
      <c r="Y174" s="167"/>
    </row>
    <row r="175" spans="1:25" s="166" customFormat="1" ht="24.75" customHeight="1" x14ac:dyDescent="0.3">
      <c r="A175" s="223">
        <v>13525</v>
      </c>
      <c r="B175" s="224" t="s">
        <v>119</v>
      </c>
      <c r="C175" s="228">
        <v>46378</v>
      </c>
      <c r="D175" s="189">
        <v>0.14634146341463414</v>
      </c>
      <c r="E175" s="179">
        <v>0.48780487804878048</v>
      </c>
      <c r="F175" s="179">
        <v>0.17073170731707318</v>
      </c>
      <c r="G175" s="179">
        <v>0.17073170731707318</v>
      </c>
      <c r="H175" s="180">
        <v>2.4390243902439025E-2</v>
      </c>
      <c r="I175" s="189">
        <v>0.17073170731707318</v>
      </c>
      <c r="J175" s="179">
        <v>0.41463414634146339</v>
      </c>
      <c r="K175" s="179">
        <v>0.24390243902439024</v>
      </c>
      <c r="L175" s="179">
        <v>0.12195121951219512</v>
      </c>
      <c r="M175" s="180">
        <v>4.878048780487805E-2</v>
      </c>
      <c r="N175" s="189">
        <v>0.1951219512195122</v>
      </c>
      <c r="O175" s="179">
        <v>0.41463414634146339</v>
      </c>
      <c r="P175" s="179">
        <v>0.1951219512195122</v>
      </c>
      <c r="Q175" s="179">
        <v>0.14634146341463414</v>
      </c>
      <c r="R175" s="180">
        <v>4.878048780487805E-2</v>
      </c>
      <c r="S175" s="189">
        <v>0.14634146341463414</v>
      </c>
      <c r="T175" s="179">
        <v>0.48780487804878048</v>
      </c>
      <c r="U175" s="179">
        <v>0.17073170731707318</v>
      </c>
      <c r="V175" s="179">
        <v>0.14634146341463414</v>
      </c>
      <c r="W175" s="180">
        <v>4.878048780487805E-2</v>
      </c>
      <c r="X175" s="431">
        <v>0.43902439024390244</v>
      </c>
      <c r="Y175" s="167"/>
    </row>
    <row r="176" spans="1:25" s="166" customFormat="1" ht="24.75" customHeight="1" x14ac:dyDescent="0.3">
      <c r="A176" s="223">
        <v>12829</v>
      </c>
      <c r="B176" s="224" t="s">
        <v>393</v>
      </c>
      <c r="C176" s="228">
        <v>46378</v>
      </c>
      <c r="D176" s="189">
        <v>0.2</v>
      </c>
      <c r="E176" s="179">
        <v>0.7</v>
      </c>
      <c r="F176" s="179">
        <v>0.1</v>
      </c>
      <c r="G176" s="179">
        <v>0</v>
      </c>
      <c r="H176" s="180">
        <v>0</v>
      </c>
      <c r="I176" s="189">
        <v>0.1</v>
      </c>
      <c r="J176" s="179">
        <v>0.7</v>
      </c>
      <c r="K176" s="179">
        <v>0.2</v>
      </c>
      <c r="L176" s="179">
        <v>0</v>
      </c>
      <c r="M176" s="180">
        <v>0</v>
      </c>
      <c r="N176" s="189">
        <v>0.2</v>
      </c>
      <c r="O176" s="179">
        <v>0.7</v>
      </c>
      <c r="P176" s="179">
        <v>0</v>
      </c>
      <c r="Q176" s="179">
        <v>0.1</v>
      </c>
      <c r="R176" s="180">
        <v>0</v>
      </c>
      <c r="S176" s="189">
        <v>0.2</v>
      </c>
      <c r="T176" s="179">
        <v>0.7</v>
      </c>
      <c r="U176" s="179">
        <v>0.1</v>
      </c>
      <c r="V176" s="179">
        <v>0</v>
      </c>
      <c r="W176" s="180">
        <v>0</v>
      </c>
      <c r="X176" s="431">
        <v>0.89999999999999991</v>
      </c>
      <c r="Y176" s="167"/>
    </row>
    <row r="177" spans="1:25" s="166" customFormat="1" ht="24.75" customHeight="1" x14ac:dyDescent="0.3">
      <c r="A177" s="223">
        <v>13567</v>
      </c>
      <c r="B177" s="224" t="s">
        <v>113</v>
      </c>
      <c r="C177" s="228">
        <v>46378</v>
      </c>
      <c r="D177" s="189">
        <v>0</v>
      </c>
      <c r="E177" s="179">
        <v>0.8</v>
      </c>
      <c r="F177" s="179">
        <v>0.2</v>
      </c>
      <c r="G177" s="179">
        <v>0</v>
      </c>
      <c r="H177" s="180">
        <v>0</v>
      </c>
      <c r="I177" s="189">
        <v>0</v>
      </c>
      <c r="J177" s="179">
        <v>0.8</v>
      </c>
      <c r="K177" s="179">
        <v>0.2</v>
      </c>
      <c r="L177" s="179">
        <v>0</v>
      </c>
      <c r="M177" s="180">
        <v>0</v>
      </c>
      <c r="N177" s="189">
        <v>0</v>
      </c>
      <c r="O177" s="179">
        <v>0.8</v>
      </c>
      <c r="P177" s="179">
        <v>0.2</v>
      </c>
      <c r="Q177" s="179">
        <v>0</v>
      </c>
      <c r="R177" s="180">
        <v>0</v>
      </c>
      <c r="S177" s="189">
        <v>0</v>
      </c>
      <c r="T177" s="179">
        <v>0.8</v>
      </c>
      <c r="U177" s="179">
        <v>0.2</v>
      </c>
      <c r="V177" s="179">
        <v>0</v>
      </c>
      <c r="W177" s="180">
        <v>0</v>
      </c>
      <c r="X177" s="431">
        <v>0.8</v>
      </c>
      <c r="Y177" s="167"/>
    </row>
    <row r="178" spans="1:25" s="166" customFormat="1" ht="24.75" customHeight="1" x14ac:dyDescent="0.3">
      <c r="A178" s="223">
        <v>13557</v>
      </c>
      <c r="B178" s="224" t="s">
        <v>114</v>
      </c>
      <c r="C178" s="228">
        <v>46378</v>
      </c>
      <c r="D178" s="189">
        <v>0.15</v>
      </c>
      <c r="E178" s="179">
        <v>0.5</v>
      </c>
      <c r="F178" s="179">
        <v>0.15</v>
      </c>
      <c r="G178" s="179">
        <v>0.17499999999999999</v>
      </c>
      <c r="H178" s="180">
        <v>2.5000000000000001E-2</v>
      </c>
      <c r="I178" s="189">
        <v>7.4999999999999997E-2</v>
      </c>
      <c r="J178" s="179">
        <v>0.45</v>
      </c>
      <c r="K178" s="179">
        <v>0.3</v>
      </c>
      <c r="L178" s="179">
        <v>0.125</v>
      </c>
      <c r="M178" s="180">
        <v>0.05</v>
      </c>
      <c r="N178" s="189">
        <v>0.1</v>
      </c>
      <c r="O178" s="179">
        <v>0.57499999999999996</v>
      </c>
      <c r="P178" s="179">
        <v>0.125</v>
      </c>
      <c r="Q178" s="179">
        <v>0.15</v>
      </c>
      <c r="R178" s="180">
        <v>0.05</v>
      </c>
      <c r="S178" s="189">
        <v>0.1</v>
      </c>
      <c r="T178" s="179">
        <v>0.55000000000000004</v>
      </c>
      <c r="U178" s="179">
        <v>0.15</v>
      </c>
      <c r="V178" s="179">
        <v>0.15</v>
      </c>
      <c r="W178" s="180">
        <v>0.05</v>
      </c>
      <c r="X178" s="431">
        <v>0.45</v>
      </c>
      <c r="Y178" s="167"/>
    </row>
    <row r="179" spans="1:25" s="166" customFormat="1" ht="24.75" customHeight="1" x14ac:dyDescent="0.3">
      <c r="A179" s="223">
        <v>13559</v>
      </c>
      <c r="B179" s="224" t="s">
        <v>115</v>
      </c>
      <c r="C179" s="228">
        <v>46378</v>
      </c>
      <c r="D179" s="189">
        <v>0.25641025641025639</v>
      </c>
      <c r="E179" s="179">
        <v>0.4358974358974359</v>
      </c>
      <c r="F179" s="179">
        <v>0.17948717948717949</v>
      </c>
      <c r="G179" s="179">
        <v>7.6923076923076927E-2</v>
      </c>
      <c r="H179" s="180">
        <v>5.128205128205128E-2</v>
      </c>
      <c r="I179" s="189">
        <v>0.23076923076923078</v>
      </c>
      <c r="J179" s="179">
        <v>0.35897435897435898</v>
      </c>
      <c r="K179" s="179">
        <v>0.28205128205128205</v>
      </c>
      <c r="L179" s="179">
        <v>7.6923076923076927E-2</v>
      </c>
      <c r="M179" s="180">
        <v>5.128205128205128E-2</v>
      </c>
      <c r="N179" s="189">
        <v>0.30769230769230771</v>
      </c>
      <c r="O179" s="179">
        <v>0.41025641025641024</v>
      </c>
      <c r="P179" s="179">
        <v>0.15384615384615385</v>
      </c>
      <c r="Q179" s="179">
        <v>7.6923076923076927E-2</v>
      </c>
      <c r="R179" s="180">
        <v>5.128205128205128E-2</v>
      </c>
      <c r="S179" s="189">
        <v>0.25641025641025639</v>
      </c>
      <c r="T179" s="179">
        <v>0.46153846153846156</v>
      </c>
      <c r="U179" s="179">
        <v>0.15384615384615385</v>
      </c>
      <c r="V179" s="179">
        <v>7.6923076923076927E-2</v>
      </c>
      <c r="W179" s="180">
        <v>5.128205128205128E-2</v>
      </c>
      <c r="X179" s="431">
        <v>0.58974358974358965</v>
      </c>
      <c r="Y179" s="167"/>
    </row>
    <row r="180" spans="1:25" s="166" customFormat="1" ht="24.75" customHeight="1" x14ac:dyDescent="0.3">
      <c r="A180" s="223">
        <v>12815</v>
      </c>
      <c r="B180" s="224" t="s">
        <v>391</v>
      </c>
      <c r="C180" s="228">
        <v>46378</v>
      </c>
      <c r="D180" s="189">
        <v>0.29629629629629628</v>
      </c>
      <c r="E180" s="179">
        <v>0.51851851851851849</v>
      </c>
      <c r="F180" s="179">
        <v>0.18518518518518517</v>
      </c>
      <c r="G180" s="179">
        <v>0</v>
      </c>
      <c r="H180" s="180">
        <v>0</v>
      </c>
      <c r="I180" s="189">
        <v>0.29629629629629628</v>
      </c>
      <c r="J180" s="179">
        <v>0.48148148148148145</v>
      </c>
      <c r="K180" s="179">
        <v>0.14814814814814814</v>
      </c>
      <c r="L180" s="179">
        <v>7.407407407407407E-2</v>
      </c>
      <c r="M180" s="180">
        <v>0</v>
      </c>
      <c r="N180" s="189">
        <v>0.40740740740740738</v>
      </c>
      <c r="O180" s="179">
        <v>0.40740740740740738</v>
      </c>
      <c r="P180" s="179">
        <v>0.14814814814814814</v>
      </c>
      <c r="Q180" s="179">
        <v>3.7037037037037035E-2</v>
      </c>
      <c r="R180" s="180">
        <v>0</v>
      </c>
      <c r="S180" s="189">
        <v>0.25925925925925924</v>
      </c>
      <c r="T180" s="179">
        <v>0.55555555555555558</v>
      </c>
      <c r="U180" s="179">
        <v>0.18518518518518517</v>
      </c>
      <c r="V180" s="179">
        <v>0</v>
      </c>
      <c r="W180" s="180">
        <v>0</v>
      </c>
      <c r="X180" s="431">
        <v>0.81481481481481488</v>
      </c>
      <c r="Y180" s="167"/>
    </row>
    <row r="181" spans="1:25" s="166" customFormat="1" ht="24.75" customHeight="1" x14ac:dyDescent="0.3">
      <c r="A181" s="223">
        <v>13590</v>
      </c>
      <c r="B181" s="224" t="s">
        <v>399</v>
      </c>
      <c r="C181" s="228">
        <v>46378</v>
      </c>
      <c r="D181" s="189">
        <v>0.3</v>
      </c>
      <c r="E181" s="179">
        <v>0.4</v>
      </c>
      <c r="F181" s="179">
        <v>0.2</v>
      </c>
      <c r="G181" s="179">
        <v>0.1</v>
      </c>
      <c r="H181" s="180">
        <v>0</v>
      </c>
      <c r="I181" s="189">
        <v>0.2</v>
      </c>
      <c r="J181" s="179">
        <v>0.3</v>
      </c>
      <c r="K181" s="179">
        <v>0.5</v>
      </c>
      <c r="L181" s="179">
        <v>0</v>
      </c>
      <c r="M181" s="180">
        <v>0</v>
      </c>
      <c r="N181" s="189">
        <v>0.3</v>
      </c>
      <c r="O181" s="179">
        <v>0.5</v>
      </c>
      <c r="P181" s="179">
        <v>0.2</v>
      </c>
      <c r="Q181" s="179">
        <v>0</v>
      </c>
      <c r="R181" s="180">
        <v>0</v>
      </c>
      <c r="S181" s="189">
        <v>0.2</v>
      </c>
      <c r="T181" s="179">
        <v>0.5</v>
      </c>
      <c r="U181" s="179">
        <v>0.3</v>
      </c>
      <c r="V181" s="179">
        <v>0</v>
      </c>
      <c r="W181" s="180">
        <v>0</v>
      </c>
      <c r="X181" s="431">
        <v>0.7</v>
      </c>
      <c r="Y181" s="167"/>
    </row>
    <row r="182" spans="1:25" s="166" customFormat="1" ht="24.75" customHeight="1" x14ac:dyDescent="0.3">
      <c r="A182" s="223">
        <v>13502</v>
      </c>
      <c r="B182" s="224" t="s">
        <v>400</v>
      </c>
      <c r="C182" s="228">
        <v>46378</v>
      </c>
      <c r="D182" s="189">
        <v>6.6666666666666666E-2</v>
      </c>
      <c r="E182" s="179">
        <v>0.26666666666666666</v>
      </c>
      <c r="F182" s="179">
        <v>0.26666666666666666</v>
      </c>
      <c r="G182" s="179">
        <v>0.33333333333333331</v>
      </c>
      <c r="H182" s="180">
        <v>6.6666666666666666E-2</v>
      </c>
      <c r="I182" s="189">
        <v>6.6666666666666666E-2</v>
      </c>
      <c r="J182" s="179">
        <v>0.2</v>
      </c>
      <c r="K182" s="179">
        <v>0.4</v>
      </c>
      <c r="L182" s="179">
        <v>0.2</v>
      </c>
      <c r="M182" s="180">
        <v>0.13333333333333333</v>
      </c>
      <c r="N182" s="189">
        <v>6.6666666666666666E-2</v>
      </c>
      <c r="O182" s="179">
        <v>0.26666666666666666</v>
      </c>
      <c r="P182" s="179">
        <v>0.26666666666666666</v>
      </c>
      <c r="Q182" s="179">
        <v>0.26666666666666666</v>
      </c>
      <c r="R182" s="180">
        <v>0.13333333333333333</v>
      </c>
      <c r="S182" s="189">
        <v>6.6666666666666666E-2</v>
      </c>
      <c r="T182" s="179">
        <v>0.26666666666666666</v>
      </c>
      <c r="U182" s="179">
        <v>0.26666666666666666</v>
      </c>
      <c r="V182" s="179">
        <v>0.26666666666666666</v>
      </c>
      <c r="W182" s="180">
        <v>0.13333333333333333</v>
      </c>
      <c r="X182" s="431">
        <v>-6.666666666666668E-2</v>
      </c>
      <c r="Y182" s="167"/>
    </row>
    <row r="183" spans="1:25" s="166" customFormat="1" ht="24.75" customHeight="1" x14ac:dyDescent="0.3">
      <c r="A183" s="223">
        <v>13043</v>
      </c>
      <c r="B183" s="224" t="s">
        <v>395</v>
      </c>
      <c r="C183" s="228">
        <v>46378</v>
      </c>
      <c r="D183" s="189">
        <v>0</v>
      </c>
      <c r="E183" s="179">
        <v>0.75</v>
      </c>
      <c r="F183" s="179">
        <v>0.25</v>
      </c>
      <c r="G183" s="179">
        <v>0</v>
      </c>
      <c r="H183" s="180">
        <v>0</v>
      </c>
      <c r="I183" s="189">
        <v>0</v>
      </c>
      <c r="J183" s="179">
        <v>0.75</v>
      </c>
      <c r="K183" s="179">
        <v>0.25</v>
      </c>
      <c r="L183" s="179">
        <v>0</v>
      </c>
      <c r="M183" s="180">
        <v>0</v>
      </c>
      <c r="N183" s="189">
        <v>0</v>
      </c>
      <c r="O183" s="179">
        <v>0.75</v>
      </c>
      <c r="P183" s="179">
        <v>0.25</v>
      </c>
      <c r="Q183" s="179">
        <v>0</v>
      </c>
      <c r="R183" s="180">
        <v>0</v>
      </c>
      <c r="S183" s="189">
        <v>0</v>
      </c>
      <c r="T183" s="179">
        <v>0.75</v>
      </c>
      <c r="U183" s="179">
        <v>0.25</v>
      </c>
      <c r="V183" s="179">
        <v>0</v>
      </c>
      <c r="W183" s="180">
        <v>0</v>
      </c>
      <c r="X183" s="431">
        <v>0.75</v>
      </c>
      <c r="Y183" s="167"/>
    </row>
    <row r="184" spans="1:25" s="166" customFormat="1" ht="24.75" customHeight="1" x14ac:dyDescent="0.3">
      <c r="A184" s="223">
        <v>13044</v>
      </c>
      <c r="B184" s="224" t="s">
        <v>396</v>
      </c>
      <c r="C184" s="228">
        <v>46378</v>
      </c>
      <c r="D184" s="189">
        <v>0.12</v>
      </c>
      <c r="E184" s="179">
        <v>0.4</v>
      </c>
      <c r="F184" s="179">
        <v>0.2</v>
      </c>
      <c r="G184" s="179">
        <v>0.24</v>
      </c>
      <c r="H184" s="180">
        <v>0.04</v>
      </c>
      <c r="I184" s="189">
        <v>0.04</v>
      </c>
      <c r="J184" s="179">
        <v>0.36</v>
      </c>
      <c r="K184" s="179">
        <v>0.36</v>
      </c>
      <c r="L184" s="179">
        <v>0.16</v>
      </c>
      <c r="M184" s="180">
        <v>0.08</v>
      </c>
      <c r="N184" s="189">
        <v>0.08</v>
      </c>
      <c r="O184" s="179">
        <v>0.44</v>
      </c>
      <c r="P184" s="179">
        <v>0.2</v>
      </c>
      <c r="Q184" s="179">
        <v>0.2</v>
      </c>
      <c r="R184" s="180">
        <v>0.08</v>
      </c>
      <c r="S184" s="189">
        <v>0.04</v>
      </c>
      <c r="T184" s="179">
        <v>0.48</v>
      </c>
      <c r="U184" s="179">
        <v>0.2</v>
      </c>
      <c r="V184" s="179">
        <v>0.2</v>
      </c>
      <c r="W184" s="180">
        <v>0.08</v>
      </c>
      <c r="X184" s="431">
        <v>0.24</v>
      </c>
      <c r="Y184" s="167"/>
    </row>
    <row r="185" spans="1:25" s="166" customFormat="1" ht="24.75" customHeight="1" x14ac:dyDescent="0.3">
      <c r="A185" s="223">
        <v>12885</v>
      </c>
      <c r="B185" s="224" t="s">
        <v>397</v>
      </c>
      <c r="C185" s="228">
        <v>46378</v>
      </c>
      <c r="D185" s="189">
        <v>0.18181818181818182</v>
      </c>
      <c r="E185" s="179">
        <v>0.36363636363636365</v>
      </c>
      <c r="F185" s="179">
        <v>0.18181818181818182</v>
      </c>
      <c r="G185" s="179">
        <v>9.0909090909090912E-2</v>
      </c>
      <c r="H185" s="180">
        <v>0.18181818181818182</v>
      </c>
      <c r="I185" s="189">
        <v>0.18181818181818182</v>
      </c>
      <c r="J185" s="179">
        <v>0.27272727272727271</v>
      </c>
      <c r="K185" s="179">
        <v>0.27272727272727271</v>
      </c>
      <c r="L185" s="179">
        <v>9.0909090909090912E-2</v>
      </c>
      <c r="M185" s="180">
        <v>0.18181818181818182</v>
      </c>
      <c r="N185" s="189">
        <v>0.27272727272727271</v>
      </c>
      <c r="O185" s="179">
        <v>0.36363636363636365</v>
      </c>
      <c r="P185" s="179">
        <v>9.0909090909090912E-2</v>
      </c>
      <c r="Q185" s="179">
        <v>9.0909090909090912E-2</v>
      </c>
      <c r="R185" s="180">
        <v>0.18181818181818182</v>
      </c>
      <c r="S185" s="189">
        <v>0.18181818181818182</v>
      </c>
      <c r="T185" s="179">
        <v>0.36363636363636365</v>
      </c>
      <c r="U185" s="179">
        <v>0.18181818181818182</v>
      </c>
      <c r="V185" s="179">
        <v>9.0909090909090912E-2</v>
      </c>
      <c r="W185" s="180">
        <v>0.18181818181818182</v>
      </c>
      <c r="X185" s="431">
        <v>0.27272727272727265</v>
      </c>
      <c r="Y185" s="167"/>
    </row>
    <row r="186" spans="1:25" s="166" customFormat="1" ht="24.75" customHeight="1" x14ac:dyDescent="0.3">
      <c r="A186" s="223">
        <v>13504</v>
      </c>
      <c r="B186" s="224" t="s">
        <v>407</v>
      </c>
      <c r="C186" s="228">
        <v>46378</v>
      </c>
      <c r="D186" s="189">
        <v>0.2857142857142857</v>
      </c>
      <c r="E186" s="179">
        <v>0.7142857142857143</v>
      </c>
      <c r="F186" s="179">
        <v>0</v>
      </c>
      <c r="G186" s="179">
        <v>0</v>
      </c>
      <c r="H186" s="180">
        <v>0</v>
      </c>
      <c r="I186" s="189">
        <v>0.14285714285714285</v>
      </c>
      <c r="J186" s="179">
        <v>0.5714285714285714</v>
      </c>
      <c r="K186" s="179">
        <v>0.2857142857142857</v>
      </c>
      <c r="L186" s="179">
        <v>0</v>
      </c>
      <c r="M186" s="180">
        <v>0</v>
      </c>
      <c r="N186" s="189">
        <v>0.2857142857142857</v>
      </c>
      <c r="O186" s="179">
        <v>0.5714285714285714</v>
      </c>
      <c r="P186" s="179">
        <v>0.14285714285714285</v>
      </c>
      <c r="Q186" s="179">
        <v>0</v>
      </c>
      <c r="R186" s="180">
        <v>0</v>
      </c>
      <c r="S186" s="189">
        <v>0.14285714285714285</v>
      </c>
      <c r="T186" s="179">
        <v>0.8571428571428571</v>
      </c>
      <c r="U186" s="179">
        <v>0</v>
      </c>
      <c r="V186" s="179">
        <v>0</v>
      </c>
      <c r="W186" s="180">
        <v>0</v>
      </c>
      <c r="X186" s="431">
        <v>1</v>
      </c>
      <c r="Y186" s="167"/>
    </row>
    <row r="187" spans="1:25" s="166" customFormat="1" ht="24.75" customHeight="1" x14ac:dyDescent="0.3">
      <c r="A187" s="223">
        <v>13508</v>
      </c>
      <c r="B187" s="224" t="s">
        <v>408</v>
      </c>
      <c r="C187" s="228">
        <v>46378</v>
      </c>
      <c r="D187" s="189">
        <v>0.25</v>
      </c>
      <c r="E187" s="179">
        <v>0.25</v>
      </c>
      <c r="F187" s="179">
        <v>0.41666666666666669</v>
      </c>
      <c r="G187" s="179">
        <v>8.3333333333333329E-2</v>
      </c>
      <c r="H187" s="180">
        <v>0</v>
      </c>
      <c r="I187" s="189">
        <v>0.25</v>
      </c>
      <c r="J187" s="179">
        <v>0.25</v>
      </c>
      <c r="K187" s="179">
        <v>0.33333333333333331</v>
      </c>
      <c r="L187" s="179">
        <v>0.16666666666666666</v>
      </c>
      <c r="M187" s="180">
        <v>0</v>
      </c>
      <c r="N187" s="189">
        <v>0.33333333333333331</v>
      </c>
      <c r="O187" s="179">
        <v>0.41666666666666669</v>
      </c>
      <c r="P187" s="179">
        <v>0.16666666666666666</v>
      </c>
      <c r="Q187" s="179">
        <v>8.3333333333333329E-2</v>
      </c>
      <c r="R187" s="180">
        <v>0</v>
      </c>
      <c r="S187" s="189">
        <v>0.25</v>
      </c>
      <c r="T187" s="179">
        <v>0.33333333333333331</v>
      </c>
      <c r="U187" s="179">
        <v>0.33333333333333331</v>
      </c>
      <c r="V187" s="179">
        <v>8.3333333333333329E-2</v>
      </c>
      <c r="W187" s="180">
        <v>0</v>
      </c>
      <c r="X187" s="431">
        <v>0.49999999999999994</v>
      </c>
      <c r="Y187" s="167"/>
    </row>
    <row r="188" spans="1:25" s="166" customFormat="1" ht="24.75" customHeight="1" x14ac:dyDescent="0.3">
      <c r="A188" s="223">
        <v>13510</v>
      </c>
      <c r="B188" s="224" t="s">
        <v>409</v>
      </c>
      <c r="C188" s="228">
        <v>46378</v>
      </c>
      <c r="D188" s="189">
        <v>0.33333333333333331</v>
      </c>
      <c r="E188" s="179">
        <v>0.66666666666666663</v>
      </c>
      <c r="F188" s="179">
        <v>0</v>
      </c>
      <c r="G188" s="179">
        <v>0</v>
      </c>
      <c r="H188" s="180">
        <v>0</v>
      </c>
      <c r="I188" s="189">
        <v>0.33333333333333331</v>
      </c>
      <c r="J188" s="179">
        <v>0.5</v>
      </c>
      <c r="K188" s="179">
        <v>0.16666666666666666</v>
      </c>
      <c r="L188" s="179">
        <v>0</v>
      </c>
      <c r="M188" s="180">
        <v>0</v>
      </c>
      <c r="N188" s="189">
        <v>0.5</v>
      </c>
      <c r="O188" s="179">
        <v>0.5</v>
      </c>
      <c r="P188" s="179">
        <v>0</v>
      </c>
      <c r="Q188" s="179">
        <v>0</v>
      </c>
      <c r="R188" s="180">
        <v>0</v>
      </c>
      <c r="S188" s="189">
        <v>0.33333333333333331</v>
      </c>
      <c r="T188" s="179">
        <v>0.66666666666666663</v>
      </c>
      <c r="U188" s="179">
        <v>0</v>
      </c>
      <c r="V188" s="179">
        <v>0</v>
      </c>
      <c r="W188" s="180">
        <v>0</v>
      </c>
      <c r="X188" s="431">
        <v>1</v>
      </c>
      <c r="Y188" s="167"/>
    </row>
    <row r="189" spans="1:25" s="166" customFormat="1" ht="24.75" customHeight="1" x14ac:dyDescent="0.3">
      <c r="A189" s="223">
        <v>12886</v>
      </c>
      <c r="B189" s="224" t="s">
        <v>410</v>
      </c>
      <c r="C189" s="228">
        <v>46378</v>
      </c>
      <c r="D189" s="189">
        <v>0.42857142857142855</v>
      </c>
      <c r="E189" s="179">
        <v>0.42857142857142855</v>
      </c>
      <c r="F189" s="179">
        <v>0.14285714285714285</v>
      </c>
      <c r="G189" s="179">
        <v>0</v>
      </c>
      <c r="H189" s="180">
        <v>0</v>
      </c>
      <c r="I189" s="189">
        <v>0.2857142857142857</v>
      </c>
      <c r="J189" s="179">
        <v>0.5714285714285714</v>
      </c>
      <c r="K189" s="179">
        <v>0.14285714285714285</v>
      </c>
      <c r="L189" s="179">
        <v>0</v>
      </c>
      <c r="M189" s="180">
        <v>0</v>
      </c>
      <c r="N189" s="189">
        <v>0.2857142857142857</v>
      </c>
      <c r="O189" s="179">
        <v>0.5714285714285714</v>
      </c>
      <c r="P189" s="179">
        <v>0.14285714285714285</v>
      </c>
      <c r="Q189" s="179">
        <v>0</v>
      </c>
      <c r="R189" s="180">
        <v>0</v>
      </c>
      <c r="S189" s="189">
        <v>0.42857142857142855</v>
      </c>
      <c r="T189" s="179">
        <v>0.42857142857142855</v>
      </c>
      <c r="U189" s="179">
        <v>0.14285714285714285</v>
      </c>
      <c r="V189" s="179">
        <v>0</v>
      </c>
      <c r="W189" s="180">
        <v>0</v>
      </c>
      <c r="X189" s="431">
        <v>0.8571428571428571</v>
      </c>
      <c r="Y189" s="167"/>
    </row>
    <row r="190" spans="1:25" s="166" customFormat="1" ht="24.75" customHeight="1" x14ac:dyDescent="0.3">
      <c r="A190" s="223">
        <v>13516</v>
      </c>
      <c r="B190" s="224" t="s">
        <v>411</v>
      </c>
      <c r="C190" s="228">
        <v>46378</v>
      </c>
      <c r="D190" s="189">
        <v>0.19230769230769232</v>
      </c>
      <c r="E190" s="179">
        <v>0.61538461538461542</v>
      </c>
      <c r="F190" s="179">
        <v>0.11538461538461539</v>
      </c>
      <c r="G190" s="179">
        <v>7.6923076923076927E-2</v>
      </c>
      <c r="H190" s="180">
        <v>0</v>
      </c>
      <c r="I190" s="189">
        <v>0.23076923076923078</v>
      </c>
      <c r="J190" s="179">
        <v>0.53846153846153844</v>
      </c>
      <c r="K190" s="179">
        <v>0.15384615384615385</v>
      </c>
      <c r="L190" s="179">
        <v>7.6923076923076927E-2</v>
      </c>
      <c r="M190" s="180">
        <v>0</v>
      </c>
      <c r="N190" s="189">
        <v>0.26923076923076922</v>
      </c>
      <c r="O190" s="179">
        <v>0.5</v>
      </c>
      <c r="P190" s="179">
        <v>0.15384615384615385</v>
      </c>
      <c r="Q190" s="179">
        <v>7.6923076923076927E-2</v>
      </c>
      <c r="R190" s="180">
        <v>0</v>
      </c>
      <c r="S190" s="189">
        <v>0.19230769230769232</v>
      </c>
      <c r="T190" s="179">
        <v>0.61538461538461542</v>
      </c>
      <c r="U190" s="179">
        <v>0.11538461538461539</v>
      </c>
      <c r="V190" s="179">
        <v>7.6923076923076927E-2</v>
      </c>
      <c r="W190" s="180">
        <v>0</v>
      </c>
      <c r="X190" s="431">
        <v>0.73076923076923084</v>
      </c>
      <c r="Y190" s="167"/>
    </row>
    <row r="191" spans="1:25" s="166" customFormat="1" ht="24.75" customHeight="1" x14ac:dyDescent="0.3">
      <c r="A191" s="223">
        <v>12831</v>
      </c>
      <c r="B191" s="224" t="s">
        <v>412</v>
      </c>
      <c r="C191" s="228">
        <v>46378</v>
      </c>
      <c r="D191" s="189">
        <v>0.25</v>
      </c>
      <c r="E191" s="179">
        <v>0.625</v>
      </c>
      <c r="F191" s="179">
        <v>0.125</v>
      </c>
      <c r="G191" s="179">
        <v>0</v>
      </c>
      <c r="H191" s="180">
        <v>0</v>
      </c>
      <c r="I191" s="189">
        <v>0.125</v>
      </c>
      <c r="J191" s="179">
        <v>0.625</v>
      </c>
      <c r="K191" s="179">
        <v>0.25</v>
      </c>
      <c r="L191" s="179">
        <v>0</v>
      </c>
      <c r="M191" s="180">
        <v>0</v>
      </c>
      <c r="N191" s="189">
        <v>0.25</v>
      </c>
      <c r="O191" s="179">
        <v>0.625</v>
      </c>
      <c r="P191" s="179">
        <v>0</v>
      </c>
      <c r="Q191" s="179">
        <v>0.125</v>
      </c>
      <c r="R191" s="180">
        <v>0</v>
      </c>
      <c r="S191" s="189">
        <v>0.25</v>
      </c>
      <c r="T191" s="179">
        <v>0.625</v>
      </c>
      <c r="U191" s="179">
        <v>0.125</v>
      </c>
      <c r="V191" s="179">
        <v>0</v>
      </c>
      <c r="W191" s="180">
        <v>0</v>
      </c>
      <c r="X191" s="431">
        <v>0.875</v>
      </c>
      <c r="Y191" s="167"/>
    </row>
    <row r="192" spans="1:25" s="166" customFormat="1" ht="24.75" customHeight="1" x14ac:dyDescent="0.3">
      <c r="A192" s="223">
        <v>13558</v>
      </c>
      <c r="B192" s="224" t="s">
        <v>404</v>
      </c>
      <c r="C192" s="228">
        <v>46378</v>
      </c>
      <c r="D192" s="189">
        <v>0.2</v>
      </c>
      <c r="E192" s="179">
        <v>0.66666666666666663</v>
      </c>
      <c r="F192" s="179">
        <v>6.6666666666666666E-2</v>
      </c>
      <c r="G192" s="179">
        <v>6.6666666666666666E-2</v>
      </c>
      <c r="H192" s="180">
        <v>0</v>
      </c>
      <c r="I192" s="189">
        <v>0.13333333333333333</v>
      </c>
      <c r="J192" s="179">
        <v>0.6</v>
      </c>
      <c r="K192" s="179">
        <v>0.2</v>
      </c>
      <c r="L192" s="179">
        <v>6.6666666666666666E-2</v>
      </c>
      <c r="M192" s="180">
        <v>0</v>
      </c>
      <c r="N192" s="189">
        <v>0.13333333333333333</v>
      </c>
      <c r="O192" s="179">
        <v>0.8</v>
      </c>
      <c r="P192" s="179">
        <v>0</v>
      </c>
      <c r="Q192" s="179">
        <v>6.6666666666666666E-2</v>
      </c>
      <c r="R192" s="180">
        <v>0</v>
      </c>
      <c r="S192" s="189">
        <v>0.2</v>
      </c>
      <c r="T192" s="179">
        <v>0.66666666666666663</v>
      </c>
      <c r="U192" s="179">
        <v>6.6666666666666666E-2</v>
      </c>
      <c r="V192" s="179">
        <v>6.6666666666666666E-2</v>
      </c>
      <c r="W192" s="180">
        <v>0</v>
      </c>
      <c r="X192" s="431">
        <v>0.8</v>
      </c>
      <c r="Y192" s="167"/>
    </row>
    <row r="193" spans="1:25" s="166" customFormat="1" ht="24.75" customHeight="1" x14ac:dyDescent="0.3">
      <c r="A193" s="223">
        <v>13560</v>
      </c>
      <c r="B193" s="224" t="s">
        <v>405</v>
      </c>
      <c r="C193" s="228">
        <v>46378</v>
      </c>
      <c r="D193" s="189">
        <v>0.2857142857142857</v>
      </c>
      <c r="E193" s="179">
        <v>0.4642857142857143</v>
      </c>
      <c r="F193" s="179">
        <v>0.17857142857142858</v>
      </c>
      <c r="G193" s="179">
        <v>7.1428571428571425E-2</v>
      </c>
      <c r="H193" s="180">
        <v>0</v>
      </c>
      <c r="I193" s="189">
        <v>0.25</v>
      </c>
      <c r="J193" s="179">
        <v>0.39285714285714285</v>
      </c>
      <c r="K193" s="179">
        <v>0.2857142857142857</v>
      </c>
      <c r="L193" s="179">
        <v>7.1428571428571425E-2</v>
      </c>
      <c r="M193" s="180">
        <v>0</v>
      </c>
      <c r="N193" s="189">
        <v>0.32142857142857145</v>
      </c>
      <c r="O193" s="179">
        <v>0.42857142857142855</v>
      </c>
      <c r="P193" s="179">
        <v>0.17857142857142858</v>
      </c>
      <c r="Q193" s="179">
        <v>7.1428571428571425E-2</v>
      </c>
      <c r="R193" s="180">
        <v>0</v>
      </c>
      <c r="S193" s="189">
        <v>0.2857142857142857</v>
      </c>
      <c r="T193" s="179">
        <v>0.5</v>
      </c>
      <c r="U193" s="179">
        <v>0.14285714285714285</v>
      </c>
      <c r="V193" s="179">
        <v>7.1428571428571425E-2</v>
      </c>
      <c r="W193" s="180">
        <v>0</v>
      </c>
      <c r="X193" s="431">
        <v>0.7142857142857143</v>
      </c>
      <c r="Y193" s="167"/>
    </row>
    <row r="194" spans="1:25" s="166" customFormat="1" ht="24.75" customHeight="1" x14ac:dyDescent="0.3">
      <c r="A194" s="223">
        <v>12816</v>
      </c>
      <c r="B194" s="224" t="s">
        <v>406</v>
      </c>
      <c r="C194" s="228">
        <v>46378</v>
      </c>
      <c r="D194" s="189">
        <v>0.29629629629629628</v>
      </c>
      <c r="E194" s="179">
        <v>0.51851851851851849</v>
      </c>
      <c r="F194" s="179">
        <v>0.18518518518518517</v>
      </c>
      <c r="G194" s="179">
        <v>0</v>
      </c>
      <c r="H194" s="180">
        <v>0</v>
      </c>
      <c r="I194" s="189">
        <v>0.29629629629629628</v>
      </c>
      <c r="J194" s="179">
        <v>0.48148148148148145</v>
      </c>
      <c r="K194" s="179">
        <v>0.14814814814814814</v>
      </c>
      <c r="L194" s="179">
        <v>7.407407407407407E-2</v>
      </c>
      <c r="M194" s="180">
        <v>0</v>
      </c>
      <c r="N194" s="189">
        <v>0.40740740740740738</v>
      </c>
      <c r="O194" s="179">
        <v>0.40740740740740738</v>
      </c>
      <c r="P194" s="179">
        <v>0.14814814814814814</v>
      </c>
      <c r="Q194" s="179">
        <v>3.7037037037037035E-2</v>
      </c>
      <c r="R194" s="180">
        <v>0</v>
      </c>
      <c r="S194" s="189">
        <v>0.25925925925925924</v>
      </c>
      <c r="T194" s="179">
        <v>0.55555555555555558</v>
      </c>
      <c r="U194" s="179">
        <v>0.18518518518518517</v>
      </c>
      <c r="V194" s="179">
        <v>0</v>
      </c>
      <c r="W194" s="180">
        <v>0</v>
      </c>
      <c r="X194" s="431">
        <v>0.81481481481481488</v>
      </c>
      <c r="Y194" s="167"/>
    </row>
    <row r="195" spans="1:25" s="166" customFormat="1" ht="24.75" customHeight="1" x14ac:dyDescent="0.3">
      <c r="A195" s="223">
        <v>12930</v>
      </c>
      <c r="B195" s="224" t="s">
        <v>263</v>
      </c>
      <c r="C195" s="228">
        <v>46378</v>
      </c>
      <c r="D195" s="189">
        <v>0.41666666666666669</v>
      </c>
      <c r="E195" s="179">
        <v>0.33333333333333331</v>
      </c>
      <c r="F195" s="179">
        <v>0.20833333333333334</v>
      </c>
      <c r="G195" s="179">
        <v>4.1666666666666664E-2</v>
      </c>
      <c r="H195" s="180">
        <v>0</v>
      </c>
      <c r="I195" s="189"/>
      <c r="J195" s="179"/>
      <c r="K195" s="179"/>
      <c r="L195" s="179"/>
      <c r="M195" s="180"/>
      <c r="N195" s="189">
        <v>0.33333333333333331</v>
      </c>
      <c r="O195" s="179">
        <v>0.33333333333333331</v>
      </c>
      <c r="P195" s="179">
        <v>0.29166666666666669</v>
      </c>
      <c r="Q195" s="179">
        <v>4.1666666666666664E-2</v>
      </c>
      <c r="R195" s="180">
        <v>0</v>
      </c>
      <c r="S195" s="189">
        <v>0.41666666666666669</v>
      </c>
      <c r="T195" s="179">
        <v>0.33333333333333331</v>
      </c>
      <c r="U195" s="179">
        <v>0.20833333333333334</v>
      </c>
      <c r="V195" s="179">
        <v>4.1666666666666664E-2</v>
      </c>
      <c r="W195" s="180">
        <v>0</v>
      </c>
      <c r="X195" s="431">
        <v>0.70833333333333337</v>
      </c>
      <c r="Y195" s="167"/>
    </row>
    <row r="196" spans="1:25" s="166" customFormat="1" ht="24.75" customHeight="1" x14ac:dyDescent="0.3">
      <c r="A196" s="223">
        <v>12933</v>
      </c>
      <c r="B196" s="224" t="s">
        <v>264</v>
      </c>
      <c r="C196" s="228">
        <v>46378</v>
      </c>
      <c r="D196" s="189">
        <v>0.5</v>
      </c>
      <c r="E196" s="179">
        <v>0.3888888888888889</v>
      </c>
      <c r="F196" s="179">
        <v>5.5555555555555552E-2</v>
      </c>
      <c r="G196" s="179">
        <v>0</v>
      </c>
      <c r="H196" s="180">
        <v>5.5555555555555552E-2</v>
      </c>
      <c r="I196" s="189"/>
      <c r="J196" s="179"/>
      <c r="K196" s="179"/>
      <c r="L196" s="179"/>
      <c r="M196" s="180"/>
      <c r="N196" s="189">
        <v>0.46296296296296297</v>
      </c>
      <c r="O196" s="179">
        <v>0.40740740740740738</v>
      </c>
      <c r="P196" s="179">
        <v>7.407407407407407E-2</v>
      </c>
      <c r="Q196" s="179">
        <v>0</v>
      </c>
      <c r="R196" s="180">
        <v>5.5555555555555552E-2</v>
      </c>
      <c r="S196" s="189">
        <v>0.49019607843137253</v>
      </c>
      <c r="T196" s="179">
        <v>0.41176470588235292</v>
      </c>
      <c r="U196" s="179">
        <v>5.8823529411764705E-2</v>
      </c>
      <c r="V196" s="179">
        <v>0</v>
      </c>
      <c r="W196" s="180">
        <v>3.9215686274509803E-2</v>
      </c>
      <c r="X196" s="431">
        <v>0.86274509803921562</v>
      </c>
      <c r="Y196" s="167"/>
    </row>
    <row r="197" spans="1:25" s="166" customFormat="1" ht="24.75" customHeight="1" x14ac:dyDescent="0.3">
      <c r="A197" s="223">
        <v>12932</v>
      </c>
      <c r="B197" s="224" t="s">
        <v>265</v>
      </c>
      <c r="C197" s="228">
        <v>46378</v>
      </c>
      <c r="D197" s="189">
        <v>0.36666666666666664</v>
      </c>
      <c r="E197" s="179">
        <v>0.48888888888888887</v>
      </c>
      <c r="F197" s="179">
        <v>0.13333333333333333</v>
      </c>
      <c r="G197" s="179">
        <v>1.1111111111111112E-2</v>
      </c>
      <c r="H197" s="180">
        <v>0</v>
      </c>
      <c r="I197" s="189"/>
      <c r="J197" s="179"/>
      <c r="K197" s="179"/>
      <c r="L197" s="179"/>
      <c r="M197" s="180"/>
      <c r="N197" s="189">
        <v>0.3888888888888889</v>
      </c>
      <c r="O197" s="179">
        <v>0.41111111111111109</v>
      </c>
      <c r="P197" s="179">
        <v>0.2</v>
      </c>
      <c r="Q197" s="179">
        <v>0</v>
      </c>
      <c r="R197" s="180">
        <v>0</v>
      </c>
      <c r="S197" s="189">
        <v>0.4044943820224719</v>
      </c>
      <c r="T197" s="179">
        <v>0.42696629213483145</v>
      </c>
      <c r="U197" s="179">
        <v>0.15730337078651685</v>
      </c>
      <c r="V197" s="179">
        <v>1.1235955056179775E-2</v>
      </c>
      <c r="W197" s="180">
        <v>0</v>
      </c>
      <c r="X197" s="431">
        <v>0.8202247191011236</v>
      </c>
      <c r="Y197" s="167"/>
    </row>
    <row r="198" spans="1:25" s="166" customFormat="1" ht="24.75" customHeight="1" x14ac:dyDescent="0.3">
      <c r="A198" s="223">
        <v>12846</v>
      </c>
      <c r="B198" s="224" t="s">
        <v>322</v>
      </c>
      <c r="C198" s="228">
        <v>46378</v>
      </c>
      <c r="D198" s="189">
        <v>0.46666666666666667</v>
      </c>
      <c r="E198" s="179">
        <v>0.33333333333333331</v>
      </c>
      <c r="F198" s="179">
        <v>0.1</v>
      </c>
      <c r="G198" s="179">
        <v>0.1</v>
      </c>
      <c r="H198" s="180">
        <v>0</v>
      </c>
      <c r="I198" s="189"/>
      <c r="J198" s="179"/>
      <c r="K198" s="179"/>
      <c r="L198" s="179"/>
      <c r="M198" s="180"/>
      <c r="N198" s="189">
        <v>0.5</v>
      </c>
      <c r="O198" s="179">
        <v>0.3</v>
      </c>
      <c r="P198" s="179">
        <v>0.13333333333333333</v>
      </c>
      <c r="Q198" s="179">
        <v>6.6666666666666666E-2</v>
      </c>
      <c r="R198" s="180">
        <v>0</v>
      </c>
      <c r="S198" s="189">
        <v>0.51724137931034486</v>
      </c>
      <c r="T198" s="179">
        <v>0.31034482758620691</v>
      </c>
      <c r="U198" s="179">
        <v>6.8965517241379309E-2</v>
      </c>
      <c r="V198" s="179">
        <v>0.10344827586206896</v>
      </c>
      <c r="W198" s="180">
        <v>0</v>
      </c>
      <c r="X198" s="431">
        <v>0.72413793103448287</v>
      </c>
      <c r="Y198" s="167"/>
    </row>
    <row r="199" spans="1:25" s="166" customFormat="1" ht="24.75" customHeight="1" x14ac:dyDescent="0.3">
      <c r="A199" s="223">
        <v>12936</v>
      </c>
      <c r="B199" s="224" t="s">
        <v>323</v>
      </c>
      <c r="C199" s="228">
        <v>46378</v>
      </c>
      <c r="D199" s="189">
        <v>0.52631578947368418</v>
      </c>
      <c r="E199" s="179">
        <v>0.42105263157894735</v>
      </c>
      <c r="F199" s="179">
        <v>5.2631578947368418E-2</v>
      </c>
      <c r="G199" s="179">
        <v>0</v>
      </c>
      <c r="H199" s="180">
        <v>0</v>
      </c>
      <c r="I199" s="189"/>
      <c r="J199" s="179"/>
      <c r="K199" s="179"/>
      <c r="L199" s="179"/>
      <c r="M199" s="180"/>
      <c r="N199" s="189">
        <v>0.47368421052631576</v>
      </c>
      <c r="O199" s="179">
        <v>0.47368421052631576</v>
      </c>
      <c r="P199" s="179">
        <v>5.2631578947368418E-2</v>
      </c>
      <c r="Q199" s="179">
        <v>0</v>
      </c>
      <c r="R199" s="180">
        <v>0</v>
      </c>
      <c r="S199" s="189">
        <v>0.52941176470588236</v>
      </c>
      <c r="T199" s="179">
        <v>0.41176470588235292</v>
      </c>
      <c r="U199" s="179">
        <v>5.8823529411764705E-2</v>
      </c>
      <c r="V199" s="179">
        <v>0</v>
      </c>
      <c r="W199" s="180">
        <v>0</v>
      </c>
      <c r="X199" s="431">
        <v>0.94117647058823528</v>
      </c>
      <c r="Y199" s="167"/>
    </row>
    <row r="200" spans="1:25" s="166" customFormat="1" ht="24.75" customHeight="1" x14ac:dyDescent="0.3">
      <c r="A200" s="223">
        <v>13083</v>
      </c>
      <c r="B200" s="224" t="s">
        <v>324</v>
      </c>
      <c r="C200" s="228">
        <v>46378</v>
      </c>
      <c r="D200" s="189">
        <v>0.77777777777777779</v>
      </c>
      <c r="E200" s="179">
        <v>0.14814814814814814</v>
      </c>
      <c r="F200" s="179">
        <v>3.7037037037037035E-2</v>
      </c>
      <c r="G200" s="179">
        <v>3.7037037037037035E-2</v>
      </c>
      <c r="H200" s="180">
        <v>0</v>
      </c>
      <c r="I200" s="189"/>
      <c r="J200" s="179"/>
      <c r="K200" s="179"/>
      <c r="L200" s="179"/>
      <c r="M200" s="180"/>
      <c r="N200" s="189">
        <v>0.77777777777777779</v>
      </c>
      <c r="O200" s="179">
        <v>0.14814814814814814</v>
      </c>
      <c r="P200" s="179">
        <v>3.7037037037037035E-2</v>
      </c>
      <c r="Q200" s="179">
        <v>3.7037037037037035E-2</v>
      </c>
      <c r="R200" s="180">
        <v>0</v>
      </c>
      <c r="S200" s="189">
        <v>0.77777777777777779</v>
      </c>
      <c r="T200" s="179">
        <v>0.14814814814814814</v>
      </c>
      <c r="U200" s="179">
        <v>3.7037037037037035E-2</v>
      </c>
      <c r="V200" s="179">
        <v>3.7037037037037035E-2</v>
      </c>
      <c r="W200" s="180">
        <v>0</v>
      </c>
      <c r="X200" s="431">
        <v>0.88888888888888884</v>
      </c>
      <c r="Y200" s="167"/>
    </row>
    <row r="201" spans="1:25" s="166" customFormat="1" ht="24.75" customHeight="1" x14ac:dyDescent="0.3">
      <c r="A201" s="223">
        <v>12847</v>
      </c>
      <c r="B201" s="224" t="s">
        <v>325</v>
      </c>
      <c r="C201" s="228">
        <v>46378</v>
      </c>
      <c r="D201" s="189">
        <v>0.52500000000000002</v>
      </c>
      <c r="E201" s="179">
        <v>0.32500000000000001</v>
      </c>
      <c r="F201" s="179">
        <v>0.125</v>
      </c>
      <c r="G201" s="179">
        <v>2.5000000000000001E-2</v>
      </c>
      <c r="H201" s="180">
        <v>0</v>
      </c>
      <c r="I201" s="189"/>
      <c r="J201" s="179"/>
      <c r="K201" s="179"/>
      <c r="L201" s="179"/>
      <c r="M201" s="180"/>
      <c r="N201" s="189">
        <v>0.42499999999999999</v>
      </c>
      <c r="O201" s="179">
        <v>0.4</v>
      </c>
      <c r="P201" s="179">
        <v>0.15</v>
      </c>
      <c r="Q201" s="179">
        <v>2.5000000000000001E-2</v>
      </c>
      <c r="R201" s="180">
        <v>0</v>
      </c>
      <c r="S201" s="189">
        <v>0.5</v>
      </c>
      <c r="T201" s="179">
        <v>0.36842105263157893</v>
      </c>
      <c r="U201" s="179">
        <v>0.10526315789473684</v>
      </c>
      <c r="V201" s="179">
        <v>2.6315789473684209E-2</v>
      </c>
      <c r="W201" s="180">
        <v>0</v>
      </c>
      <c r="X201" s="431">
        <v>0.8421052631578948</v>
      </c>
      <c r="Y201" s="167"/>
    </row>
    <row r="202" spans="1:25" s="166" customFormat="1" ht="24.75" customHeight="1" x14ac:dyDescent="0.3">
      <c r="A202" s="223">
        <v>13470</v>
      </c>
      <c r="B202" s="224" t="s">
        <v>270</v>
      </c>
      <c r="C202" s="228">
        <v>46378</v>
      </c>
      <c r="D202" s="189">
        <v>0.39661654135338348</v>
      </c>
      <c r="E202" s="179">
        <v>0.41165413533834588</v>
      </c>
      <c r="F202" s="179">
        <v>0.12406015037593984</v>
      </c>
      <c r="G202" s="179">
        <v>3.1954887218045111E-2</v>
      </c>
      <c r="H202" s="180">
        <v>3.5714285714285712E-2</v>
      </c>
      <c r="I202" s="189"/>
      <c r="J202" s="179"/>
      <c r="K202" s="179"/>
      <c r="L202" s="179"/>
      <c r="M202" s="180"/>
      <c r="N202" s="189">
        <v>0.40601503759398494</v>
      </c>
      <c r="O202" s="179">
        <v>0.39849624060150374</v>
      </c>
      <c r="P202" s="179">
        <v>0.12030075187969924</v>
      </c>
      <c r="Q202" s="179">
        <v>3.9473684210526314E-2</v>
      </c>
      <c r="R202" s="180">
        <v>3.5714285714285712E-2</v>
      </c>
      <c r="S202" s="189">
        <v>0.41221374045801529</v>
      </c>
      <c r="T202" s="179">
        <v>0.41030534351145037</v>
      </c>
      <c r="U202" s="179">
        <v>0.10114503816793893</v>
      </c>
      <c r="V202" s="179">
        <v>4.1984732824427481E-2</v>
      </c>
      <c r="W202" s="180">
        <v>3.4351145038167941E-2</v>
      </c>
      <c r="X202" s="431">
        <v>0.74618320610687017</v>
      </c>
      <c r="Y202" s="167"/>
    </row>
    <row r="203" spans="1:25" s="166" customFormat="1" ht="24.75" customHeight="1" x14ac:dyDescent="0.3">
      <c r="A203" s="223">
        <v>13476</v>
      </c>
      <c r="B203" s="224" t="s">
        <v>271</v>
      </c>
      <c r="C203" s="228">
        <v>46378</v>
      </c>
      <c r="D203" s="189">
        <v>0.60869565217391308</v>
      </c>
      <c r="E203" s="179">
        <v>0.28695652173913044</v>
      </c>
      <c r="F203" s="179">
        <v>8.6956521739130432E-2</v>
      </c>
      <c r="G203" s="179">
        <v>1.7391304347826087E-2</v>
      </c>
      <c r="H203" s="180">
        <v>0</v>
      </c>
      <c r="I203" s="189"/>
      <c r="J203" s="179"/>
      <c r="K203" s="179"/>
      <c r="L203" s="179"/>
      <c r="M203" s="180"/>
      <c r="N203" s="189">
        <v>0.59130434782608698</v>
      </c>
      <c r="O203" s="179">
        <v>0.33043478260869563</v>
      </c>
      <c r="P203" s="179">
        <v>6.9565217391304349E-2</v>
      </c>
      <c r="Q203" s="179">
        <v>8.6956521739130436E-3</v>
      </c>
      <c r="R203" s="180">
        <v>0</v>
      </c>
      <c r="S203" s="189">
        <v>0.59292035398230092</v>
      </c>
      <c r="T203" s="179">
        <v>0.32743362831858408</v>
      </c>
      <c r="U203" s="179">
        <v>7.0796460176991149E-2</v>
      </c>
      <c r="V203" s="179">
        <v>8.8495575221238937E-3</v>
      </c>
      <c r="W203" s="180">
        <v>0</v>
      </c>
      <c r="X203" s="431">
        <v>0.91150442477876115</v>
      </c>
      <c r="Y203" s="167"/>
    </row>
    <row r="204" spans="1:25" s="166" customFormat="1" ht="24.75" customHeight="1" x14ac:dyDescent="0.3">
      <c r="A204" s="223">
        <v>12848</v>
      </c>
      <c r="B204" s="224" t="s">
        <v>326</v>
      </c>
      <c r="C204" s="228">
        <v>46378</v>
      </c>
      <c r="D204" s="189">
        <v>0.1</v>
      </c>
      <c r="E204" s="179">
        <v>0.6</v>
      </c>
      <c r="F204" s="179">
        <v>0.1</v>
      </c>
      <c r="G204" s="179">
        <v>0.1</v>
      </c>
      <c r="H204" s="180">
        <v>0.1</v>
      </c>
      <c r="I204" s="189"/>
      <c r="J204" s="179"/>
      <c r="K204" s="179"/>
      <c r="L204" s="179"/>
      <c r="M204" s="180"/>
      <c r="N204" s="189">
        <v>0.1</v>
      </c>
      <c r="O204" s="179">
        <v>0.6</v>
      </c>
      <c r="P204" s="179">
        <v>0.2</v>
      </c>
      <c r="Q204" s="179">
        <v>0</v>
      </c>
      <c r="R204" s="180">
        <v>0.1</v>
      </c>
      <c r="S204" s="189">
        <v>0.1</v>
      </c>
      <c r="T204" s="179">
        <v>0.6</v>
      </c>
      <c r="U204" s="179">
        <v>0.1</v>
      </c>
      <c r="V204" s="179">
        <v>0.1</v>
      </c>
      <c r="W204" s="180">
        <v>0.1</v>
      </c>
      <c r="X204" s="431">
        <v>0.5</v>
      </c>
      <c r="Y204" s="167"/>
    </row>
    <row r="205" spans="1:25" s="166" customFormat="1" ht="24.75" customHeight="1" x14ac:dyDescent="0.3">
      <c r="A205" s="223">
        <v>12970</v>
      </c>
      <c r="B205" s="224" t="s">
        <v>272</v>
      </c>
      <c r="C205" s="228">
        <v>46378</v>
      </c>
      <c r="D205" s="189">
        <v>0.375</v>
      </c>
      <c r="E205" s="179">
        <v>0.33333333333333331</v>
      </c>
      <c r="F205" s="179">
        <v>0.16666666666666666</v>
      </c>
      <c r="G205" s="179">
        <v>8.3333333333333329E-2</v>
      </c>
      <c r="H205" s="180">
        <v>4.1666666666666664E-2</v>
      </c>
      <c r="I205" s="189"/>
      <c r="J205" s="179"/>
      <c r="K205" s="179"/>
      <c r="L205" s="179"/>
      <c r="M205" s="180"/>
      <c r="N205" s="189">
        <v>0.29166666666666669</v>
      </c>
      <c r="O205" s="179">
        <v>0.41666666666666669</v>
      </c>
      <c r="P205" s="179">
        <v>0.16666666666666666</v>
      </c>
      <c r="Q205" s="179">
        <v>8.3333333333333329E-2</v>
      </c>
      <c r="R205" s="180">
        <v>4.1666666666666664E-2</v>
      </c>
      <c r="S205" s="189">
        <v>0.375</v>
      </c>
      <c r="T205" s="179">
        <v>0.33333333333333331</v>
      </c>
      <c r="U205" s="179">
        <v>0.16666666666666666</v>
      </c>
      <c r="V205" s="179">
        <v>8.3333333333333329E-2</v>
      </c>
      <c r="W205" s="180">
        <v>4.1666666666666664E-2</v>
      </c>
      <c r="X205" s="431">
        <v>0.58333333333333326</v>
      </c>
      <c r="Y205" s="167"/>
    </row>
    <row r="206" spans="1:25" s="166" customFormat="1" ht="24.75" customHeight="1" x14ac:dyDescent="0.3">
      <c r="A206" s="223">
        <v>12973</v>
      </c>
      <c r="B206" s="224" t="s">
        <v>273</v>
      </c>
      <c r="C206" s="228">
        <v>46378</v>
      </c>
      <c r="D206" s="189">
        <v>0.44444444444444442</v>
      </c>
      <c r="E206" s="179">
        <v>0.40740740740740738</v>
      </c>
      <c r="F206" s="179">
        <v>9.2592592592592587E-2</v>
      </c>
      <c r="G206" s="179">
        <v>1.8518518518518517E-2</v>
      </c>
      <c r="H206" s="180">
        <v>3.7037037037037035E-2</v>
      </c>
      <c r="I206" s="189"/>
      <c r="J206" s="179"/>
      <c r="K206" s="179"/>
      <c r="L206" s="179"/>
      <c r="M206" s="180"/>
      <c r="N206" s="189">
        <v>0.44444444444444442</v>
      </c>
      <c r="O206" s="179">
        <v>0.3888888888888889</v>
      </c>
      <c r="P206" s="179">
        <v>0.1111111111111111</v>
      </c>
      <c r="Q206" s="179">
        <v>1.8518518518518517E-2</v>
      </c>
      <c r="R206" s="180">
        <v>3.7037037037037035E-2</v>
      </c>
      <c r="S206" s="189">
        <v>0.46296296296296297</v>
      </c>
      <c r="T206" s="179">
        <v>0.3888888888888889</v>
      </c>
      <c r="U206" s="179">
        <v>9.2592592592592587E-2</v>
      </c>
      <c r="V206" s="179">
        <v>1.8518518518518517E-2</v>
      </c>
      <c r="W206" s="180">
        <v>3.7037037037037035E-2</v>
      </c>
      <c r="X206" s="431">
        <v>0.79629629629629628</v>
      </c>
      <c r="Y206" s="167"/>
    </row>
    <row r="207" spans="1:25" s="166" customFormat="1" ht="24.75" customHeight="1" x14ac:dyDescent="0.3">
      <c r="A207" s="223">
        <v>12972</v>
      </c>
      <c r="B207" s="224" t="s">
        <v>274</v>
      </c>
      <c r="C207" s="228">
        <v>46378</v>
      </c>
      <c r="D207" s="189">
        <v>0.37777777777777777</v>
      </c>
      <c r="E207" s="179">
        <v>0.43333333333333335</v>
      </c>
      <c r="F207" s="179">
        <v>0.14444444444444443</v>
      </c>
      <c r="G207" s="179">
        <v>2.2222222222222223E-2</v>
      </c>
      <c r="H207" s="180">
        <v>2.2222222222222223E-2</v>
      </c>
      <c r="I207" s="189"/>
      <c r="J207" s="179"/>
      <c r="K207" s="179"/>
      <c r="L207" s="179"/>
      <c r="M207" s="180"/>
      <c r="N207" s="189">
        <v>0.34444444444444444</v>
      </c>
      <c r="O207" s="179">
        <v>0.4</v>
      </c>
      <c r="P207" s="179">
        <v>0.23333333333333334</v>
      </c>
      <c r="Q207" s="179">
        <v>1.1111111111111112E-2</v>
      </c>
      <c r="R207" s="180">
        <v>1.1111111111111112E-2</v>
      </c>
      <c r="S207" s="189">
        <v>0.4044943820224719</v>
      </c>
      <c r="T207" s="179">
        <v>0.4157303370786517</v>
      </c>
      <c r="U207" s="179">
        <v>0.1348314606741573</v>
      </c>
      <c r="V207" s="179">
        <v>2.247191011235955E-2</v>
      </c>
      <c r="W207" s="180">
        <v>2.247191011235955E-2</v>
      </c>
      <c r="X207" s="431">
        <v>0.77528089887640439</v>
      </c>
      <c r="Y207" s="167"/>
    </row>
    <row r="208" spans="1:25" s="166" customFormat="1" ht="24.75" customHeight="1" x14ac:dyDescent="0.3">
      <c r="A208" s="223">
        <v>12851</v>
      </c>
      <c r="B208" s="224" t="s">
        <v>331</v>
      </c>
      <c r="C208" s="228">
        <v>46378</v>
      </c>
      <c r="D208" s="189">
        <v>0.55172413793103448</v>
      </c>
      <c r="E208" s="179">
        <v>0.34482758620689657</v>
      </c>
      <c r="F208" s="179">
        <v>0.10344827586206896</v>
      </c>
      <c r="G208" s="179">
        <v>0</v>
      </c>
      <c r="H208" s="180">
        <v>0</v>
      </c>
      <c r="I208" s="189"/>
      <c r="J208" s="179"/>
      <c r="K208" s="179"/>
      <c r="L208" s="179"/>
      <c r="M208" s="180"/>
      <c r="N208" s="189">
        <v>0.51724137931034486</v>
      </c>
      <c r="O208" s="179">
        <v>0.41379310344827586</v>
      </c>
      <c r="P208" s="179">
        <v>6.8965517241379309E-2</v>
      </c>
      <c r="Q208" s="179">
        <v>0</v>
      </c>
      <c r="R208" s="180">
        <v>0</v>
      </c>
      <c r="S208" s="189">
        <v>0.5357142857142857</v>
      </c>
      <c r="T208" s="179">
        <v>0.39285714285714285</v>
      </c>
      <c r="U208" s="179">
        <v>7.1428571428571425E-2</v>
      </c>
      <c r="V208" s="179">
        <v>0</v>
      </c>
      <c r="W208" s="180">
        <v>0</v>
      </c>
      <c r="X208" s="431">
        <v>0.9285714285714286</v>
      </c>
      <c r="Y208" s="167"/>
    </row>
    <row r="209" spans="1:25" s="166" customFormat="1" ht="24.75" customHeight="1" x14ac:dyDescent="0.3">
      <c r="A209" s="223">
        <v>12976</v>
      </c>
      <c r="B209" s="224" t="s">
        <v>332</v>
      </c>
      <c r="C209" s="228">
        <v>46378</v>
      </c>
      <c r="D209" s="189">
        <v>0.35</v>
      </c>
      <c r="E209" s="179">
        <v>0.65</v>
      </c>
      <c r="F209" s="179">
        <v>0</v>
      </c>
      <c r="G209" s="179">
        <v>0</v>
      </c>
      <c r="H209" s="180">
        <v>0</v>
      </c>
      <c r="I209" s="189"/>
      <c r="J209" s="179"/>
      <c r="K209" s="179"/>
      <c r="L209" s="179"/>
      <c r="M209" s="180"/>
      <c r="N209" s="189">
        <v>0.4</v>
      </c>
      <c r="O209" s="179">
        <v>0.55000000000000004</v>
      </c>
      <c r="P209" s="179">
        <v>0.05</v>
      </c>
      <c r="Q209" s="179">
        <v>0</v>
      </c>
      <c r="R209" s="180">
        <v>0</v>
      </c>
      <c r="S209" s="189">
        <v>0.42105263157894735</v>
      </c>
      <c r="T209" s="179">
        <v>0.57894736842105265</v>
      </c>
      <c r="U209" s="179">
        <v>0</v>
      </c>
      <c r="V209" s="179">
        <v>0</v>
      </c>
      <c r="W209" s="180">
        <v>0</v>
      </c>
      <c r="X209" s="431">
        <v>1</v>
      </c>
      <c r="Y209" s="167"/>
    </row>
    <row r="210" spans="1:25" s="166" customFormat="1" ht="24.75" customHeight="1" x14ac:dyDescent="0.3">
      <c r="A210" s="223">
        <v>13095</v>
      </c>
      <c r="B210" s="224" t="s">
        <v>333</v>
      </c>
      <c r="C210" s="228">
        <v>46378</v>
      </c>
      <c r="D210" s="189">
        <v>0.7407407407407407</v>
      </c>
      <c r="E210" s="179">
        <v>0.18518518518518517</v>
      </c>
      <c r="F210" s="179">
        <v>3.7037037037037035E-2</v>
      </c>
      <c r="G210" s="179">
        <v>3.7037037037037035E-2</v>
      </c>
      <c r="H210" s="180">
        <v>0</v>
      </c>
      <c r="I210" s="189"/>
      <c r="J210" s="179"/>
      <c r="K210" s="179"/>
      <c r="L210" s="179"/>
      <c r="M210" s="180"/>
      <c r="N210" s="189">
        <v>0.7407407407407407</v>
      </c>
      <c r="O210" s="179">
        <v>0.18518518518518517</v>
      </c>
      <c r="P210" s="179">
        <v>3.7037037037037035E-2</v>
      </c>
      <c r="Q210" s="179">
        <v>3.7037037037037035E-2</v>
      </c>
      <c r="R210" s="180">
        <v>0</v>
      </c>
      <c r="S210" s="189">
        <v>0.7407407407407407</v>
      </c>
      <c r="T210" s="179">
        <v>0.18518518518518517</v>
      </c>
      <c r="U210" s="179">
        <v>3.7037037037037035E-2</v>
      </c>
      <c r="V210" s="179">
        <v>3.7037037037037035E-2</v>
      </c>
      <c r="W210" s="180">
        <v>0</v>
      </c>
      <c r="X210" s="431">
        <v>0.88888888888888884</v>
      </c>
      <c r="Y210" s="167"/>
    </row>
    <row r="211" spans="1:25" s="166" customFormat="1" ht="24.75" customHeight="1" x14ac:dyDescent="0.3">
      <c r="A211" s="223">
        <v>12852</v>
      </c>
      <c r="B211" s="224" t="s">
        <v>334</v>
      </c>
      <c r="C211" s="228">
        <v>46378</v>
      </c>
      <c r="D211" s="189">
        <v>0.5</v>
      </c>
      <c r="E211" s="179">
        <v>0.35</v>
      </c>
      <c r="F211" s="179">
        <v>0.1</v>
      </c>
      <c r="G211" s="179">
        <v>2.5000000000000001E-2</v>
      </c>
      <c r="H211" s="180">
        <v>2.5000000000000001E-2</v>
      </c>
      <c r="I211" s="189"/>
      <c r="J211" s="179"/>
      <c r="K211" s="179"/>
      <c r="L211" s="179"/>
      <c r="M211" s="180"/>
      <c r="N211" s="189">
        <v>0.47499999999999998</v>
      </c>
      <c r="O211" s="179">
        <v>0.375</v>
      </c>
      <c r="P211" s="179">
        <v>0.1</v>
      </c>
      <c r="Q211" s="179">
        <v>0</v>
      </c>
      <c r="R211" s="180">
        <v>0.05</v>
      </c>
      <c r="S211" s="189">
        <v>0.5</v>
      </c>
      <c r="T211" s="179">
        <v>0.35</v>
      </c>
      <c r="U211" s="179">
        <v>0.1</v>
      </c>
      <c r="V211" s="179">
        <v>0</v>
      </c>
      <c r="W211" s="180">
        <v>0.05</v>
      </c>
      <c r="X211" s="431">
        <v>0.79999999999999993</v>
      </c>
      <c r="Y211" s="167"/>
    </row>
    <row r="212" spans="1:25" s="166" customFormat="1" ht="24.75" customHeight="1" x14ac:dyDescent="0.3">
      <c r="A212" s="223">
        <v>13490</v>
      </c>
      <c r="B212" s="224" t="s">
        <v>279</v>
      </c>
      <c r="C212" s="228">
        <v>46378</v>
      </c>
      <c r="D212" s="189">
        <v>0.35916824196597352</v>
      </c>
      <c r="E212" s="179">
        <v>0.39130434782608697</v>
      </c>
      <c r="F212" s="179">
        <v>0.14744801512287334</v>
      </c>
      <c r="G212" s="179">
        <v>5.2930056710775046E-2</v>
      </c>
      <c r="H212" s="180">
        <v>4.9149338374291113E-2</v>
      </c>
      <c r="I212" s="189"/>
      <c r="J212" s="179"/>
      <c r="K212" s="179"/>
      <c r="L212" s="179"/>
      <c r="M212" s="180"/>
      <c r="N212" s="189">
        <v>0.35727788279773159</v>
      </c>
      <c r="O212" s="179">
        <v>0.4045368620037807</v>
      </c>
      <c r="P212" s="179">
        <v>0.14555765595463138</v>
      </c>
      <c r="Q212" s="179">
        <v>5.1039697542533083E-2</v>
      </c>
      <c r="R212" s="180">
        <v>4.1587901701323253E-2</v>
      </c>
      <c r="S212" s="189">
        <v>0.3881453154875717</v>
      </c>
      <c r="T212" s="179">
        <v>0.37858508604206503</v>
      </c>
      <c r="U212" s="179">
        <v>0.13766730401529637</v>
      </c>
      <c r="V212" s="179">
        <v>4.5889101338432124E-2</v>
      </c>
      <c r="W212" s="180">
        <v>4.9713193116634802E-2</v>
      </c>
      <c r="X212" s="431">
        <v>0.67112810707456982</v>
      </c>
      <c r="Y212" s="167"/>
    </row>
    <row r="213" spans="1:25" s="166" customFormat="1" ht="24.75" customHeight="1" x14ac:dyDescent="0.3">
      <c r="A213" s="223">
        <v>13496</v>
      </c>
      <c r="B213" s="224" t="s">
        <v>280</v>
      </c>
      <c r="C213" s="228">
        <v>46378</v>
      </c>
      <c r="D213" s="189">
        <v>0.48717948717948717</v>
      </c>
      <c r="E213" s="179">
        <v>0.40170940170940173</v>
      </c>
      <c r="F213" s="179">
        <v>8.5470085470085472E-2</v>
      </c>
      <c r="G213" s="179">
        <v>1.7094017094017096E-2</v>
      </c>
      <c r="H213" s="180">
        <v>8.5470085470085479E-3</v>
      </c>
      <c r="I213" s="189"/>
      <c r="J213" s="179"/>
      <c r="K213" s="179"/>
      <c r="L213" s="179"/>
      <c r="M213" s="180"/>
      <c r="N213" s="189">
        <v>0.50427350427350426</v>
      </c>
      <c r="O213" s="179">
        <v>0.36752136752136755</v>
      </c>
      <c r="P213" s="179">
        <v>0.10256410256410256</v>
      </c>
      <c r="Q213" s="179">
        <v>1.7094017094017096E-2</v>
      </c>
      <c r="R213" s="180">
        <v>8.5470085470085479E-3</v>
      </c>
      <c r="S213" s="189">
        <v>0.50862068965517238</v>
      </c>
      <c r="T213" s="179">
        <v>0.38793103448275862</v>
      </c>
      <c r="U213" s="179">
        <v>8.6206896551724144E-2</v>
      </c>
      <c r="V213" s="179">
        <v>8.6206896551724137E-3</v>
      </c>
      <c r="W213" s="180">
        <v>8.6206896551724137E-3</v>
      </c>
      <c r="X213" s="431">
        <v>0.8793103448275863</v>
      </c>
      <c r="Y213" s="167"/>
    </row>
    <row r="214" spans="1:25" s="166" customFormat="1" ht="24.75" customHeight="1" x14ac:dyDescent="0.3">
      <c r="A214" s="223">
        <v>12853</v>
      </c>
      <c r="B214" s="224" t="s">
        <v>335</v>
      </c>
      <c r="C214" s="228">
        <v>46378</v>
      </c>
      <c r="D214" s="189">
        <v>0.1111111111111111</v>
      </c>
      <c r="E214" s="179">
        <v>0.44444444444444442</v>
      </c>
      <c r="F214" s="179">
        <v>0.22222222222222221</v>
      </c>
      <c r="G214" s="179">
        <v>0.1111111111111111</v>
      </c>
      <c r="H214" s="180">
        <v>0.1111111111111111</v>
      </c>
      <c r="I214" s="189"/>
      <c r="J214" s="179"/>
      <c r="K214" s="179"/>
      <c r="L214" s="179"/>
      <c r="M214" s="180"/>
      <c r="N214" s="189">
        <v>0</v>
      </c>
      <c r="O214" s="179">
        <v>0.44444444444444442</v>
      </c>
      <c r="P214" s="179">
        <v>0.33333333333333331</v>
      </c>
      <c r="Q214" s="179">
        <v>0.1111111111111111</v>
      </c>
      <c r="R214" s="180">
        <v>0.1111111111111111</v>
      </c>
      <c r="S214" s="189">
        <v>0</v>
      </c>
      <c r="T214" s="179">
        <v>0.55555555555555558</v>
      </c>
      <c r="U214" s="179">
        <v>0.22222222222222221</v>
      </c>
      <c r="V214" s="179">
        <v>0.1111111111111111</v>
      </c>
      <c r="W214" s="180">
        <v>0.1111111111111111</v>
      </c>
      <c r="X214" s="431">
        <v>0.33333333333333337</v>
      </c>
      <c r="Y214" s="167"/>
    </row>
    <row r="215" spans="1:25" s="166" customFormat="1" ht="24.75" customHeight="1" x14ac:dyDescent="0.3">
      <c r="A215" s="223">
        <v>12950</v>
      </c>
      <c r="B215" s="224" t="s">
        <v>281</v>
      </c>
      <c r="C215" s="228">
        <v>46378</v>
      </c>
      <c r="D215" s="189">
        <v>0.5</v>
      </c>
      <c r="E215" s="179">
        <v>0.25</v>
      </c>
      <c r="F215" s="179">
        <v>8.3333333333333329E-2</v>
      </c>
      <c r="G215" s="179">
        <v>8.3333333333333329E-2</v>
      </c>
      <c r="H215" s="180">
        <v>8.3333333333333329E-2</v>
      </c>
      <c r="I215" s="189"/>
      <c r="J215" s="179"/>
      <c r="K215" s="179"/>
      <c r="L215" s="179"/>
      <c r="M215" s="180"/>
      <c r="N215" s="189">
        <v>0.375</v>
      </c>
      <c r="O215" s="179">
        <v>0.33333333333333331</v>
      </c>
      <c r="P215" s="179">
        <v>0.16666666666666666</v>
      </c>
      <c r="Q215" s="179">
        <v>8.3333333333333329E-2</v>
      </c>
      <c r="R215" s="180">
        <v>4.1666666666666664E-2</v>
      </c>
      <c r="S215" s="189">
        <v>0.52173913043478259</v>
      </c>
      <c r="T215" s="179">
        <v>0.21739130434782608</v>
      </c>
      <c r="U215" s="179">
        <v>8.6956521739130432E-2</v>
      </c>
      <c r="V215" s="179">
        <v>0.13043478260869565</v>
      </c>
      <c r="W215" s="180">
        <v>4.3478260869565216E-2</v>
      </c>
      <c r="X215" s="431">
        <v>0.56521739130434778</v>
      </c>
      <c r="Y215" s="167"/>
    </row>
    <row r="216" spans="1:25" s="166" customFormat="1" ht="24.75" customHeight="1" x14ac:dyDescent="0.3">
      <c r="A216" s="223">
        <v>12953</v>
      </c>
      <c r="B216" s="224" t="s">
        <v>282</v>
      </c>
      <c r="C216" s="228">
        <v>46378</v>
      </c>
      <c r="D216" s="189">
        <v>0.51851851851851849</v>
      </c>
      <c r="E216" s="179">
        <v>0.33333333333333331</v>
      </c>
      <c r="F216" s="179">
        <v>9.2592592592592587E-2</v>
      </c>
      <c r="G216" s="179">
        <v>1.8518518518518517E-2</v>
      </c>
      <c r="H216" s="180">
        <v>3.7037037037037035E-2</v>
      </c>
      <c r="I216" s="189"/>
      <c r="J216" s="179"/>
      <c r="K216" s="179"/>
      <c r="L216" s="179"/>
      <c r="M216" s="180"/>
      <c r="N216" s="189">
        <v>0.53703703703703709</v>
      </c>
      <c r="O216" s="179">
        <v>0.31481481481481483</v>
      </c>
      <c r="P216" s="179">
        <v>0.1111111111111111</v>
      </c>
      <c r="Q216" s="179">
        <v>0</v>
      </c>
      <c r="R216" s="180">
        <v>3.7037037037037035E-2</v>
      </c>
      <c r="S216" s="189">
        <v>0.53703703703703709</v>
      </c>
      <c r="T216" s="179">
        <v>0.31481481481481483</v>
      </c>
      <c r="U216" s="179">
        <v>9.2592592592592587E-2</v>
      </c>
      <c r="V216" s="179">
        <v>1.8518518518518517E-2</v>
      </c>
      <c r="W216" s="180">
        <v>3.7037037037037035E-2</v>
      </c>
      <c r="X216" s="431">
        <v>0.79629629629629628</v>
      </c>
      <c r="Y216" s="167"/>
    </row>
    <row r="217" spans="1:25" s="166" customFormat="1" ht="24.75" customHeight="1" x14ac:dyDescent="0.3">
      <c r="A217" s="223">
        <v>12952</v>
      </c>
      <c r="B217" s="224" t="s">
        <v>283</v>
      </c>
      <c r="C217" s="228">
        <v>46378</v>
      </c>
      <c r="D217" s="189">
        <v>0.37777777777777777</v>
      </c>
      <c r="E217" s="179">
        <v>0.48888888888888887</v>
      </c>
      <c r="F217" s="179">
        <v>0.13333333333333333</v>
      </c>
      <c r="G217" s="179">
        <v>0</v>
      </c>
      <c r="H217" s="180">
        <v>0</v>
      </c>
      <c r="I217" s="189"/>
      <c r="J217" s="179"/>
      <c r="K217" s="179"/>
      <c r="L217" s="179"/>
      <c r="M217" s="180"/>
      <c r="N217" s="189">
        <v>0.4</v>
      </c>
      <c r="O217" s="179">
        <v>0.41111111111111109</v>
      </c>
      <c r="P217" s="179">
        <v>0.18888888888888888</v>
      </c>
      <c r="Q217" s="179">
        <v>0</v>
      </c>
      <c r="R217" s="180">
        <v>0</v>
      </c>
      <c r="S217" s="189">
        <v>0.41111111111111109</v>
      </c>
      <c r="T217" s="179">
        <v>0.44444444444444442</v>
      </c>
      <c r="U217" s="179">
        <v>0.14444444444444443</v>
      </c>
      <c r="V217" s="179">
        <v>0</v>
      </c>
      <c r="W217" s="180">
        <v>0</v>
      </c>
      <c r="X217" s="431">
        <v>0.85555555555555551</v>
      </c>
      <c r="Y217" s="167"/>
    </row>
    <row r="218" spans="1:25" s="166" customFormat="1" ht="24.75" customHeight="1" x14ac:dyDescent="0.3">
      <c r="A218" s="223">
        <v>12855</v>
      </c>
      <c r="B218" s="224" t="s">
        <v>339</v>
      </c>
      <c r="C218" s="228">
        <v>46378</v>
      </c>
      <c r="D218" s="189">
        <v>0.5161290322580645</v>
      </c>
      <c r="E218" s="179">
        <v>0.35483870967741937</v>
      </c>
      <c r="F218" s="179">
        <v>9.6774193548387094E-2</v>
      </c>
      <c r="G218" s="179">
        <v>3.2258064516129031E-2</v>
      </c>
      <c r="H218" s="180">
        <v>0</v>
      </c>
      <c r="I218" s="189"/>
      <c r="J218" s="179"/>
      <c r="K218" s="179"/>
      <c r="L218" s="179"/>
      <c r="M218" s="180"/>
      <c r="N218" s="189">
        <v>0.4838709677419355</v>
      </c>
      <c r="O218" s="179">
        <v>0.41935483870967744</v>
      </c>
      <c r="P218" s="179">
        <v>6.4516129032258063E-2</v>
      </c>
      <c r="Q218" s="179">
        <v>3.2258064516129031E-2</v>
      </c>
      <c r="R218" s="180">
        <v>0</v>
      </c>
      <c r="S218" s="189">
        <v>0.54838709677419351</v>
      </c>
      <c r="T218" s="179">
        <v>0.38709677419354838</v>
      </c>
      <c r="U218" s="179">
        <v>3.2258064516129031E-2</v>
      </c>
      <c r="V218" s="179">
        <v>3.2258064516129031E-2</v>
      </c>
      <c r="W218" s="180">
        <v>0</v>
      </c>
      <c r="X218" s="431">
        <v>0.90322580645161288</v>
      </c>
      <c r="Y218" s="167"/>
    </row>
    <row r="219" spans="1:25" s="166" customFormat="1" ht="24.75" customHeight="1" x14ac:dyDescent="0.3">
      <c r="A219" s="223">
        <v>12956</v>
      </c>
      <c r="B219" s="224" t="s">
        <v>340</v>
      </c>
      <c r="C219" s="228">
        <v>46378</v>
      </c>
      <c r="D219" s="189">
        <v>0.3</v>
      </c>
      <c r="E219" s="179">
        <v>0.55000000000000004</v>
      </c>
      <c r="F219" s="179">
        <v>0.1</v>
      </c>
      <c r="G219" s="179">
        <v>0.05</v>
      </c>
      <c r="H219" s="180">
        <v>0</v>
      </c>
      <c r="I219" s="189"/>
      <c r="J219" s="179"/>
      <c r="K219" s="179"/>
      <c r="L219" s="179"/>
      <c r="M219" s="180"/>
      <c r="N219" s="189">
        <v>0.3</v>
      </c>
      <c r="O219" s="179">
        <v>0.5</v>
      </c>
      <c r="P219" s="179">
        <v>0.1</v>
      </c>
      <c r="Q219" s="179">
        <v>0.1</v>
      </c>
      <c r="R219" s="180">
        <v>0</v>
      </c>
      <c r="S219" s="189">
        <v>0.27777777777777779</v>
      </c>
      <c r="T219" s="179">
        <v>0.61111111111111116</v>
      </c>
      <c r="U219" s="179">
        <v>5.5555555555555552E-2</v>
      </c>
      <c r="V219" s="179">
        <v>5.5555555555555552E-2</v>
      </c>
      <c r="W219" s="180">
        <v>0</v>
      </c>
      <c r="X219" s="431">
        <v>0.83333333333333337</v>
      </c>
      <c r="Y219" s="167"/>
    </row>
    <row r="220" spans="1:25" s="166" customFormat="1" ht="24.75" customHeight="1" x14ac:dyDescent="0.3">
      <c r="A220" s="223">
        <v>13089</v>
      </c>
      <c r="B220" s="224" t="s">
        <v>341</v>
      </c>
      <c r="C220" s="228">
        <v>46378</v>
      </c>
      <c r="D220" s="189">
        <v>0.7407407407407407</v>
      </c>
      <c r="E220" s="179">
        <v>0.22222222222222221</v>
      </c>
      <c r="F220" s="179">
        <v>3.7037037037037035E-2</v>
      </c>
      <c r="G220" s="179">
        <v>0</v>
      </c>
      <c r="H220" s="180">
        <v>0</v>
      </c>
      <c r="I220" s="189"/>
      <c r="J220" s="179"/>
      <c r="K220" s="179"/>
      <c r="L220" s="179"/>
      <c r="M220" s="180"/>
      <c r="N220" s="189">
        <v>0.70370370370370372</v>
      </c>
      <c r="O220" s="179">
        <v>0.25925925925925924</v>
      </c>
      <c r="P220" s="179">
        <v>3.7037037037037035E-2</v>
      </c>
      <c r="Q220" s="179">
        <v>0</v>
      </c>
      <c r="R220" s="180">
        <v>0</v>
      </c>
      <c r="S220" s="189">
        <v>0.7407407407407407</v>
      </c>
      <c r="T220" s="179">
        <v>0.22222222222222221</v>
      </c>
      <c r="U220" s="179">
        <v>3.7037037037037035E-2</v>
      </c>
      <c r="V220" s="179">
        <v>0</v>
      </c>
      <c r="W220" s="180">
        <v>0</v>
      </c>
      <c r="X220" s="431">
        <v>0.96296296296296291</v>
      </c>
      <c r="Y220" s="167"/>
    </row>
    <row r="221" spans="1:25" s="166" customFormat="1" ht="24.75" customHeight="1" x14ac:dyDescent="0.3">
      <c r="A221" s="223">
        <v>12856</v>
      </c>
      <c r="B221" s="224" t="s">
        <v>342</v>
      </c>
      <c r="C221" s="228">
        <v>46378</v>
      </c>
      <c r="D221" s="189">
        <v>0.52500000000000002</v>
      </c>
      <c r="E221" s="179">
        <v>0.32500000000000001</v>
      </c>
      <c r="F221" s="179">
        <v>0.125</v>
      </c>
      <c r="G221" s="179">
        <v>2.5000000000000001E-2</v>
      </c>
      <c r="H221" s="180">
        <v>0</v>
      </c>
      <c r="I221" s="189"/>
      <c r="J221" s="179"/>
      <c r="K221" s="179"/>
      <c r="L221" s="179"/>
      <c r="M221" s="180"/>
      <c r="N221" s="189">
        <v>0.5</v>
      </c>
      <c r="O221" s="179">
        <v>0.3</v>
      </c>
      <c r="P221" s="179">
        <v>0.15</v>
      </c>
      <c r="Q221" s="179">
        <v>0.05</v>
      </c>
      <c r="R221" s="180">
        <v>0</v>
      </c>
      <c r="S221" s="189">
        <v>0.52500000000000002</v>
      </c>
      <c r="T221" s="179">
        <v>0.32500000000000001</v>
      </c>
      <c r="U221" s="179">
        <v>0.1</v>
      </c>
      <c r="V221" s="179">
        <v>0.05</v>
      </c>
      <c r="W221" s="180">
        <v>0</v>
      </c>
      <c r="X221" s="431">
        <v>0.8</v>
      </c>
      <c r="Y221" s="167"/>
    </row>
    <row r="222" spans="1:25" s="166" customFormat="1" ht="24.75" customHeight="1" x14ac:dyDescent="0.3">
      <c r="A222" s="223">
        <v>13480</v>
      </c>
      <c r="B222" s="224" t="s">
        <v>288</v>
      </c>
      <c r="C222" s="228">
        <v>46378</v>
      </c>
      <c r="D222" s="189">
        <v>0.3985102420856611</v>
      </c>
      <c r="E222" s="179">
        <v>0.41154562383612664</v>
      </c>
      <c r="F222" s="179">
        <v>9.8696461824953452E-2</v>
      </c>
      <c r="G222" s="179">
        <v>4.0968342644320296E-2</v>
      </c>
      <c r="H222" s="180">
        <v>5.027932960893855E-2</v>
      </c>
      <c r="I222" s="189"/>
      <c r="J222" s="179"/>
      <c r="K222" s="179"/>
      <c r="L222" s="179"/>
      <c r="M222" s="180"/>
      <c r="N222" s="189">
        <v>0.39664804469273746</v>
      </c>
      <c r="O222" s="179">
        <v>0.4059590316573557</v>
      </c>
      <c r="P222" s="179">
        <v>0.11359404096834265</v>
      </c>
      <c r="Q222" s="179">
        <v>4.0968342644320296E-2</v>
      </c>
      <c r="R222" s="180">
        <v>4.2830540037243951E-2</v>
      </c>
      <c r="S222" s="189">
        <v>0.42184557438794729</v>
      </c>
      <c r="T222" s="179">
        <v>0.40301318267419961</v>
      </c>
      <c r="U222" s="179">
        <v>7.909604519774012E-2</v>
      </c>
      <c r="V222" s="179">
        <v>5.2730696798493411E-2</v>
      </c>
      <c r="W222" s="180">
        <v>4.3314500941619587E-2</v>
      </c>
      <c r="X222" s="431">
        <v>0.72881355932203384</v>
      </c>
      <c r="Y222" s="167"/>
    </row>
    <row r="223" spans="1:25" s="166" customFormat="1" ht="24.75" customHeight="1" x14ac:dyDescent="0.3">
      <c r="A223" s="223">
        <v>13486</v>
      </c>
      <c r="B223" s="224" t="s">
        <v>289</v>
      </c>
      <c r="C223" s="228">
        <v>46378</v>
      </c>
      <c r="D223" s="189">
        <v>0.56034482758620685</v>
      </c>
      <c r="E223" s="179">
        <v>0.37068965517241381</v>
      </c>
      <c r="F223" s="179">
        <v>6.8965517241379309E-2</v>
      </c>
      <c r="G223" s="179">
        <v>0</v>
      </c>
      <c r="H223" s="180">
        <v>0</v>
      </c>
      <c r="I223" s="189"/>
      <c r="J223" s="179"/>
      <c r="K223" s="179"/>
      <c r="L223" s="179"/>
      <c r="M223" s="180"/>
      <c r="N223" s="189">
        <v>0.58620689655172409</v>
      </c>
      <c r="O223" s="179">
        <v>0.35344827586206895</v>
      </c>
      <c r="P223" s="179">
        <v>6.0344827586206899E-2</v>
      </c>
      <c r="Q223" s="179">
        <v>0</v>
      </c>
      <c r="R223" s="180">
        <v>0</v>
      </c>
      <c r="S223" s="189">
        <v>0.6</v>
      </c>
      <c r="T223" s="179">
        <v>0.35652173913043478</v>
      </c>
      <c r="U223" s="179">
        <v>4.3478260869565216E-2</v>
      </c>
      <c r="V223" s="179">
        <v>0</v>
      </c>
      <c r="W223" s="180">
        <v>0</v>
      </c>
      <c r="X223" s="431">
        <v>0.95652173913043481</v>
      </c>
      <c r="Y223" s="167"/>
    </row>
    <row r="224" spans="1:25" s="166" customFormat="1" ht="24.75" customHeight="1" x14ac:dyDescent="0.3">
      <c r="A224" s="223">
        <v>12857</v>
      </c>
      <c r="B224" s="224" t="s">
        <v>343</v>
      </c>
      <c r="C224" s="228">
        <v>46378</v>
      </c>
      <c r="D224" s="189">
        <v>0.1</v>
      </c>
      <c r="E224" s="179">
        <v>0.5</v>
      </c>
      <c r="F224" s="179">
        <v>0.2</v>
      </c>
      <c r="G224" s="179">
        <v>0.2</v>
      </c>
      <c r="H224" s="180">
        <v>0</v>
      </c>
      <c r="I224" s="189"/>
      <c r="J224" s="179"/>
      <c r="K224" s="179"/>
      <c r="L224" s="179"/>
      <c r="M224" s="180"/>
      <c r="N224" s="189">
        <v>0.1</v>
      </c>
      <c r="O224" s="179">
        <v>0.6</v>
      </c>
      <c r="P224" s="179">
        <v>0.1</v>
      </c>
      <c r="Q224" s="179">
        <v>0.2</v>
      </c>
      <c r="R224" s="180">
        <v>0</v>
      </c>
      <c r="S224" s="189">
        <v>0.1</v>
      </c>
      <c r="T224" s="179">
        <v>0.6</v>
      </c>
      <c r="U224" s="179">
        <v>0.1</v>
      </c>
      <c r="V224" s="179">
        <v>0.2</v>
      </c>
      <c r="W224" s="180">
        <v>0</v>
      </c>
      <c r="X224" s="431">
        <v>0.49999999999999994</v>
      </c>
      <c r="Y224" s="167"/>
    </row>
    <row r="225" spans="1:25" s="166" customFormat="1" ht="24.75" customHeight="1" x14ac:dyDescent="0.3">
      <c r="A225" s="223">
        <v>13599</v>
      </c>
      <c r="B225" s="224" t="s">
        <v>299</v>
      </c>
      <c r="C225" s="228">
        <v>46378</v>
      </c>
      <c r="D225" s="189">
        <v>0.41666666666666669</v>
      </c>
      <c r="E225" s="179">
        <v>0.20833333333333334</v>
      </c>
      <c r="F225" s="179">
        <v>0.16666666666666666</v>
      </c>
      <c r="G225" s="179">
        <v>0.125</v>
      </c>
      <c r="H225" s="180">
        <v>8.3333333333333329E-2</v>
      </c>
      <c r="I225" s="189"/>
      <c r="J225" s="179"/>
      <c r="K225" s="179"/>
      <c r="L225" s="179"/>
      <c r="M225" s="180"/>
      <c r="N225" s="189">
        <v>0.375</v>
      </c>
      <c r="O225" s="179">
        <v>0.29166666666666669</v>
      </c>
      <c r="P225" s="179">
        <v>0.16666666666666666</v>
      </c>
      <c r="Q225" s="179">
        <v>0.125</v>
      </c>
      <c r="R225" s="180">
        <v>4.1666666666666664E-2</v>
      </c>
      <c r="S225" s="189">
        <v>0.41666666666666669</v>
      </c>
      <c r="T225" s="179">
        <v>0.20833333333333334</v>
      </c>
      <c r="U225" s="179">
        <v>0.20833333333333334</v>
      </c>
      <c r="V225" s="179">
        <v>8.3333333333333329E-2</v>
      </c>
      <c r="W225" s="180">
        <v>8.3333333333333329E-2</v>
      </c>
      <c r="X225" s="431">
        <v>0.45833333333333331</v>
      </c>
      <c r="Y225" s="167"/>
    </row>
    <row r="226" spans="1:25" s="166" customFormat="1" ht="24.75" customHeight="1" x14ac:dyDescent="0.3">
      <c r="A226" s="223">
        <v>13600</v>
      </c>
      <c r="B226" s="224" t="s">
        <v>300</v>
      </c>
      <c r="C226" s="228">
        <v>46378</v>
      </c>
      <c r="D226" s="189">
        <v>0.42592592592592593</v>
      </c>
      <c r="E226" s="179">
        <v>0.40740740740740738</v>
      </c>
      <c r="F226" s="179">
        <v>0.12962962962962962</v>
      </c>
      <c r="G226" s="179">
        <v>0</v>
      </c>
      <c r="H226" s="180">
        <v>3.7037037037037035E-2</v>
      </c>
      <c r="I226" s="189"/>
      <c r="J226" s="179"/>
      <c r="K226" s="179"/>
      <c r="L226" s="179"/>
      <c r="M226" s="180"/>
      <c r="N226" s="189">
        <v>0.44444444444444442</v>
      </c>
      <c r="O226" s="179">
        <v>0.40740740740740738</v>
      </c>
      <c r="P226" s="179">
        <v>0.1111111111111111</v>
      </c>
      <c r="Q226" s="179">
        <v>0</v>
      </c>
      <c r="R226" s="180">
        <v>3.7037037037037035E-2</v>
      </c>
      <c r="S226" s="189">
        <v>0.43396226415094341</v>
      </c>
      <c r="T226" s="179">
        <v>0.41509433962264153</v>
      </c>
      <c r="U226" s="179">
        <v>0.11320754716981132</v>
      </c>
      <c r="V226" s="179">
        <v>0</v>
      </c>
      <c r="W226" s="180">
        <v>3.7735849056603772E-2</v>
      </c>
      <c r="X226" s="431">
        <v>0.81132075471698117</v>
      </c>
      <c r="Y226" s="167"/>
    </row>
    <row r="227" spans="1:25" s="166" customFormat="1" ht="24.75" customHeight="1" x14ac:dyDescent="0.3">
      <c r="A227" s="223">
        <v>13601</v>
      </c>
      <c r="B227" s="224" t="s">
        <v>301</v>
      </c>
      <c r="C227" s="228">
        <v>46378</v>
      </c>
      <c r="D227" s="189">
        <v>0.3888888888888889</v>
      </c>
      <c r="E227" s="179">
        <v>0.41111111111111109</v>
      </c>
      <c r="F227" s="179">
        <v>0.12222222222222222</v>
      </c>
      <c r="G227" s="179">
        <v>4.4444444444444446E-2</v>
      </c>
      <c r="H227" s="180">
        <v>3.3333333333333333E-2</v>
      </c>
      <c r="I227" s="189"/>
      <c r="J227" s="179"/>
      <c r="K227" s="179"/>
      <c r="L227" s="179"/>
      <c r="M227" s="180"/>
      <c r="N227" s="189">
        <v>0.4</v>
      </c>
      <c r="O227" s="179">
        <v>0.3888888888888889</v>
      </c>
      <c r="P227" s="179">
        <v>0.14444444444444443</v>
      </c>
      <c r="Q227" s="179">
        <v>4.4444444444444446E-2</v>
      </c>
      <c r="R227" s="180">
        <v>2.2222222222222223E-2</v>
      </c>
      <c r="S227" s="189">
        <v>0.41111111111111109</v>
      </c>
      <c r="T227" s="179">
        <v>0.3888888888888889</v>
      </c>
      <c r="U227" s="179">
        <v>0.12222222222222222</v>
      </c>
      <c r="V227" s="179">
        <v>4.4444444444444446E-2</v>
      </c>
      <c r="W227" s="180">
        <v>3.3333333333333333E-2</v>
      </c>
      <c r="X227" s="431">
        <v>0.72222222222222232</v>
      </c>
      <c r="Y227" s="167"/>
    </row>
    <row r="228" spans="1:25" s="166" customFormat="1" ht="24.75" customHeight="1" x14ac:dyDescent="0.3">
      <c r="A228" s="223">
        <v>12882</v>
      </c>
      <c r="B228" s="224" t="s">
        <v>385</v>
      </c>
      <c r="C228" s="228">
        <v>46378</v>
      </c>
      <c r="D228" s="189">
        <v>0.4838709677419355</v>
      </c>
      <c r="E228" s="179">
        <v>0.38709677419354838</v>
      </c>
      <c r="F228" s="179">
        <v>0.12903225806451613</v>
      </c>
      <c r="G228" s="179">
        <v>0</v>
      </c>
      <c r="H228" s="180">
        <v>0</v>
      </c>
      <c r="I228" s="189"/>
      <c r="J228" s="179"/>
      <c r="K228" s="179"/>
      <c r="L228" s="179"/>
      <c r="M228" s="180"/>
      <c r="N228" s="189">
        <v>0.54838709677419351</v>
      </c>
      <c r="O228" s="179">
        <v>0.35483870967741937</v>
      </c>
      <c r="P228" s="179">
        <v>9.6774193548387094E-2</v>
      </c>
      <c r="Q228" s="179">
        <v>0</v>
      </c>
      <c r="R228" s="180">
        <v>0</v>
      </c>
      <c r="S228" s="189">
        <v>0.54838709677419351</v>
      </c>
      <c r="T228" s="179">
        <v>0.35483870967741937</v>
      </c>
      <c r="U228" s="179">
        <v>9.6774193548387094E-2</v>
      </c>
      <c r="V228" s="179">
        <v>0</v>
      </c>
      <c r="W228" s="180">
        <v>0</v>
      </c>
      <c r="X228" s="431">
        <v>0.90322580645161288</v>
      </c>
      <c r="Y228" s="167"/>
    </row>
    <row r="229" spans="1:25" s="166" customFormat="1" ht="24.75" customHeight="1" x14ac:dyDescent="0.3">
      <c r="A229" s="223">
        <v>13602</v>
      </c>
      <c r="B229" s="224" t="s">
        <v>386</v>
      </c>
      <c r="C229" s="228">
        <v>46378</v>
      </c>
      <c r="D229" s="189">
        <v>0.5</v>
      </c>
      <c r="E229" s="179">
        <v>0.45</v>
      </c>
      <c r="F229" s="179">
        <v>0.05</v>
      </c>
      <c r="G229" s="179">
        <v>0</v>
      </c>
      <c r="H229" s="180">
        <v>0</v>
      </c>
      <c r="I229" s="189"/>
      <c r="J229" s="179"/>
      <c r="K229" s="179"/>
      <c r="L229" s="179"/>
      <c r="M229" s="180"/>
      <c r="N229" s="189">
        <v>0.45</v>
      </c>
      <c r="O229" s="179">
        <v>0.45</v>
      </c>
      <c r="P229" s="179">
        <v>0.1</v>
      </c>
      <c r="Q229" s="179">
        <v>0</v>
      </c>
      <c r="R229" s="180">
        <v>0</v>
      </c>
      <c r="S229" s="189">
        <v>0.5</v>
      </c>
      <c r="T229" s="179">
        <v>0.45</v>
      </c>
      <c r="U229" s="179">
        <v>0.05</v>
      </c>
      <c r="V229" s="179">
        <v>0</v>
      </c>
      <c r="W229" s="180">
        <v>0</v>
      </c>
      <c r="X229" s="431">
        <v>0.95</v>
      </c>
      <c r="Y229" s="167"/>
    </row>
    <row r="230" spans="1:25" s="166" customFormat="1" ht="24.75" customHeight="1" x14ac:dyDescent="0.3">
      <c r="A230" s="223">
        <v>13603</v>
      </c>
      <c r="B230" s="224" t="s">
        <v>387</v>
      </c>
      <c r="C230" s="228">
        <v>46378</v>
      </c>
      <c r="D230" s="189">
        <v>0.62962962962962965</v>
      </c>
      <c r="E230" s="179">
        <v>0.22222222222222221</v>
      </c>
      <c r="F230" s="179">
        <v>7.407407407407407E-2</v>
      </c>
      <c r="G230" s="179">
        <v>7.407407407407407E-2</v>
      </c>
      <c r="H230" s="180">
        <v>0</v>
      </c>
      <c r="I230" s="189"/>
      <c r="J230" s="179"/>
      <c r="K230" s="179"/>
      <c r="L230" s="179"/>
      <c r="M230" s="180"/>
      <c r="N230" s="189">
        <v>0.62962962962962965</v>
      </c>
      <c r="O230" s="179">
        <v>0.18518518518518517</v>
      </c>
      <c r="P230" s="179">
        <v>7.407407407407407E-2</v>
      </c>
      <c r="Q230" s="179">
        <v>7.407407407407407E-2</v>
      </c>
      <c r="R230" s="180">
        <v>3.7037037037037035E-2</v>
      </c>
      <c r="S230" s="189">
        <v>0.62962962962962965</v>
      </c>
      <c r="T230" s="179">
        <v>0.18518518518518517</v>
      </c>
      <c r="U230" s="179">
        <v>7.407407407407407E-2</v>
      </c>
      <c r="V230" s="179">
        <v>7.407407407407407E-2</v>
      </c>
      <c r="W230" s="180">
        <v>3.7037037037037035E-2</v>
      </c>
      <c r="X230" s="431">
        <v>0.70370370370370372</v>
      </c>
      <c r="Y230" s="167"/>
    </row>
    <row r="231" spans="1:25" s="166" customFormat="1" ht="24.75" customHeight="1" x14ac:dyDescent="0.3">
      <c r="A231" s="223">
        <v>12883</v>
      </c>
      <c r="B231" s="224" t="s">
        <v>388</v>
      </c>
      <c r="C231" s="228">
        <v>46378</v>
      </c>
      <c r="D231" s="189">
        <v>0.52500000000000002</v>
      </c>
      <c r="E231" s="179">
        <v>0.375</v>
      </c>
      <c r="F231" s="179">
        <v>0.05</v>
      </c>
      <c r="G231" s="179">
        <v>2.5000000000000001E-2</v>
      </c>
      <c r="H231" s="180">
        <v>2.5000000000000001E-2</v>
      </c>
      <c r="I231" s="189"/>
      <c r="J231" s="179"/>
      <c r="K231" s="179"/>
      <c r="L231" s="179"/>
      <c r="M231" s="180"/>
      <c r="N231" s="189">
        <v>0.5</v>
      </c>
      <c r="O231" s="179">
        <v>0.3</v>
      </c>
      <c r="P231" s="179">
        <v>0.15</v>
      </c>
      <c r="Q231" s="179">
        <v>2.5000000000000001E-2</v>
      </c>
      <c r="R231" s="180">
        <v>2.5000000000000001E-2</v>
      </c>
      <c r="S231" s="189">
        <v>0.52500000000000002</v>
      </c>
      <c r="T231" s="179">
        <v>0.375</v>
      </c>
      <c r="U231" s="179">
        <v>0.05</v>
      </c>
      <c r="V231" s="179">
        <v>2.5000000000000001E-2</v>
      </c>
      <c r="W231" s="180">
        <v>2.5000000000000001E-2</v>
      </c>
      <c r="X231" s="431">
        <v>0.85</v>
      </c>
      <c r="Y231" s="167"/>
    </row>
    <row r="232" spans="1:25" s="166" customFormat="1" ht="24.75" customHeight="1" x14ac:dyDescent="0.3">
      <c r="A232" s="223">
        <v>13606</v>
      </c>
      <c r="B232" s="224" t="s">
        <v>306</v>
      </c>
      <c r="C232" s="228">
        <v>46378</v>
      </c>
      <c r="D232" s="189">
        <v>0.39278937381404172</v>
      </c>
      <c r="E232" s="179">
        <v>0.37001897533206829</v>
      </c>
      <c r="F232" s="179">
        <v>0.16318785578747627</v>
      </c>
      <c r="G232" s="179">
        <v>3.4155597722960153E-2</v>
      </c>
      <c r="H232" s="180">
        <v>3.9848197343453511E-2</v>
      </c>
      <c r="I232" s="189"/>
      <c r="J232" s="179"/>
      <c r="K232" s="179"/>
      <c r="L232" s="179"/>
      <c r="M232" s="180"/>
      <c r="N232" s="189">
        <v>0.38709677419354838</v>
      </c>
      <c r="O232" s="179">
        <v>0.38709677419354838</v>
      </c>
      <c r="P232" s="179">
        <v>0.14611005692599621</v>
      </c>
      <c r="Q232" s="179">
        <v>4.3643263757115747E-2</v>
      </c>
      <c r="R232" s="180">
        <v>3.6053130929791274E-2</v>
      </c>
      <c r="S232" s="189">
        <v>0.41842610364683303</v>
      </c>
      <c r="T232" s="179">
        <v>0.36660268714011518</v>
      </c>
      <c r="U232" s="179">
        <v>0.13819577735124761</v>
      </c>
      <c r="V232" s="179">
        <v>3.6468330134357005E-2</v>
      </c>
      <c r="W232" s="180">
        <v>4.0307101727447218E-2</v>
      </c>
      <c r="X232" s="431">
        <v>0.70825335892514396</v>
      </c>
      <c r="Y232" s="167"/>
    </row>
    <row r="233" spans="1:25" s="166" customFormat="1" ht="24.75" customHeight="1" x14ac:dyDescent="0.3">
      <c r="A233" s="223">
        <v>13607</v>
      </c>
      <c r="B233" s="224" t="s">
        <v>307</v>
      </c>
      <c r="C233" s="228">
        <v>46378</v>
      </c>
      <c r="D233" s="189">
        <v>0.5213675213675214</v>
      </c>
      <c r="E233" s="179">
        <v>0.38461538461538464</v>
      </c>
      <c r="F233" s="179">
        <v>6.8376068376068383E-2</v>
      </c>
      <c r="G233" s="179">
        <v>8.5470085470085479E-3</v>
      </c>
      <c r="H233" s="180">
        <v>1.7094017094017096E-2</v>
      </c>
      <c r="I233" s="189"/>
      <c r="J233" s="179"/>
      <c r="K233" s="179"/>
      <c r="L233" s="179"/>
      <c r="M233" s="180"/>
      <c r="N233" s="189">
        <v>0.50427350427350426</v>
      </c>
      <c r="O233" s="179">
        <v>0.37606837606837606</v>
      </c>
      <c r="P233" s="179">
        <v>9.4017094017094016E-2</v>
      </c>
      <c r="Q233" s="179">
        <v>1.7094017094017096E-2</v>
      </c>
      <c r="R233" s="180">
        <v>8.5470085470085479E-3</v>
      </c>
      <c r="S233" s="189">
        <v>0.5130434782608696</v>
      </c>
      <c r="T233" s="179">
        <v>0.39130434782608697</v>
      </c>
      <c r="U233" s="179">
        <v>6.0869565217391307E-2</v>
      </c>
      <c r="V233" s="179">
        <v>2.6086956521739129E-2</v>
      </c>
      <c r="W233" s="180">
        <v>8.6956521739130436E-3</v>
      </c>
      <c r="X233" s="431">
        <v>0.86956521739130455</v>
      </c>
      <c r="Y233" s="167"/>
    </row>
    <row r="234" spans="1:25" s="166" customFormat="1" ht="24.75" customHeight="1" x14ac:dyDescent="0.3">
      <c r="A234" s="223">
        <v>12884</v>
      </c>
      <c r="B234" s="224" t="s">
        <v>389</v>
      </c>
      <c r="C234" s="228">
        <v>46378</v>
      </c>
      <c r="D234" s="189">
        <v>0.125</v>
      </c>
      <c r="E234" s="179">
        <v>0.5</v>
      </c>
      <c r="F234" s="179">
        <v>0.25</v>
      </c>
      <c r="G234" s="179">
        <v>0.125</v>
      </c>
      <c r="H234" s="180">
        <v>0</v>
      </c>
      <c r="I234" s="189"/>
      <c r="J234" s="179"/>
      <c r="K234" s="179"/>
      <c r="L234" s="179"/>
      <c r="M234" s="180"/>
      <c r="N234" s="189">
        <v>0.125</v>
      </c>
      <c r="O234" s="179">
        <v>0.375</v>
      </c>
      <c r="P234" s="179">
        <v>0.375</v>
      </c>
      <c r="Q234" s="179">
        <v>0.125</v>
      </c>
      <c r="R234" s="180">
        <v>0</v>
      </c>
      <c r="S234" s="189">
        <v>0.125</v>
      </c>
      <c r="T234" s="179">
        <v>0.375</v>
      </c>
      <c r="U234" s="179">
        <v>0.375</v>
      </c>
      <c r="V234" s="179">
        <v>0.125</v>
      </c>
      <c r="W234" s="180">
        <v>0</v>
      </c>
      <c r="X234" s="431">
        <v>0.375</v>
      </c>
      <c r="Y234" s="167"/>
    </row>
    <row r="235" spans="1:25" s="166" customFormat="1" ht="24.75" customHeight="1" x14ac:dyDescent="0.3">
      <c r="A235" s="223">
        <v>13049</v>
      </c>
      <c r="B235" s="224" t="s">
        <v>290</v>
      </c>
      <c r="C235" s="228">
        <v>46378</v>
      </c>
      <c r="D235" s="189">
        <v>0.45833333333333331</v>
      </c>
      <c r="E235" s="179">
        <v>0.375</v>
      </c>
      <c r="F235" s="179">
        <v>0.16666666666666666</v>
      </c>
      <c r="G235" s="179">
        <v>0</v>
      </c>
      <c r="H235" s="180">
        <v>0</v>
      </c>
      <c r="I235" s="189"/>
      <c r="J235" s="179"/>
      <c r="K235" s="179"/>
      <c r="L235" s="179"/>
      <c r="M235" s="180"/>
      <c r="N235" s="189">
        <v>0.375</v>
      </c>
      <c r="O235" s="179">
        <v>0.41666666666666669</v>
      </c>
      <c r="P235" s="179">
        <v>0.16666666666666666</v>
      </c>
      <c r="Q235" s="179">
        <v>4.1666666666666664E-2</v>
      </c>
      <c r="R235" s="180">
        <v>0</v>
      </c>
      <c r="S235" s="189">
        <v>0.45833333333333331</v>
      </c>
      <c r="T235" s="179">
        <v>0.375</v>
      </c>
      <c r="U235" s="179">
        <v>0.125</v>
      </c>
      <c r="V235" s="179">
        <v>4.1666666666666664E-2</v>
      </c>
      <c r="W235" s="180">
        <v>0</v>
      </c>
      <c r="X235" s="431">
        <v>0.79166666666666663</v>
      </c>
      <c r="Y235" s="167"/>
    </row>
    <row r="236" spans="1:25" s="166" customFormat="1" ht="24.75" customHeight="1" x14ac:dyDescent="0.3">
      <c r="A236" s="223">
        <v>13506</v>
      </c>
      <c r="B236" s="224" t="s">
        <v>291</v>
      </c>
      <c r="C236" s="228">
        <v>46378</v>
      </c>
      <c r="D236" s="189">
        <v>0.44444444444444442</v>
      </c>
      <c r="E236" s="179">
        <v>0.42592592592592593</v>
      </c>
      <c r="F236" s="179">
        <v>7.407407407407407E-2</v>
      </c>
      <c r="G236" s="179">
        <v>1.8518518518518517E-2</v>
      </c>
      <c r="H236" s="180">
        <v>3.7037037037037035E-2</v>
      </c>
      <c r="I236" s="189"/>
      <c r="J236" s="179"/>
      <c r="K236" s="179"/>
      <c r="L236" s="179"/>
      <c r="M236" s="180"/>
      <c r="N236" s="189">
        <v>0.42592592592592593</v>
      </c>
      <c r="O236" s="179">
        <v>0.3888888888888889</v>
      </c>
      <c r="P236" s="179">
        <v>0.14814814814814814</v>
      </c>
      <c r="Q236" s="179">
        <v>0</v>
      </c>
      <c r="R236" s="180">
        <v>3.7037037037037035E-2</v>
      </c>
      <c r="S236" s="189">
        <v>0.46296296296296297</v>
      </c>
      <c r="T236" s="179">
        <v>0.3888888888888889</v>
      </c>
      <c r="U236" s="179">
        <v>9.2592592592592587E-2</v>
      </c>
      <c r="V236" s="179">
        <v>1.8518518518518517E-2</v>
      </c>
      <c r="W236" s="180">
        <v>3.7037037037037035E-2</v>
      </c>
      <c r="X236" s="431">
        <v>0.79629629629629628</v>
      </c>
      <c r="Y236" s="167"/>
    </row>
    <row r="237" spans="1:25" s="166" customFormat="1" ht="24.75" customHeight="1" x14ac:dyDescent="0.3">
      <c r="A237" s="223">
        <v>13507</v>
      </c>
      <c r="B237" s="224" t="s">
        <v>292</v>
      </c>
      <c r="C237" s="228">
        <v>46378</v>
      </c>
      <c r="D237" s="189">
        <v>0.36666666666666664</v>
      </c>
      <c r="E237" s="179">
        <v>0.46666666666666667</v>
      </c>
      <c r="F237" s="179">
        <v>0.15555555555555556</v>
      </c>
      <c r="G237" s="179">
        <v>1.1111111111111112E-2</v>
      </c>
      <c r="H237" s="180">
        <v>0</v>
      </c>
      <c r="I237" s="189"/>
      <c r="J237" s="179"/>
      <c r="K237" s="179"/>
      <c r="L237" s="179"/>
      <c r="M237" s="180"/>
      <c r="N237" s="189">
        <v>0.3888888888888889</v>
      </c>
      <c r="O237" s="179">
        <v>0.4</v>
      </c>
      <c r="P237" s="179">
        <v>0.18888888888888888</v>
      </c>
      <c r="Q237" s="179">
        <v>2.2222222222222223E-2</v>
      </c>
      <c r="R237" s="180">
        <v>0</v>
      </c>
      <c r="S237" s="189">
        <v>0.4157303370786517</v>
      </c>
      <c r="T237" s="179">
        <v>0.4157303370786517</v>
      </c>
      <c r="U237" s="179">
        <v>0.15730337078651685</v>
      </c>
      <c r="V237" s="179">
        <v>1.1235955056179775E-2</v>
      </c>
      <c r="W237" s="180">
        <v>0</v>
      </c>
      <c r="X237" s="431">
        <v>0.8202247191011236</v>
      </c>
      <c r="Y237" s="167"/>
    </row>
    <row r="238" spans="1:25" s="166" customFormat="1" ht="24.75" customHeight="1" x14ac:dyDescent="0.3">
      <c r="A238" s="223">
        <v>12888</v>
      </c>
      <c r="B238" s="224" t="s">
        <v>413</v>
      </c>
      <c r="C238" s="228">
        <v>46378</v>
      </c>
      <c r="D238" s="189">
        <v>0.4838709677419355</v>
      </c>
      <c r="E238" s="179">
        <v>0.35483870967741937</v>
      </c>
      <c r="F238" s="179">
        <v>0.12903225806451613</v>
      </c>
      <c r="G238" s="179">
        <v>3.2258064516129031E-2</v>
      </c>
      <c r="H238" s="180">
        <v>0</v>
      </c>
      <c r="I238" s="189"/>
      <c r="J238" s="179"/>
      <c r="K238" s="179"/>
      <c r="L238" s="179"/>
      <c r="M238" s="180"/>
      <c r="N238" s="189">
        <v>0.4838709677419355</v>
      </c>
      <c r="O238" s="179">
        <v>0.32258064516129031</v>
      </c>
      <c r="P238" s="179">
        <v>0.16129032258064516</v>
      </c>
      <c r="Q238" s="179">
        <v>3.2258064516129031E-2</v>
      </c>
      <c r="R238" s="180">
        <v>0</v>
      </c>
      <c r="S238" s="189">
        <v>0.4838709677419355</v>
      </c>
      <c r="T238" s="179">
        <v>0.38709677419354838</v>
      </c>
      <c r="U238" s="179">
        <v>9.6774193548387094E-2</v>
      </c>
      <c r="V238" s="179">
        <v>3.2258064516129031E-2</v>
      </c>
      <c r="W238" s="180">
        <v>0</v>
      </c>
      <c r="X238" s="431">
        <v>0.83870967741935487</v>
      </c>
      <c r="Y238" s="167"/>
    </row>
    <row r="239" spans="1:25" s="166" customFormat="1" ht="24.75" customHeight="1" x14ac:dyDescent="0.3">
      <c r="A239" s="223">
        <v>13055</v>
      </c>
      <c r="B239" s="224" t="s">
        <v>414</v>
      </c>
      <c r="C239" s="228">
        <v>46378</v>
      </c>
      <c r="D239" s="189">
        <v>0.3</v>
      </c>
      <c r="E239" s="179">
        <v>0.65</v>
      </c>
      <c r="F239" s="179">
        <v>0</v>
      </c>
      <c r="G239" s="179">
        <v>0.05</v>
      </c>
      <c r="H239" s="180">
        <v>0</v>
      </c>
      <c r="I239" s="189"/>
      <c r="J239" s="179"/>
      <c r="K239" s="179"/>
      <c r="L239" s="179"/>
      <c r="M239" s="180"/>
      <c r="N239" s="189">
        <v>0.3</v>
      </c>
      <c r="O239" s="179">
        <v>0.55000000000000004</v>
      </c>
      <c r="P239" s="179">
        <v>0.05</v>
      </c>
      <c r="Q239" s="179">
        <v>0.1</v>
      </c>
      <c r="R239" s="180">
        <v>0</v>
      </c>
      <c r="S239" s="189">
        <v>0.35</v>
      </c>
      <c r="T239" s="179">
        <v>0.55000000000000004</v>
      </c>
      <c r="U239" s="179">
        <v>0.05</v>
      </c>
      <c r="V239" s="179">
        <v>0.05</v>
      </c>
      <c r="W239" s="180">
        <v>0</v>
      </c>
      <c r="X239" s="431">
        <v>0.85</v>
      </c>
      <c r="Y239" s="167"/>
    </row>
    <row r="240" spans="1:25" s="166" customFormat="1" ht="24.75" customHeight="1" x14ac:dyDescent="0.3">
      <c r="A240" s="223">
        <v>13107</v>
      </c>
      <c r="B240" s="224" t="s">
        <v>415</v>
      </c>
      <c r="C240" s="228">
        <v>46378</v>
      </c>
      <c r="D240" s="189">
        <v>0.70370370370370372</v>
      </c>
      <c r="E240" s="179">
        <v>0.25925925925925924</v>
      </c>
      <c r="F240" s="179">
        <v>0</v>
      </c>
      <c r="G240" s="179">
        <v>3.7037037037037035E-2</v>
      </c>
      <c r="H240" s="180">
        <v>0</v>
      </c>
      <c r="I240" s="189"/>
      <c r="J240" s="179"/>
      <c r="K240" s="179"/>
      <c r="L240" s="179"/>
      <c r="M240" s="180"/>
      <c r="N240" s="189">
        <v>0.66666666666666663</v>
      </c>
      <c r="O240" s="179">
        <v>0.29629629629629628</v>
      </c>
      <c r="P240" s="179">
        <v>0</v>
      </c>
      <c r="Q240" s="179">
        <v>3.7037037037037035E-2</v>
      </c>
      <c r="R240" s="180">
        <v>0</v>
      </c>
      <c r="S240" s="189">
        <v>0.70370370370370372</v>
      </c>
      <c r="T240" s="179">
        <v>0.25925925925925924</v>
      </c>
      <c r="U240" s="179">
        <v>0</v>
      </c>
      <c r="V240" s="179">
        <v>3.7037037037037035E-2</v>
      </c>
      <c r="W240" s="180">
        <v>0</v>
      </c>
      <c r="X240" s="431">
        <v>0.92592592592592604</v>
      </c>
      <c r="Y240" s="167"/>
    </row>
    <row r="241" spans="1:25" s="166" customFormat="1" ht="24.75" customHeight="1" x14ac:dyDescent="0.3">
      <c r="A241" s="223">
        <v>12830</v>
      </c>
      <c r="B241" s="224" t="s">
        <v>416</v>
      </c>
      <c r="C241" s="228">
        <v>46378</v>
      </c>
      <c r="D241" s="189">
        <v>0.6</v>
      </c>
      <c r="E241" s="179">
        <v>0.32500000000000001</v>
      </c>
      <c r="F241" s="179">
        <v>7.4999999999999997E-2</v>
      </c>
      <c r="G241" s="179">
        <v>0</v>
      </c>
      <c r="H241" s="180">
        <v>0</v>
      </c>
      <c r="I241" s="189"/>
      <c r="J241" s="179"/>
      <c r="K241" s="179"/>
      <c r="L241" s="179"/>
      <c r="M241" s="180"/>
      <c r="N241" s="189">
        <v>0.5</v>
      </c>
      <c r="O241" s="179">
        <v>0.32500000000000001</v>
      </c>
      <c r="P241" s="179">
        <v>0.15</v>
      </c>
      <c r="Q241" s="179">
        <v>2.5000000000000001E-2</v>
      </c>
      <c r="R241" s="180">
        <v>0</v>
      </c>
      <c r="S241" s="189">
        <v>0.57499999999999996</v>
      </c>
      <c r="T241" s="179">
        <v>0.32500000000000001</v>
      </c>
      <c r="U241" s="179">
        <v>7.4999999999999997E-2</v>
      </c>
      <c r="V241" s="179">
        <v>2.5000000000000001E-2</v>
      </c>
      <c r="W241" s="180">
        <v>0</v>
      </c>
      <c r="X241" s="431">
        <v>0.87499999999999989</v>
      </c>
      <c r="Y241" s="167"/>
    </row>
    <row r="242" spans="1:25" s="166" customFormat="1" ht="24.75" customHeight="1" x14ac:dyDescent="0.3">
      <c r="A242" s="223">
        <v>13517</v>
      </c>
      <c r="B242" s="224" t="s">
        <v>297</v>
      </c>
      <c r="C242" s="228">
        <v>46378</v>
      </c>
      <c r="D242" s="189">
        <v>0.39056603773584908</v>
      </c>
      <c r="E242" s="179">
        <v>0.39056603773584908</v>
      </c>
      <c r="F242" s="179">
        <v>0.13962264150943396</v>
      </c>
      <c r="G242" s="179">
        <v>3.0188679245283019E-2</v>
      </c>
      <c r="H242" s="180">
        <v>4.9056603773584909E-2</v>
      </c>
      <c r="I242" s="189"/>
      <c r="J242" s="179"/>
      <c r="K242" s="179"/>
      <c r="L242" s="179"/>
      <c r="M242" s="180"/>
      <c r="N242" s="189">
        <v>0.39245283018867927</v>
      </c>
      <c r="O242" s="179">
        <v>0.39622641509433965</v>
      </c>
      <c r="P242" s="179">
        <v>0.12641509433962264</v>
      </c>
      <c r="Q242" s="179">
        <v>4.5283018867924525E-2</v>
      </c>
      <c r="R242" s="180">
        <v>3.962264150943396E-2</v>
      </c>
      <c r="S242" s="189">
        <v>0.41142857142857142</v>
      </c>
      <c r="T242" s="179">
        <v>0.39047619047619048</v>
      </c>
      <c r="U242" s="179">
        <v>0.11428571428571428</v>
      </c>
      <c r="V242" s="179">
        <v>3.8095238095238099E-2</v>
      </c>
      <c r="W242" s="180">
        <v>4.5714285714285714E-2</v>
      </c>
      <c r="X242" s="431">
        <v>0.71809523809523812</v>
      </c>
      <c r="Y242" s="167"/>
    </row>
    <row r="243" spans="1:25" s="166" customFormat="1" ht="24.75" customHeight="1" x14ac:dyDescent="0.3">
      <c r="A243" s="223">
        <v>13522</v>
      </c>
      <c r="B243" s="224" t="s">
        <v>298</v>
      </c>
      <c r="C243" s="228">
        <v>46378</v>
      </c>
      <c r="D243" s="189">
        <v>0.58974358974358976</v>
      </c>
      <c r="E243" s="179">
        <v>0.33333333333333331</v>
      </c>
      <c r="F243" s="179">
        <v>5.9829059829059832E-2</v>
      </c>
      <c r="G243" s="179">
        <v>1.7094017094017096E-2</v>
      </c>
      <c r="H243" s="180">
        <v>0</v>
      </c>
      <c r="I243" s="189"/>
      <c r="J243" s="179"/>
      <c r="K243" s="179"/>
      <c r="L243" s="179"/>
      <c r="M243" s="180"/>
      <c r="N243" s="189">
        <v>0.61538461538461542</v>
      </c>
      <c r="O243" s="179">
        <v>0.29059829059829062</v>
      </c>
      <c r="P243" s="179">
        <v>9.4017094017094016E-2</v>
      </c>
      <c r="Q243" s="179">
        <v>0</v>
      </c>
      <c r="R243" s="180">
        <v>0</v>
      </c>
      <c r="S243" s="189">
        <v>0.6228070175438597</v>
      </c>
      <c r="T243" s="179">
        <v>0.30701754385964913</v>
      </c>
      <c r="U243" s="179">
        <v>6.1403508771929821E-2</v>
      </c>
      <c r="V243" s="179">
        <v>8.771929824561403E-3</v>
      </c>
      <c r="W243" s="180">
        <v>0</v>
      </c>
      <c r="X243" s="431">
        <v>0.92105263157894735</v>
      </c>
      <c r="Y243" s="167"/>
    </row>
    <row r="244" spans="1:25" s="166" customFormat="1" ht="24.75" customHeight="1" x14ac:dyDescent="0.3">
      <c r="A244" s="223">
        <v>12890</v>
      </c>
      <c r="B244" s="224" t="s">
        <v>417</v>
      </c>
      <c r="C244" s="228">
        <v>46378</v>
      </c>
      <c r="D244" s="189">
        <v>0.1</v>
      </c>
      <c r="E244" s="179">
        <v>0.5</v>
      </c>
      <c r="F244" s="179">
        <v>0.2</v>
      </c>
      <c r="G244" s="179">
        <v>0.2</v>
      </c>
      <c r="H244" s="180">
        <v>0</v>
      </c>
      <c r="I244" s="189"/>
      <c r="J244" s="179"/>
      <c r="K244" s="179"/>
      <c r="L244" s="179"/>
      <c r="M244" s="180"/>
      <c r="N244" s="189">
        <v>0.1</v>
      </c>
      <c r="O244" s="179">
        <v>0.5</v>
      </c>
      <c r="P244" s="179">
        <v>0.2</v>
      </c>
      <c r="Q244" s="179">
        <v>0.2</v>
      </c>
      <c r="R244" s="180">
        <v>0</v>
      </c>
      <c r="S244" s="189">
        <v>0.1</v>
      </c>
      <c r="T244" s="179">
        <v>0.5</v>
      </c>
      <c r="U244" s="179">
        <v>0.2</v>
      </c>
      <c r="V244" s="179">
        <v>0.2</v>
      </c>
      <c r="W244" s="180">
        <v>0</v>
      </c>
      <c r="X244" s="431">
        <v>0.39999999999999997</v>
      </c>
      <c r="Y244" s="167"/>
    </row>
    <row r="245" spans="1:25" s="166" customFormat="1" ht="24.75" customHeight="1" x14ac:dyDescent="0.3">
      <c r="A245" s="223">
        <v>12990</v>
      </c>
      <c r="B245" s="224" t="s">
        <v>308</v>
      </c>
      <c r="C245" s="228">
        <v>46378</v>
      </c>
      <c r="D245" s="189">
        <v>0.375</v>
      </c>
      <c r="E245" s="179">
        <v>0.29166666666666669</v>
      </c>
      <c r="F245" s="179">
        <v>4.1666666666666664E-2</v>
      </c>
      <c r="G245" s="179">
        <v>8.3333333333333329E-2</v>
      </c>
      <c r="H245" s="180">
        <v>0.20833333333333334</v>
      </c>
      <c r="I245" s="189"/>
      <c r="J245" s="179"/>
      <c r="K245" s="179"/>
      <c r="L245" s="179"/>
      <c r="M245" s="180"/>
      <c r="N245" s="189">
        <v>0.33333333333333331</v>
      </c>
      <c r="O245" s="179">
        <v>0.33333333333333331</v>
      </c>
      <c r="P245" s="179">
        <v>4.1666666666666664E-2</v>
      </c>
      <c r="Q245" s="179">
        <v>0.125</v>
      </c>
      <c r="R245" s="180">
        <v>0.16666666666666666</v>
      </c>
      <c r="S245" s="189">
        <v>0.41666666666666669</v>
      </c>
      <c r="T245" s="179">
        <v>0.25</v>
      </c>
      <c r="U245" s="179">
        <v>4.1666666666666664E-2</v>
      </c>
      <c r="V245" s="179">
        <v>0.125</v>
      </c>
      <c r="W245" s="180">
        <v>0.16666666666666666</v>
      </c>
      <c r="X245" s="431">
        <v>0.37500000000000011</v>
      </c>
      <c r="Y245" s="167"/>
    </row>
    <row r="246" spans="1:25" s="166" customFormat="1" ht="24.75" customHeight="1" x14ac:dyDescent="0.3">
      <c r="A246" s="223">
        <v>12993</v>
      </c>
      <c r="B246" s="224" t="s">
        <v>309</v>
      </c>
      <c r="C246" s="228">
        <v>46378</v>
      </c>
      <c r="D246" s="189">
        <v>0.42592592592592593</v>
      </c>
      <c r="E246" s="179">
        <v>0.33333333333333331</v>
      </c>
      <c r="F246" s="179">
        <v>0.1111111111111111</v>
      </c>
      <c r="G246" s="179">
        <v>1.8518518518518517E-2</v>
      </c>
      <c r="H246" s="180">
        <v>0.1111111111111111</v>
      </c>
      <c r="I246" s="189"/>
      <c r="J246" s="179"/>
      <c r="K246" s="179"/>
      <c r="L246" s="179"/>
      <c r="M246" s="180"/>
      <c r="N246" s="189">
        <v>0.44444444444444442</v>
      </c>
      <c r="O246" s="179">
        <v>0.29629629629629628</v>
      </c>
      <c r="P246" s="179">
        <v>0.14814814814814814</v>
      </c>
      <c r="Q246" s="179">
        <v>5.5555555555555552E-2</v>
      </c>
      <c r="R246" s="180">
        <v>5.5555555555555552E-2</v>
      </c>
      <c r="S246" s="189">
        <v>0.44444444444444442</v>
      </c>
      <c r="T246" s="179">
        <v>0.31481481481481483</v>
      </c>
      <c r="U246" s="179">
        <v>0.1111111111111111</v>
      </c>
      <c r="V246" s="179">
        <v>5.5555555555555552E-2</v>
      </c>
      <c r="W246" s="180">
        <v>7.407407407407407E-2</v>
      </c>
      <c r="X246" s="431">
        <v>0.62962962962962965</v>
      </c>
      <c r="Y246" s="167"/>
    </row>
    <row r="247" spans="1:25" s="166" customFormat="1" ht="24.75" customHeight="1" x14ac:dyDescent="0.3">
      <c r="A247" s="223">
        <v>12992</v>
      </c>
      <c r="B247" s="224" t="s">
        <v>310</v>
      </c>
      <c r="C247" s="228">
        <v>46378</v>
      </c>
      <c r="D247" s="189">
        <v>0.31111111111111112</v>
      </c>
      <c r="E247" s="179">
        <v>0.4</v>
      </c>
      <c r="F247" s="179">
        <v>0.17777777777777778</v>
      </c>
      <c r="G247" s="179">
        <v>8.8888888888888892E-2</v>
      </c>
      <c r="H247" s="180">
        <v>2.2222222222222223E-2</v>
      </c>
      <c r="I247" s="189"/>
      <c r="J247" s="179"/>
      <c r="K247" s="179"/>
      <c r="L247" s="179"/>
      <c r="M247" s="180"/>
      <c r="N247" s="189">
        <v>0.33333333333333331</v>
      </c>
      <c r="O247" s="179">
        <v>0.34444444444444444</v>
      </c>
      <c r="P247" s="179">
        <v>0.24444444444444444</v>
      </c>
      <c r="Q247" s="179">
        <v>4.4444444444444446E-2</v>
      </c>
      <c r="R247" s="180">
        <v>3.3333333333333333E-2</v>
      </c>
      <c r="S247" s="189">
        <v>0.33333333333333331</v>
      </c>
      <c r="T247" s="179">
        <v>0.37777777777777777</v>
      </c>
      <c r="U247" s="179">
        <v>0.17777777777777778</v>
      </c>
      <c r="V247" s="179">
        <v>7.7777777777777779E-2</v>
      </c>
      <c r="W247" s="180">
        <v>3.3333333333333333E-2</v>
      </c>
      <c r="X247" s="431">
        <v>0.6</v>
      </c>
      <c r="Y247" s="167"/>
    </row>
    <row r="248" spans="1:25" s="166" customFormat="1" ht="24.75" customHeight="1" x14ac:dyDescent="0.3">
      <c r="A248" s="223">
        <v>12896</v>
      </c>
      <c r="B248" s="224" t="s">
        <v>423</v>
      </c>
      <c r="C248" s="228">
        <v>46378</v>
      </c>
      <c r="D248" s="189">
        <v>0.29032258064516131</v>
      </c>
      <c r="E248" s="179">
        <v>0.41935483870967744</v>
      </c>
      <c r="F248" s="179">
        <v>0.19354838709677419</v>
      </c>
      <c r="G248" s="179">
        <v>9.6774193548387094E-2</v>
      </c>
      <c r="H248" s="180">
        <v>0</v>
      </c>
      <c r="I248" s="189"/>
      <c r="J248" s="179"/>
      <c r="K248" s="179"/>
      <c r="L248" s="179"/>
      <c r="M248" s="180"/>
      <c r="N248" s="189">
        <v>0.29032258064516131</v>
      </c>
      <c r="O248" s="179">
        <v>0.38709677419354838</v>
      </c>
      <c r="P248" s="179">
        <v>0.19354838709677419</v>
      </c>
      <c r="Q248" s="179">
        <v>0.12903225806451613</v>
      </c>
      <c r="R248" s="180">
        <v>0</v>
      </c>
      <c r="S248" s="189">
        <v>0.32258064516129031</v>
      </c>
      <c r="T248" s="179">
        <v>0.38709677419354838</v>
      </c>
      <c r="U248" s="179">
        <v>0.16129032258064516</v>
      </c>
      <c r="V248" s="179">
        <v>0.12903225806451613</v>
      </c>
      <c r="W248" s="180">
        <v>0</v>
      </c>
      <c r="X248" s="431">
        <v>0.58064516129032262</v>
      </c>
      <c r="Y248" s="167"/>
    </row>
    <row r="249" spans="1:25" s="166" customFormat="1" ht="24.75" customHeight="1" x14ac:dyDescent="0.3">
      <c r="A249" s="223">
        <v>12996</v>
      </c>
      <c r="B249" s="224" t="s">
        <v>424</v>
      </c>
      <c r="C249" s="228">
        <v>46378</v>
      </c>
      <c r="D249" s="189">
        <v>0.35</v>
      </c>
      <c r="E249" s="179">
        <v>0.45</v>
      </c>
      <c r="F249" s="179">
        <v>0.15</v>
      </c>
      <c r="G249" s="179">
        <v>0.05</v>
      </c>
      <c r="H249" s="180">
        <v>0</v>
      </c>
      <c r="I249" s="189"/>
      <c r="J249" s="179"/>
      <c r="K249" s="179"/>
      <c r="L249" s="179"/>
      <c r="M249" s="180"/>
      <c r="N249" s="189">
        <v>0.35</v>
      </c>
      <c r="O249" s="179">
        <v>0.4</v>
      </c>
      <c r="P249" s="179">
        <v>0.15</v>
      </c>
      <c r="Q249" s="179">
        <v>0.1</v>
      </c>
      <c r="R249" s="180">
        <v>0</v>
      </c>
      <c r="S249" s="189">
        <v>0.4</v>
      </c>
      <c r="T249" s="179">
        <v>0.4</v>
      </c>
      <c r="U249" s="179">
        <v>0.15</v>
      </c>
      <c r="V249" s="179">
        <v>0.05</v>
      </c>
      <c r="W249" s="180">
        <v>0</v>
      </c>
      <c r="X249" s="431">
        <v>0.75</v>
      </c>
      <c r="Y249" s="167"/>
    </row>
    <row r="250" spans="1:25" s="166" customFormat="1" ht="24.75" customHeight="1" x14ac:dyDescent="0.3">
      <c r="A250" s="223">
        <v>13101</v>
      </c>
      <c r="B250" s="224" t="s">
        <v>425</v>
      </c>
      <c r="C250" s="228">
        <v>46378</v>
      </c>
      <c r="D250" s="189">
        <v>0.70370370370370372</v>
      </c>
      <c r="E250" s="179">
        <v>0.25925925925925924</v>
      </c>
      <c r="F250" s="179">
        <v>0</v>
      </c>
      <c r="G250" s="179">
        <v>3.7037037037037035E-2</v>
      </c>
      <c r="H250" s="180">
        <v>0</v>
      </c>
      <c r="I250" s="189"/>
      <c r="J250" s="179"/>
      <c r="K250" s="179"/>
      <c r="L250" s="179"/>
      <c r="M250" s="180"/>
      <c r="N250" s="189">
        <v>0.70370370370370372</v>
      </c>
      <c r="O250" s="179">
        <v>0.25925925925925924</v>
      </c>
      <c r="P250" s="179">
        <v>0</v>
      </c>
      <c r="Q250" s="179">
        <v>3.7037037037037035E-2</v>
      </c>
      <c r="R250" s="180">
        <v>0</v>
      </c>
      <c r="S250" s="189">
        <v>0.7407407407407407</v>
      </c>
      <c r="T250" s="179">
        <v>0.22222222222222221</v>
      </c>
      <c r="U250" s="179">
        <v>0</v>
      </c>
      <c r="V250" s="179">
        <v>3.7037037037037035E-2</v>
      </c>
      <c r="W250" s="180">
        <v>0</v>
      </c>
      <c r="X250" s="431">
        <v>0.92592592592592582</v>
      </c>
      <c r="Y250" s="167"/>
    </row>
    <row r="251" spans="1:25" s="166" customFormat="1" ht="24.75" customHeight="1" x14ac:dyDescent="0.3">
      <c r="A251" s="223">
        <v>12897</v>
      </c>
      <c r="B251" s="224" t="s">
        <v>426</v>
      </c>
      <c r="C251" s="228">
        <v>46378</v>
      </c>
      <c r="D251" s="189">
        <v>0.4</v>
      </c>
      <c r="E251" s="179">
        <v>0.32500000000000001</v>
      </c>
      <c r="F251" s="179">
        <v>0.125</v>
      </c>
      <c r="G251" s="179">
        <v>0.1</v>
      </c>
      <c r="H251" s="180">
        <v>0.05</v>
      </c>
      <c r="I251" s="189"/>
      <c r="J251" s="179"/>
      <c r="K251" s="179"/>
      <c r="L251" s="179"/>
      <c r="M251" s="180"/>
      <c r="N251" s="189">
        <v>0.375</v>
      </c>
      <c r="O251" s="179">
        <v>0.32500000000000001</v>
      </c>
      <c r="P251" s="179">
        <v>0.125</v>
      </c>
      <c r="Q251" s="179">
        <v>0.125</v>
      </c>
      <c r="R251" s="180">
        <v>0.05</v>
      </c>
      <c r="S251" s="189">
        <v>0.42499999999999999</v>
      </c>
      <c r="T251" s="179">
        <v>0.27500000000000002</v>
      </c>
      <c r="U251" s="179">
        <v>0.125</v>
      </c>
      <c r="V251" s="179">
        <v>0.125</v>
      </c>
      <c r="W251" s="180">
        <v>0.05</v>
      </c>
      <c r="X251" s="431">
        <v>0.52499999999999991</v>
      </c>
      <c r="Y251" s="167"/>
    </row>
    <row r="252" spans="1:25" s="166" customFormat="1" ht="24.75" customHeight="1" x14ac:dyDescent="0.3">
      <c r="A252" s="223">
        <v>13537</v>
      </c>
      <c r="B252" s="224" t="s">
        <v>315</v>
      </c>
      <c r="C252" s="228">
        <v>46378</v>
      </c>
      <c r="D252" s="189">
        <v>0.37996219281663518</v>
      </c>
      <c r="E252" s="179">
        <v>0.39130434782608697</v>
      </c>
      <c r="F252" s="179">
        <v>0.14744801512287334</v>
      </c>
      <c r="G252" s="179">
        <v>3.0245746691871456E-2</v>
      </c>
      <c r="H252" s="180">
        <v>5.1039697542533083E-2</v>
      </c>
      <c r="I252" s="189"/>
      <c r="J252" s="179"/>
      <c r="K252" s="179"/>
      <c r="L252" s="179"/>
      <c r="M252" s="180"/>
      <c r="N252" s="189">
        <v>0.38941398865784499</v>
      </c>
      <c r="O252" s="179">
        <v>0.37996219281663518</v>
      </c>
      <c r="P252" s="179">
        <v>0.13799621928166353</v>
      </c>
      <c r="Q252" s="179">
        <v>4.3478260869565216E-2</v>
      </c>
      <c r="R252" s="180">
        <v>4.9149338374291113E-2</v>
      </c>
      <c r="S252" s="189">
        <v>0.3988657844990548</v>
      </c>
      <c r="T252" s="179">
        <v>0.38185255198487711</v>
      </c>
      <c r="U252" s="179">
        <v>0.13043478260869565</v>
      </c>
      <c r="V252" s="179">
        <v>4.1587901701323253E-2</v>
      </c>
      <c r="W252" s="180">
        <v>4.725897920604915E-2</v>
      </c>
      <c r="X252" s="431">
        <v>0.69187145557655949</v>
      </c>
      <c r="Y252" s="167"/>
    </row>
    <row r="253" spans="1:25" s="166" customFormat="1" ht="24.75" customHeight="1" x14ac:dyDescent="0.3">
      <c r="A253" s="223">
        <v>13543</v>
      </c>
      <c r="B253" s="224" t="s">
        <v>316</v>
      </c>
      <c r="C253" s="228">
        <v>46378</v>
      </c>
      <c r="D253" s="189">
        <v>0.53913043478260869</v>
      </c>
      <c r="E253" s="179">
        <v>0.36521739130434783</v>
      </c>
      <c r="F253" s="179">
        <v>7.8260869565217397E-2</v>
      </c>
      <c r="G253" s="179">
        <v>1.7391304347826087E-2</v>
      </c>
      <c r="H253" s="180">
        <v>0</v>
      </c>
      <c r="I253" s="189"/>
      <c r="J253" s="179"/>
      <c r="K253" s="179"/>
      <c r="L253" s="179"/>
      <c r="M253" s="180"/>
      <c r="N253" s="189">
        <v>0.60869565217391308</v>
      </c>
      <c r="O253" s="179">
        <v>0.29565217391304349</v>
      </c>
      <c r="P253" s="179">
        <v>8.6956521739130432E-2</v>
      </c>
      <c r="Q253" s="179">
        <v>8.6956521739130436E-3</v>
      </c>
      <c r="R253" s="180">
        <v>0</v>
      </c>
      <c r="S253" s="189">
        <v>0.60869565217391308</v>
      </c>
      <c r="T253" s="179">
        <v>0.32173913043478258</v>
      </c>
      <c r="U253" s="179">
        <v>5.2173913043478258E-2</v>
      </c>
      <c r="V253" s="179">
        <v>1.7391304347826087E-2</v>
      </c>
      <c r="W253" s="180">
        <v>0</v>
      </c>
      <c r="X253" s="431">
        <v>0.91304347826086951</v>
      </c>
      <c r="Y253" s="167"/>
    </row>
    <row r="254" spans="1:25" s="166" customFormat="1" ht="24.75" customHeight="1" thickBot="1" x14ac:dyDescent="0.35">
      <c r="A254" s="225">
        <v>12898</v>
      </c>
      <c r="B254" s="226" t="s">
        <v>427</v>
      </c>
      <c r="C254" s="229">
        <v>46378</v>
      </c>
      <c r="D254" s="190">
        <v>0.1</v>
      </c>
      <c r="E254" s="181">
        <v>0.4</v>
      </c>
      <c r="F254" s="181">
        <v>0.2</v>
      </c>
      <c r="G254" s="181">
        <v>0.3</v>
      </c>
      <c r="H254" s="182">
        <v>0</v>
      </c>
      <c r="I254" s="190"/>
      <c r="J254" s="181"/>
      <c r="K254" s="181"/>
      <c r="L254" s="181"/>
      <c r="M254" s="182"/>
      <c r="N254" s="190">
        <v>0.2</v>
      </c>
      <c r="O254" s="181">
        <v>0.3</v>
      </c>
      <c r="P254" s="181">
        <v>0.2</v>
      </c>
      <c r="Q254" s="181">
        <v>0.3</v>
      </c>
      <c r="R254" s="182">
        <v>0</v>
      </c>
      <c r="S254" s="190">
        <v>0.1</v>
      </c>
      <c r="T254" s="181">
        <v>0.4</v>
      </c>
      <c r="U254" s="181">
        <v>0.2</v>
      </c>
      <c r="V254" s="181">
        <v>0.3</v>
      </c>
      <c r="W254" s="182">
        <v>0</v>
      </c>
      <c r="X254" s="432">
        <v>0.2</v>
      </c>
      <c r="Y254" s="167"/>
    </row>
    <row r="255" spans="1:25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  <c r="Y255" s="167"/>
    </row>
    <row r="256" spans="1:25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  <c r="Y256" s="167"/>
    </row>
    <row r="257" spans="1:25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  <c r="Y257" s="167"/>
    </row>
    <row r="258" spans="1:25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  <c r="Y258" s="167"/>
    </row>
    <row r="259" spans="1:25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  <c r="Y259" s="167"/>
    </row>
    <row r="260" spans="1:25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  <c r="Y260" s="167"/>
    </row>
    <row r="261" spans="1:25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  <c r="Y261" s="167"/>
    </row>
    <row r="262" spans="1:25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  <c r="Y262" s="167"/>
    </row>
    <row r="263" spans="1:25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  <c r="Y263" s="167"/>
    </row>
    <row r="264" spans="1:25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  <c r="Y264" s="167"/>
    </row>
    <row r="265" spans="1:25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  <c r="Y265" s="167"/>
    </row>
    <row r="266" spans="1:25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  <c r="Y266" s="167"/>
    </row>
    <row r="267" spans="1:25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  <c r="Y267" s="167"/>
    </row>
    <row r="268" spans="1:25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  <c r="Y268" s="167"/>
    </row>
    <row r="269" spans="1:25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  <c r="Y269" s="167"/>
    </row>
    <row r="270" spans="1:25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  <c r="Y270" s="167"/>
    </row>
    <row r="271" spans="1:25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  <c r="Y271" s="167"/>
    </row>
    <row r="272" spans="1:25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  <c r="Y272" s="167"/>
    </row>
    <row r="273" spans="1:25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  <c r="Y273" s="167"/>
    </row>
    <row r="274" spans="1:25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  <c r="Y274" s="167"/>
    </row>
    <row r="275" spans="1:25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  <c r="Y275" s="167"/>
    </row>
    <row r="276" spans="1:25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  <c r="Y276" s="167"/>
    </row>
    <row r="277" spans="1:25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  <c r="Y277" s="167"/>
    </row>
    <row r="278" spans="1:25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  <c r="Y278" s="167"/>
    </row>
    <row r="279" spans="1:25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  <c r="Y279" s="167"/>
    </row>
    <row r="280" spans="1:25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  <c r="Y280" s="167"/>
    </row>
    <row r="281" spans="1:25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  <c r="Y281" s="167"/>
    </row>
    <row r="282" spans="1:25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  <c r="Y282" s="167"/>
    </row>
    <row r="283" spans="1:25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  <c r="Y283" s="167"/>
    </row>
    <row r="284" spans="1:25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  <c r="Y284" s="167"/>
    </row>
    <row r="285" spans="1:25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  <c r="Y285" s="167"/>
    </row>
    <row r="286" spans="1:25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  <c r="Y286" s="167"/>
    </row>
    <row r="287" spans="1:25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  <c r="Y287" s="167"/>
    </row>
    <row r="288" spans="1:25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  <c r="Y288" s="167"/>
    </row>
    <row r="289" spans="1:25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  <c r="Y289" s="167"/>
    </row>
    <row r="290" spans="1:25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  <c r="Y290" s="167"/>
    </row>
    <row r="291" spans="1:25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  <c r="Y291" s="167"/>
    </row>
    <row r="292" spans="1:25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  <c r="Y292" s="167"/>
    </row>
    <row r="293" spans="1:25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  <c r="Y293" s="167"/>
    </row>
    <row r="294" spans="1:25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  <c r="Y294" s="167"/>
    </row>
    <row r="295" spans="1:25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  <c r="Y295" s="167"/>
    </row>
    <row r="296" spans="1:25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  <c r="Y296" s="167"/>
    </row>
    <row r="297" spans="1:25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  <c r="Y297" s="167"/>
    </row>
    <row r="298" spans="1:25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  <c r="Y298" s="167"/>
    </row>
    <row r="299" spans="1:25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  <c r="Y299" s="167"/>
    </row>
    <row r="300" spans="1:25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  <c r="Y300" s="167"/>
    </row>
    <row r="301" spans="1:25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  <c r="Y301" s="167"/>
    </row>
    <row r="302" spans="1:25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  <c r="Y302" s="167"/>
    </row>
    <row r="303" spans="1:25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  <c r="Y303" s="167"/>
    </row>
    <row r="304" spans="1:25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  <c r="Y304" s="167"/>
    </row>
    <row r="305" spans="1:25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  <c r="Y305" s="167"/>
    </row>
    <row r="306" spans="1:25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  <c r="Y306" s="167"/>
    </row>
    <row r="307" spans="1:25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  <c r="Y307" s="167"/>
    </row>
    <row r="308" spans="1:25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  <c r="Y308" s="167"/>
    </row>
    <row r="309" spans="1:25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  <c r="Y309" s="167"/>
    </row>
    <row r="310" spans="1:25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  <c r="Y310" s="167"/>
    </row>
    <row r="311" spans="1:25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  <c r="Y311" s="167"/>
    </row>
    <row r="312" spans="1:25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  <c r="Y312" s="167"/>
    </row>
    <row r="313" spans="1:25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  <c r="Y313" s="167"/>
    </row>
    <row r="314" spans="1:25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  <c r="Y314" s="167"/>
    </row>
    <row r="315" spans="1:25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  <c r="Y315" s="167"/>
    </row>
    <row r="316" spans="1:25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  <c r="Y316" s="167"/>
    </row>
    <row r="317" spans="1:25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  <c r="Y317" s="167"/>
    </row>
    <row r="318" spans="1:25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  <c r="Y318" s="167"/>
    </row>
    <row r="319" spans="1:25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  <c r="Y319" s="167"/>
    </row>
    <row r="320" spans="1:25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  <c r="Y320" s="167"/>
    </row>
    <row r="321" spans="1:25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  <c r="Y321" s="167"/>
    </row>
    <row r="322" spans="1:25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  <c r="Y322" s="167"/>
    </row>
    <row r="323" spans="1:25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  <c r="Y323" s="167"/>
    </row>
    <row r="324" spans="1:25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  <c r="Y324" s="167"/>
    </row>
    <row r="325" spans="1:25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  <c r="Y325" s="167"/>
    </row>
    <row r="326" spans="1:25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  <c r="Y326" s="167"/>
    </row>
    <row r="327" spans="1:25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  <c r="Y327" s="167"/>
    </row>
    <row r="328" spans="1:25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  <c r="Y328" s="167"/>
    </row>
    <row r="329" spans="1:25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  <c r="Y329" s="167"/>
    </row>
    <row r="330" spans="1:25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  <c r="Y330" s="167"/>
    </row>
    <row r="331" spans="1:25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  <c r="Y331" s="167"/>
    </row>
    <row r="332" spans="1:25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  <c r="Y332" s="167"/>
    </row>
    <row r="333" spans="1:25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  <c r="Y333" s="167"/>
    </row>
    <row r="334" spans="1:25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  <c r="Y334" s="167"/>
    </row>
    <row r="335" spans="1:25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  <c r="Y335" s="167"/>
    </row>
    <row r="336" spans="1:25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  <c r="Y336" s="167"/>
    </row>
    <row r="337" spans="1:25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  <c r="Y337" s="167"/>
    </row>
    <row r="338" spans="1:25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  <c r="Y338" s="167"/>
    </row>
    <row r="339" spans="1:25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  <c r="Y339" s="167"/>
    </row>
    <row r="340" spans="1:25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  <c r="Y340" s="167"/>
    </row>
    <row r="341" spans="1:25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  <c r="Y341" s="167"/>
    </row>
    <row r="342" spans="1:25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  <c r="Y342" s="167"/>
    </row>
    <row r="343" spans="1:25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  <c r="Y343" s="167"/>
    </row>
    <row r="344" spans="1:25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  <c r="Y344" s="167"/>
    </row>
    <row r="345" spans="1:25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  <c r="Y345" s="167"/>
    </row>
    <row r="346" spans="1:25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  <c r="Y346" s="167"/>
    </row>
    <row r="347" spans="1:25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  <c r="Y347" s="167"/>
    </row>
    <row r="348" spans="1:25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  <c r="Y348" s="167"/>
    </row>
    <row r="349" spans="1:25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  <c r="Y349" s="167"/>
    </row>
    <row r="350" spans="1:25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  <c r="Y350" s="167"/>
    </row>
    <row r="351" spans="1:25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  <c r="Y351" s="167"/>
    </row>
    <row r="352" spans="1:25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  <c r="Y352" s="167"/>
    </row>
    <row r="353" spans="1:25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  <c r="Y353" s="167"/>
    </row>
    <row r="354" spans="1:25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  <c r="Y354" s="167"/>
    </row>
    <row r="355" spans="1:25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  <c r="Y355" s="167"/>
    </row>
    <row r="356" spans="1:25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  <c r="Y356" s="167"/>
    </row>
    <row r="357" spans="1:25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  <c r="Y357" s="167"/>
    </row>
    <row r="358" spans="1:25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  <c r="Y358" s="167"/>
    </row>
    <row r="359" spans="1:25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  <c r="Y359" s="167"/>
    </row>
    <row r="360" spans="1:25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  <c r="Y360" s="167"/>
    </row>
    <row r="361" spans="1:25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  <c r="Y361" s="167"/>
    </row>
    <row r="362" spans="1:25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  <c r="Y362" s="167"/>
    </row>
    <row r="363" spans="1:25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  <c r="Y363" s="167"/>
    </row>
    <row r="364" spans="1:25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  <c r="Y364" s="167"/>
    </row>
    <row r="365" spans="1:25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  <c r="Y365" s="167"/>
    </row>
    <row r="366" spans="1:25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  <c r="Y366" s="167"/>
    </row>
    <row r="367" spans="1:25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  <c r="Y367" s="167"/>
    </row>
    <row r="368" spans="1:25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  <c r="Y368" s="167"/>
    </row>
    <row r="369" spans="1:25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  <c r="Y369" s="167"/>
    </row>
    <row r="370" spans="1:25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  <c r="Y370" s="167"/>
    </row>
    <row r="371" spans="1:25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  <c r="Y371" s="167"/>
    </row>
    <row r="372" spans="1:25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  <c r="Y372" s="167"/>
    </row>
    <row r="373" spans="1:25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  <c r="Y373" s="167"/>
    </row>
    <row r="374" spans="1:25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  <c r="Y374" s="167"/>
    </row>
    <row r="375" spans="1:25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  <c r="Y375" s="167"/>
    </row>
    <row r="376" spans="1:25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  <c r="Y376" s="167"/>
    </row>
    <row r="377" spans="1:25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  <c r="Y377" s="167"/>
    </row>
    <row r="378" spans="1:25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  <c r="Y378" s="167"/>
    </row>
    <row r="379" spans="1:25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  <c r="Y379" s="167"/>
    </row>
    <row r="380" spans="1:25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  <c r="Y380" s="167"/>
    </row>
    <row r="381" spans="1:25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  <c r="Y381" s="167"/>
    </row>
    <row r="382" spans="1:25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  <c r="Y382" s="167"/>
    </row>
    <row r="383" spans="1:25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  <c r="Y383" s="167"/>
    </row>
    <row r="384" spans="1:25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  <c r="Y384" s="167"/>
    </row>
    <row r="385" spans="1:25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  <c r="Y385" s="167"/>
    </row>
    <row r="386" spans="1:25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  <c r="Y386" s="167"/>
    </row>
    <row r="387" spans="1:25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  <c r="Y387" s="167"/>
    </row>
    <row r="388" spans="1:25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  <c r="Y388" s="167"/>
    </row>
    <row r="389" spans="1:25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  <c r="Y389" s="167"/>
    </row>
    <row r="390" spans="1:25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  <c r="Y390" s="167"/>
    </row>
    <row r="391" spans="1:25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  <c r="Y391" s="167"/>
    </row>
    <row r="392" spans="1:25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  <c r="Y392" s="167"/>
    </row>
    <row r="393" spans="1:25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  <c r="Y393" s="167"/>
    </row>
    <row r="394" spans="1:25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  <c r="Y394" s="167"/>
    </row>
    <row r="395" spans="1:25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  <c r="Y395" s="167"/>
    </row>
    <row r="396" spans="1:25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  <c r="Y396" s="167"/>
    </row>
    <row r="397" spans="1:25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  <c r="Y397" s="167"/>
    </row>
    <row r="398" spans="1:25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  <c r="Y398" s="167"/>
    </row>
    <row r="399" spans="1:25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  <c r="Y399" s="167"/>
    </row>
    <row r="400" spans="1:25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  <c r="Y400" s="167"/>
    </row>
    <row r="401" spans="1:25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  <c r="Y401" s="167"/>
    </row>
    <row r="402" spans="1:25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  <c r="Y402" s="167"/>
    </row>
    <row r="403" spans="1:25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  <c r="Y403" s="167"/>
    </row>
    <row r="404" spans="1:25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  <c r="Y404" s="167"/>
    </row>
    <row r="405" spans="1:25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  <c r="Y405" s="167"/>
    </row>
    <row r="406" spans="1:25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  <c r="Y406" s="167"/>
    </row>
    <row r="407" spans="1:25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  <c r="Y407" s="167"/>
    </row>
    <row r="408" spans="1:25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  <c r="Y408" s="167"/>
    </row>
    <row r="409" spans="1:25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  <c r="Y409" s="167"/>
    </row>
    <row r="410" spans="1:25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  <c r="Y410" s="167"/>
    </row>
    <row r="411" spans="1:25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  <c r="Y411" s="167"/>
    </row>
    <row r="412" spans="1:25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  <c r="Y412" s="167"/>
    </row>
    <row r="413" spans="1:25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  <c r="Y413" s="167"/>
    </row>
    <row r="414" spans="1:25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  <c r="Y414" s="167"/>
    </row>
    <row r="415" spans="1:25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  <c r="Y415" s="167"/>
    </row>
    <row r="416" spans="1:25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  <c r="Y416" s="167"/>
    </row>
    <row r="417" spans="1:25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  <c r="Y417" s="167"/>
    </row>
    <row r="418" spans="1:25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  <c r="Y418" s="167"/>
    </row>
    <row r="419" spans="1:25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  <c r="Y419" s="167"/>
    </row>
    <row r="420" spans="1:25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  <c r="Y420" s="167"/>
    </row>
    <row r="421" spans="1:25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  <c r="Y421" s="167"/>
    </row>
    <row r="422" spans="1:25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  <c r="Y422" s="167"/>
    </row>
    <row r="423" spans="1:25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  <c r="Y423" s="167"/>
    </row>
    <row r="424" spans="1:25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  <c r="Y424" s="167"/>
    </row>
    <row r="425" spans="1:25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  <c r="Y425" s="167"/>
    </row>
    <row r="426" spans="1:25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  <c r="Y426" s="167"/>
    </row>
    <row r="427" spans="1:25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  <c r="Y427" s="167"/>
    </row>
    <row r="428" spans="1:25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  <c r="Y428" s="167"/>
    </row>
    <row r="429" spans="1:25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  <c r="Y429" s="167"/>
    </row>
    <row r="430" spans="1:25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  <c r="Y430" s="167"/>
    </row>
    <row r="431" spans="1:25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  <c r="Y431" s="167"/>
    </row>
    <row r="432" spans="1:25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  <c r="Y432" s="167"/>
    </row>
    <row r="433" spans="1:25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  <c r="Y433" s="167"/>
    </row>
    <row r="434" spans="1:25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  <c r="Y434" s="167"/>
    </row>
    <row r="435" spans="1:25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  <c r="Y435" s="167"/>
    </row>
    <row r="436" spans="1:25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  <c r="Y436" s="167"/>
    </row>
    <row r="437" spans="1:25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  <c r="Y437" s="167"/>
    </row>
    <row r="438" spans="1:25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  <c r="Y438" s="167"/>
    </row>
    <row r="439" spans="1:25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  <c r="Y439" s="167"/>
    </row>
    <row r="440" spans="1:25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  <c r="Y440" s="167"/>
    </row>
    <row r="441" spans="1:25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  <c r="Y441" s="167"/>
    </row>
    <row r="442" spans="1:25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  <c r="Y442" s="167"/>
    </row>
    <row r="443" spans="1:25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  <c r="Y443" s="167"/>
    </row>
    <row r="444" spans="1:25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  <c r="Y444" s="167"/>
    </row>
    <row r="445" spans="1:25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  <c r="Y445" s="167"/>
    </row>
    <row r="446" spans="1:25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  <c r="Y446" s="167"/>
    </row>
    <row r="447" spans="1:25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  <c r="Y447" s="167"/>
    </row>
    <row r="448" spans="1:25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  <c r="Y448" s="167"/>
    </row>
    <row r="449" spans="1:25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  <c r="Y449" s="167"/>
    </row>
    <row r="450" spans="1:25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  <c r="Y450" s="167"/>
    </row>
    <row r="451" spans="1:25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  <c r="Y451" s="167"/>
    </row>
    <row r="452" spans="1:25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  <c r="Y452" s="167"/>
    </row>
    <row r="453" spans="1:25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  <c r="Y453" s="167"/>
    </row>
    <row r="454" spans="1:25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  <c r="Y454" s="167"/>
    </row>
    <row r="455" spans="1:25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  <c r="Y455" s="167"/>
    </row>
    <row r="456" spans="1:25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  <c r="Y456" s="167"/>
    </row>
    <row r="457" spans="1:25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  <c r="Y457" s="167"/>
    </row>
    <row r="458" spans="1:25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  <c r="Y458" s="167"/>
    </row>
    <row r="459" spans="1:25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  <c r="Y459" s="167"/>
    </row>
    <row r="460" spans="1:25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  <c r="Y460" s="167"/>
    </row>
    <row r="461" spans="1:25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  <c r="Y461" s="167"/>
    </row>
    <row r="462" spans="1:25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  <c r="Y462" s="167"/>
    </row>
    <row r="463" spans="1:25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  <c r="Y463" s="167"/>
    </row>
    <row r="464" spans="1:25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  <c r="Y464" s="167"/>
    </row>
    <row r="465" spans="1:25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  <c r="Y465" s="167"/>
    </row>
    <row r="466" spans="1:25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  <c r="Y466" s="167"/>
    </row>
    <row r="467" spans="1:25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  <c r="Y467" s="167"/>
    </row>
    <row r="468" spans="1:25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  <c r="Y468" s="167"/>
    </row>
    <row r="469" spans="1:25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  <c r="Y469" s="167"/>
    </row>
    <row r="470" spans="1:25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  <c r="Y470" s="167"/>
    </row>
    <row r="471" spans="1:25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  <c r="Y471" s="167"/>
    </row>
    <row r="472" spans="1:25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  <c r="Y472" s="167"/>
    </row>
    <row r="473" spans="1:25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  <c r="Y473" s="167"/>
    </row>
    <row r="474" spans="1:25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  <c r="Y474" s="167"/>
    </row>
    <row r="475" spans="1:25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  <c r="Y475" s="167"/>
    </row>
    <row r="476" spans="1:25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  <c r="Y476" s="167"/>
    </row>
    <row r="477" spans="1:25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  <c r="Y477" s="167"/>
    </row>
    <row r="478" spans="1:25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  <c r="Y478" s="167"/>
    </row>
    <row r="479" spans="1:25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  <c r="Y479" s="167"/>
    </row>
    <row r="480" spans="1:25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  <c r="Y480" s="167"/>
    </row>
    <row r="481" spans="1:25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  <c r="Y481" s="167"/>
    </row>
    <row r="482" spans="1:25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  <c r="Y482" s="167"/>
    </row>
    <row r="483" spans="1:25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  <c r="Y483" s="167"/>
    </row>
    <row r="484" spans="1:25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  <c r="Y484" s="167"/>
    </row>
    <row r="485" spans="1:25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  <c r="Y485" s="167"/>
    </row>
    <row r="486" spans="1:25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  <c r="Y486" s="167"/>
    </row>
    <row r="487" spans="1:25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  <c r="Y487" s="167"/>
    </row>
    <row r="488" spans="1:25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  <c r="Y488" s="167"/>
    </row>
    <row r="489" spans="1:25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  <c r="Y489" s="167"/>
    </row>
    <row r="490" spans="1:25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  <c r="Y490" s="167"/>
    </row>
    <row r="491" spans="1:25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  <c r="Y491" s="167"/>
    </row>
    <row r="492" spans="1:25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  <c r="Y492" s="167"/>
    </row>
    <row r="493" spans="1:25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  <c r="Y493" s="167"/>
    </row>
    <row r="494" spans="1:25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  <c r="Y494" s="167"/>
    </row>
    <row r="495" spans="1:25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  <c r="Y495" s="167"/>
    </row>
    <row r="496" spans="1:25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  <c r="Y496" s="167"/>
    </row>
    <row r="497" spans="1:25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  <c r="Y497" s="167"/>
    </row>
    <row r="498" spans="1:25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  <c r="Y498" s="167"/>
    </row>
    <row r="499" spans="1:25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  <c r="Y499" s="167"/>
    </row>
    <row r="500" spans="1:25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  <c r="Y500" s="167"/>
    </row>
    <row r="501" spans="1:25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  <c r="Y501" s="167"/>
    </row>
    <row r="502" spans="1:25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  <c r="Y502" s="167"/>
    </row>
    <row r="503" spans="1:25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  <c r="Y503" s="167"/>
    </row>
    <row r="504" spans="1:25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  <c r="Y504" s="167"/>
    </row>
    <row r="505" spans="1:25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  <c r="Y505" s="167"/>
    </row>
    <row r="506" spans="1:25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  <c r="Y506" s="167"/>
    </row>
    <row r="507" spans="1:25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  <c r="Y507" s="167"/>
    </row>
    <row r="508" spans="1:25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  <c r="Y508" s="167"/>
    </row>
    <row r="509" spans="1:25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  <c r="Y509" s="167"/>
    </row>
    <row r="510" spans="1:25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  <c r="Y510" s="167"/>
    </row>
    <row r="511" spans="1:25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  <c r="Y511" s="167"/>
    </row>
    <row r="512" spans="1:25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  <c r="Y512" s="167"/>
    </row>
    <row r="513" spans="1:25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  <c r="Y513" s="167"/>
    </row>
    <row r="514" spans="1:25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  <c r="Y514" s="167"/>
    </row>
    <row r="515" spans="1:25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  <c r="Y515" s="167"/>
    </row>
    <row r="516" spans="1:25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  <c r="Y516" s="167"/>
    </row>
    <row r="517" spans="1:25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  <c r="Y517" s="167"/>
    </row>
    <row r="518" spans="1:25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  <c r="Y518" s="167"/>
    </row>
    <row r="519" spans="1:25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  <c r="Y519" s="167"/>
    </row>
    <row r="520" spans="1:25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  <c r="Y520" s="167"/>
    </row>
    <row r="521" spans="1:25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  <c r="Y521" s="167"/>
    </row>
    <row r="522" spans="1:25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  <c r="Y522" s="167"/>
    </row>
    <row r="523" spans="1:25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  <c r="Y523" s="167"/>
    </row>
    <row r="524" spans="1:25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  <c r="Y524" s="167"/>
    </row>
    <row r="525" spans="1:25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  <c r="Y525" s="167"/>
    </row>
    <row r="526" spans="1:25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  <c r="Y526" s="167"/>
    </row>
    <row r="527" spans="1:25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  <c r="Y527" s="167"/>
    </row>
    <row r="528" spans="1:25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  <c r="Y528" s="167"/>
    </row>
    <row r="529" spans="1:25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  <c r="Y529" s="167"/>
    </row>
    <row r="530" spans="1:25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  <c r="Y530" s="167"/>
    </row>
    <row r="531" spans="1:25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  <c r="Y531" s="167"/>
    </row>
    <row r="532" spans="1:25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  <c r="Y532" s="167"/>
    </row>
    <row r="533" spans="1:25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  <c r="Y533" s="167"/>
    </row>
    <row r="534" spans="1:25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  <c r="Y534" s="167"/>
    </row>
    <row r="535" spans="1:25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  <c r="Y535" s="167"/>
    </row>
    <row r="536" spans="1:25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  <c r="Y536" s="167"/>
    </row>
    <row r="537" spans="1:25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  <c r="Y537" s="167"/>
    </row>
    <row r="538" spans="1:25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  <c r="Y538" s="167"/>
    </row>
    <row r="539" spans="1:25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  <c r="Y539" s="167"/>
    </row>
    <row r="540" spans="1:25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  <c r="Y540" s="167"/>
    </row>
    <row r="541" spans="1:25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  <c r="Y541" s="167"/>
    </row>
    <row r="542" spans="1:25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  <c r="Y542" s="167"/>
    </row>
    <row r="543" spans="1:25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  <c r="Y543" s="167"/>
    </row>
    <row r="544" spans="1:25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  <c r="Y544" s="167"/>
    </row>
    <row r="545" spans="1:25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  <c r="Y545" s="167"/>
    </row>
    <row r="546" spans="1:25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  <c r="Y546" s="167"/>
    </row>
    <row r="547" spans="1:25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  <c r="Y547" s="167"/>
    </row>
    <row r="548" spans="1:25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  <c r="Y548" s="167"/>
    </row>
    <row r="549" spans="1:25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  <c r="Y549" s="167"/>
    </row>
    <row r="550" spans="1:25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  <c r="Y550" s="167"/>
    </row>
    <row r="551" spans="1:25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  <c r="Y551" s="167"/>
    </row>
    <row r="552" spans="1:25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  <c r="Y552" s="167"/>
    </row>
    <row r="553" spans="1:25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  <c r="Y553" s="167"/>
    </row>
    <row r="554" spans="1:25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  <c r="Y554" s="167"/>
    </row>
    <row r="555" spans="1:25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  <c r="Y555" s="167"/>
    </row>
    <row r="556" spans="1:25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  <c r="Y556" s="167"/>
    </row>
    <row r="557" spans="1:25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  <c r="Y557" s="167"/>
    </row>
    <row r="558" spans="1:25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  <c r="Y558" s="167"/>
    </row>
    <row r="559" spans="1:25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  <c r="Y559" s="167"/>
    </row>
    <row r="560" spans="1:25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  <c r="Y560" s="167"/>
    </row>
    <row r="561" spans="1:25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  <c r="Y561" s="167"/>
    </row>
    <row r="562" spans="1:25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  <c r="Y562" s="167"/>
    </row>
    <row r="563" spans="1:25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  <c r="Y563" s="167"/>
    </row>
    <row r="564" spans="1:25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  <c r="Y564" s="167"/>
    </row>
    <row r="565" spans="1:25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  <c r="Y565" s="167"/>
    </row>
    <row r="566" spans="1:25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  <c r="Y566" s="167"/>
    </row>
    <row r="567" spans="1:25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  <c r="Y567" s="167"/>
    </row>
    <row r="568" spans="1:25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  <c r="Y568" s="167"/>
    </row>
    <row r="569" spans="1:25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  <c r="Y569" s="167"/>
    </row>
    <row r="570" spans="1:25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  <c r="Y570" s="167"/>
    </row>
    <row r="571" spans="1:25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  <c r="Y571" s="167"/>
    </row>
    <row r="572" spans="1:25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  <c r="Y572" s="167"/>
    </row>
    <row r="573" spans="1:25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  <c r="Y573" s="167"/>
    </row>
    <row r="574" spans="1:25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  <c r="Y574" s="167"/>
    </row>
    <row r="575" spans="1:25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  <c r="Y575" s="167"/>
    </row>
    <row r="576" spans="1:25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  <c r="Y576" s="167"/>
    </row>
    <row r="577" spans="1:25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  <c r="Y577" s="167"/>
    </row>
    <row r="578" spans="1:25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  <c r="Y578" s="167"/>
    </row>
    <row r="579" spans="1:25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  <c r="Y579" s="167"/>
    </row>
    <row r="580" spans="1:25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  <c r="Y580" s="167"/>
    </row>
    <row r="581" spans="1:25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  <c r="Y581" s="167"/>
    </row>
    <row r="582" spans="1:25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  <c r="Y582" s="167"/>
    </row>
    <row r="583" spans="1:25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  <c r="Y583" s="167"/>
    </row>
    <row r="584" spans="1:25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  <c r="Y584" s="167"/>
    </row>
    <row r="585" spans="1:25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  <c r="Y585" s="167"/>
    </row>
    <row r="586" spans="1:25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  <c r="Y586" s="167"/>
    </row>
    <row r="587" spans="1:25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  <c r="Y587" s="167"/>
    </row>
    <row r="588" spans="1:25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  <c r="Y588" s="167"/>
    </row>
    <row r="589" spans="1:25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  <c r="Y589" s="167"/>
    </row>
    <row r="590" spans="1:25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  <c r="Y590" s="167"/>
    </row>
    <row r="591" spans="1:25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  <c r="Y591" s="167"/>
    </row>
    <row r="592" spans="1:25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  <c r="Y592" s="167"/>
    </row>
    <row r="593" spans="1:25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  <c r="Y593" s="167"/>
    </row>
    <row r="594" spans="1:25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  <c r="Y594" s="167"/>
    </row>
    <row r="595" spans="1:25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  <c r="Y595" s="167"/>
    </row>
    <row r="596" spans="1:25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  <c r="Y596" s="167"/>
    </row>
    <row r="597" spans="1:25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  <c r="Y597" s="167"/>
    </row>
    <row r="598" spans="1:25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  <c r="Y598" s="167"/>
    </row>
    <row r="599" spans="1:25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  <c r="Y599" s="167"/>
    </row>
    <row r="600" spans="1:25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  <c r="Y600" s="167"/>
    </row>
    <row r="601" spans="1:25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  <c r="Y601" s="167"/>
    </row>
    <row r="602" spans="1:25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  <c r="Y602" s="167"/>
    </row>
    <row r="603" spans="1:25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  <c r="Y603" s="167"/>
    </row>
    <row r="604" spans="1:25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  <c r="Y604" s="167"/>
    </row>
    <row r="605" spans="1:25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  <c r="Y605" s="167"/>
    </row>
    <row r="606" spans="1:25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  <c r="Y606" s="167"/>
    </row>
    <row r="607" spans="1:25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  <c r="Y607" s="167"/>
    </row>
    <row r="608" spans="1:25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  <c r="Y608" s="167"/>
    </row>
    <row r="609" spans="1:25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  <c r="Y609" s="167"/>
    </row>
    <row r="610" spans="1:25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  <c r="Y610" s="167"/>
    </row>
    <row r="611" spans="1:25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  <c r="Y611" s="167"/>
    </row>
    <row r="612" spans="1:25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  <c r="Y612" s="167"/>
    </row>
    <row r="613" spans="1:25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  <c r="Y613" s="167"/>
    </row>
    <row r="614" spans="1:25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  <c r="Y614" s="167"/>
    </row>
    <row r="615" spans="1:25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  <c r="Y615" s="167"/>
    </row>
    <row r="616" spans="1:25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  <c r="Y616" s="167"/>
    </row>
    <row r="617" spans="1:25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  <c r="Y617" s="167"/>
    </row>
    <row r="618" spans="1:25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  <c r="Y618" s="167"/>
    </row>
    <row r="619" spans="1:25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  <c r="Y619" s="167"/>
    </row>
    <row r="620" spans="1:25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  <c r="Y620" s="167"/>
    </row>
    <row r="621" spans="1:25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  <c r="Y621" s="167"/>
    </row>
    <row r="622" spans="1:25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  <c r="Y622" s="167"/>
    </row>
    <row r="623" spans="1:25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  <c r="Y623" s="167"/>
    </row>
    <row r="624" spans="1:25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  <c r="Y624" s="167"/>
    </row>
    <row r="625" spans="1:25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  <c r="Y625" s="167"/>
    </row>
    <row r="626" spans="1:25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  <c r="Y626" s="167"/>
    </row>
    <row r="627" spans="1:25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  <c r="Y627" s="167"/>
    </row>
    <row r="628" spans="1:25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  <c r="Y628" s="167"/>
    </row>
    <row r="629" spans="1:25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  <c r="Y629" s="167"/>
    </row>
    <row r="630" spans="1:25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  <c r="Y630" s="167"/>
    </row>
    <row r="631" spans="1:25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  <c r="Y631" s="167"/>
    </row>
    <row r="632" spans="1:25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  <c r="Y632" s="167"/>
    </row>
    <row r="633" spans="1:25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  <c r="Y633" s="167"/>
    </row>
    <row r="634" spans="1:25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  <c r="Y634" s="167"/>
    </row>
    <row r="635" spans="1:25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  <c r="Y635" s="167"/>
    </row>
    <row r="636" spans="1:25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  <c r="Y636" s="167"/>
    </row>
    <row r="637" spans="1:25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  <c r="Y637" s="167"/>
    </row>
    <row r="638" spans="1:25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  <c r="Y638" s="167"/>
    </row>
    <row r="639" spans="1:25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  <c r="Y639" s="167"/>
    </row>
    <row r="640" spans="1:25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  <c r="Y640" s="167"/>
    </row>
    <row r="641" spans="1:25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  <c r="Y641" s="167"/>
    </row>
    <row r="642" spans="1:25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  <c r="Y642" s="167"/>
    </row>
    <row r="643" spans="1:25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  <c r="Y643" s="167"/>
    </row>
    <row r="644" spans="1:25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  <c r="Y644" s="167"/>
    </row>
    <row r="645" spans="1:25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  <c r="Y645" s="167"/>
    </row>
    <row r="646" spans="1:25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  <c r="Y646" s="167"/>
    </row>
    <row r="647" spans="1:25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  <c r="Y647" s="167"/>
    </row>
    <row r="648" spans="1:25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  <c r="Y648" s="167"/>
    </row>
    <row r="649" spans="1:25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  <c r="Y649" s="167"/>
    </row>
    <row r="650" spans="1:25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  <c r="Y650" s="167"/>
    </row>
    <row r="651" spans="1:25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  <c r="Y651" s="167"/>
    </row>
    <row r="652" spans="1:25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  <c r="Y652" s="167"/>
    </row>
    <row r="653" spans="1:25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  <c r="Y653" s="167"/>
    </row>
    <row r="654" spans="1:25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  <c r="Y654" s="167"/>
    </row>
    <row r="655" spans="1:25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  <c r="Y655" s="167"/>
    </row>
    <row r="656" spans="1:25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  <c r="Y656" s="167"/>
    </row>
    <row r="657" spans="1:25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  <c r="Y657" s="167"/>
    </row>
    <row r="658" spans="1:25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  <c r="Y658" s="167"/>
    </row>
    <row r="659" spans="1:25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  <c r="Y659" s="167"/>
    </row>
    <row r="660" spans="1:25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  <c r="Y660" s="167"/>
    </row>
    <row r="661" spans="1:25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  <c r="Y661" s="167"/>
    </row>
    <row r="662" spans="1:25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  <c r="Y662" s="167"/>
    </row>
    <row r="663" spans="1:25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  <c r="Y663" s="167"/>
    </row>
    <row r="664" spans="1:25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  <c r="Y664" s="167"/>
    </row>
    <row r="665" spans="1:25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  <c r="Y665" s="167"/>
    </row>
    <row r="666" spans="1:25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  <c r="Y666" s="167"/>
    </row>
    <row r="667" spans="1:25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  <c r="Y667" s="167"/>
    </row>
    <row r="668" spans="1:25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  <c r="Y668" s="167"/>
    </row>
    <row r="669" spans="1:25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  <c r="Y669" s="167"/>
    </row>
    <row r="670" spans="1:25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  <c r="Y670" s="167"/>
    </row>
    <row r="671" spans="1:25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  <c r="Y671" s="167"/>
    </row>
    <row r="672" spans="1:25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  <c r="Y672" s="167"/>
    </row>
    <row r="673" spans="1:25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  <c r="Y673" s="167"/>
    </row>
    <row r="674" spans="1:25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  <c r="Y674" s="167"/>
    </row>
    <row r="675" spans="1:25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  <c r="Y675" s="167"/>
    </row>
    <row r="676" spans="1:25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  <c r="Y676" s="167"/>
    </row>
    <row r="677" spans="1:25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  <c r="Y677" s="167"/>
    </row>
    <row r="678" spans="1:25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  <c r="Y678" s="167"/>
    </row>
    <row r="679" spans="1:25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  <c r="Y679" s="167"/>
    </row>
    <row r="680" spans="1:25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  <c r="Y680" s="167"/>
    </row>
    <row r="681" spans="1:25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  <c r="Y681" s="167"/>
    </row>
    <row r="682" spans="1:25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  <c r="Y682" s="167"/>
    </row>
    <row r="683" spans="1:25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  <c r="Y683" s="167"/>
    </row>
    <row r="684" spans="1:25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  <c r="Y684" s="167"/>
    </row>
    <row r="685" spans="1:25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  <c r="Y685" s="167"/>
    </row>
    <row r="686" spans="1:25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  <c r="Y686" s="167"/>
    </row>
    <row r="687" spans="1:25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  <c r="Y687" s="167"/>
    </row>
    <row r="688" spans="1:25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  <c r="Y688" s="167"/>
    </row>
    <row r="689" spans="1:25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  <c r="Y689" s="167"/>
    </row>
    <row r="690" spans="1:25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  <c r="Y690" s="167"/>
    </row>
    <row r="691" spans="1:25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  <c r="Y691" s="167"/>
    </row>
    <row r="692" spans="1:25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  <c r="Y692" s="167"/>
    </row>
    <row r="693" spans="1:25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  <c r="Y693" s="167"/>
    </row>
    <row r="694" spans="1:25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  <c r="Y694" s="167"/>
    </row>
    <row r="695" spans="1:25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  <c r="Y695" s="167"/>
    </row>
    <row r="696" spans="1:25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  <c r="Y696" s="167"/>
    </row>
    <row r="697" spans="1:25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  <c r="Y697" s="167"/>
    </row>
    <row r="698" spans="1:25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  <c r="Y698" s="167"/>
    </row>
    <row r="699" spans="1:25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  <c r="Y699" s="167"/>
    </row>
    <row r="700" spans="1:25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  <c r="Y700" s="167"/>
    </row>
    <row r="701" spans="1:25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  <c r="Y701" s="167"/>
    </row>
    <row r="702" spans="1:25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  <c r="Y702" s="167"/>
    </row>
    <row r="703" spans="1:25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  <c r="Y703" s="167"/>
    </row>
    <row r="704" spans="1:25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  <c r="Y704" s="167"/>
    </row>
    <row r="705" spans="1:25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  <c r="Y705" s="167"/>
    </row>
    <row r="706" spans="1:25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  <c r="Y706" s="167"/>
    </row>
    <row r="707" spans="1:25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  <c r="Y707" s="167"/>
    </row>
    <row r="708" spans="1:25" s="166" customFormat="1" ht="15.75" customHeight="1" x14ac:dyDescent="0.3">
      <c r="A708" s="167"/>
      <c r="B708" s="217"/>
      <c r="C708" s="168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427"/>
      <c r="Y708" s="167"/>
    </row>
    <row r="709" spans="1:25" s="166" customFormat="1" ht="15.75" customHeight="1" x14ac:dyDescent="0.3">
      <c r="A709" s="167"/>
      <c r="B709" s="217"/>
      <c r="C709" s="168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427"/>
      <c r="Y709" s="167"/>
    </row>
    <row r="710" spans="1:25" s="166" customFormat="1" ht="15.75" customHeight="1" x14ac:dyDescent="0.3">
      <c r="A710" s="167"/>
      <c r="B710" s="217"/>
      <c r="C710" s="168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427"/>
      <c r="Y710" s="167"/>
    </row>
    <row r="711" spans="1:25" s="166" customFormat="1" ht="15.75" customHeight="1" x14ac:dyDescent="0.3">
      <c r="A711" s="167"/>
      <c r="B711" s="217"/>
      <c r="C711" s="168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427"/>
      <c r="Y711" s="167"/>
    </row>
    <row r="712" spans="1:25" s="166" customFormat="1" ht="15.75" customHeight="1" x14ac:dyDescent="0.3">
      <c r="A712" s="167"/>
      <c r="B712" s="217"/>
      <c r="C712" s="168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427"/>
      <c r="Y712" s="167"/>
    </row>
    <row r="713" spans="1:25" s="166" customFormat="1" ht="15.75" customHeight="1" x14ac:dyDescent="0.3">
      <c r="A713" s="167"/>
      <c r="B713" s="217"/>
      <c r="C713" s="168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427"/>
      <c r="Y713" s="167"/>
    </row>
    <row r="714" spans="1:25" s="166" customFormat="1" ht="15.75" customHeight="1" x14ac:dyDescent="0.3">
      <c r="A714" s="167"/>
      <c r="B714" s="217"/>
      <c r="C714" s="168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427"/>
      <c r="Y714" s="167"/>
    </row>
    <row r="715" spans="1:25" s="166" customFormat="1" ht="15.75" customHeight="1" x14ac:dyDescent="0.3">
      <c r="A715" s="167"/>
      <c r="B715" s="217"/>
      <c r="C715" s="168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427"/>
      <c r="Y715" s="167"/>
    </row>
    <row r="716" spans="1:25" s="166" customFormat="1" ht="15.75" customHeight="1" x14ac:dyDescent="0.3">
      <c r="A716" s="167"/>
      <c r="B716" s="217"/>
      <c r="C716" s="168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427"/>
      <c r="Y716" s="167"/>
    </row>
    <row r="717" spans="1:25" s="166" customFormat="1" ht="15.75" customHeight="1" x14ac:dyDescent="0.3">
      <c r="A717" s="167"/>
      <c r="B717" s="217"/>
      <c r="C717" s="168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427"/>
      <c r="Y717" s="167"/>
    </row>
    <row r="718" spans="1:25" s="166" customFormat="1" ht="15.75" customHeight="1" x14ac:dyDescent="0.3">
      <c r="A718" s="167"/>
      <c r="B718" s="217"/>
      <c r="C718" s="168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427"/>
      <c r="Y718" s="167"/>
    </row>
    <row r="719" spans="1:25" s="166" customFormat="1" ht="15.75" customHeight="1" x14ac:dyDescent="0.3">
      <c r="A719" s="167"/>
      <c r="B719" s="217"/>
      <c r="C719" s="168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427"/>
      <c r="Y719" s="167"/>
    </row>
    <row r="720" spans="1:25" s="166" customFormat="1" ht="15.75" customHeight="1" x14ac:dyDescent="0.3">
      <c r="A720" s="167"/>
      <c r="B720" s="217"/>
      <c r="C720" s="168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427"/>
      <c r="Y720" s="167"/>
    </row>
    <row r="721" spans="1:25" s="166" customFormat="1" ht="15.75" customHeight="1" x14ac:dyDescent="0.3">
      <c r="A721" s="167"/>
      <c r="B721" s="217"/>
      <c r="C721" s="168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427"/>
      <c r="Y721" s="167"/>
    </row>
    <row r="722" spans="1:25" s="166" customFormat="1" ht="15.75" customHeight="1" x14ac:dyDescent="0.3">
      <c r="A722" s="167"/>
      <c r="B722" s="217"/>
      <c r="C722" s="168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427"/>
      <c r="Y722" s="167"/>
    </row>
    <row r="723" spans="1:25" s="166" customFormat="1" ht="15.75" customHeight="1" x14ac:dyDescent="0.3">
      <c r="A723" s="167"/>
      <c r="B723" s="217"/>
      <c r="C723" s="168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427"/>
      <c r="Y723" s="167"/>
    </row>
    <row r="724" spans="1:25" s="166" customFormat="1" ht="15.75" customHeight="1" x14ac:dyDescent="0.3">
      <c r="A724" s="167"/>
      <c r="B724" s="217"/>
      <c r="C724" s="168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427"/>
      <c r="Y724" s="167"/>
    </row>
    <row r="725" spans="1:25" s="166" customFormat="1" ht="15.75" customHeight="1" x14ac:dyDescent="0.3">
      <c r="A725" s="167"/>
      <c r="B725" s="217"/>
      <c r="C725" s="168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427"/>
      <c r="Y725" s="167"/>
    </row>
    <row r="726" spans="1:25" s="166" customFormat="1" ht="15.75" customHeight="1" x14ac:dyDescent="0.3">
      <c r="A726" s="167"/>
      <c r="B726" s="217"/>
      <c r="C726" s="168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427"/>
      <c r="Y726" s="167"/>
    </row>
    <row r="727" spans="1:25" s="166" customFormat="1" ht="15.75" customHeight="1" x14ac:dyDescent="0.3">
      <c r="A727" s="167"/>
      <c r="B727" s="217"/>
      <c r="C727" s="168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427"/>
      <c r="Y727" s="167"/>
    </row>
    <row r="728" spans="1:25" s="166" customFormat="1" ht="15.75" customHeight="1" x14ac:dyDescent="0.3">
      <c r="A728" s="167"/>
      <c r="B728" s="217"/>
      <c r="C728" s="168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427"/>
      <c r="Y728" s="167"/>
    </row>
    <row r="729" spans="1:25" s="166" customFormat="1" ht="15.75" customHeight="1" x14ac:dyDescent="0.3">
      <c r="A729" s="167"/>
      <c r="B729" s="217"/>
      <c r="C729" s="168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427"/>
      <c r="Y729" s="167"/>
    </row>
    <row r="730" spans="1:25" s="166" customFormat="1" ht="15.75" customHeight="1" x14ac:dyDescent="0.3">
      <c r="A730" s="167"/>
      <c r="B730" s="217"/>
      <c r="C730" s="168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427"/>
      <c r="Y730" s="167"/>
    </row>
    <row r="731" spans="1:25" s="166" customFormat="1" ht="15.75" customHeight="1" x14ac:dyDescent="0.3">
      <c r="A731" s="167"/>
      <c r="B731" s="217"/>
      <c r="C731" s="168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427"/>
      <c r="Y731" s="167"/>
    </row>
    <row r="732" spans="1:25" s="166" customFormat="1" ht="15.75" customHeight="1" x14ac:dyDescent="0.3">
      <c r="A732" s="167"/>
      <c r="B732" s="217"/>
      <c r="C732" s="168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427"/>
      <c r="Y732" s="167"/>
    </row>
    <row r="733" spans="1:25" s="166" customFormat="1" ht="15.75" customHeight="1" x14ac:dyDescent="0.3">
      <c r="A733" s="167"/>
      <c r="B733" s="217"/>
      <c r="C733" s="168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427"/>
      <c r="Y733" s="167"/>
    </row>
    <row r="734" spans="1:25" s="166" customFormat="1" ht="15.75" customHeight="1" x14ac:dyDescent="0.3">
      <c r="A734" s="167"/>
      <c r="B734" s="217"/>
      <c r="C734" s="168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427"/>
      <c r="Y734" s="167"/>
    </row>
    <row r="735" spans="1:25" s="166" customFormat="1" ht="15.75" customHeight="1" x14ac:dyDescent="0.3">
      <c r="A735" s="167"/>
      <c r="B735" s="217"/>
      <c r="C735" s="168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427"/>
      <c r="Y735" s="167"/>
    </row>
    <row r="736" spans="1:25" s="166" customFormat="1" ht="15.75" customHeight="1" x14ac:dyDescent="0.3">
      <c r="A736" s="167"/>
      <c r="B736" s="217"/>
      <c r="C736" s="168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427"/>
      <c r="Y736" s="167"/>
    </row>
    <row r="737" spans="1:25" s="166" customFormat="1" ht="15.75" customHeight="1" x14ac:dyDescent="0.3">
      <c r="A737" s="167"/>
      <c r="B737" s="217"/>
      <c r="C737" s="168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427"/>
      <c r="Y737" s="167"/>
    </row>
    <row r="738" spans="1:25" s="166" customFormat="1" ht="15.75" customHeight="1" x14ac:dyDescent="0.3">
      <c r="A738" s="167"/>
      <c r="B738" s="217"/>
      <c r="C738" s="168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427"/>
      <c r="Y738" s="167"/>
    </row>
    <row r="739" spans="1:25" s="166" customFormat="1" ht="15.75" customHeight="1" x14ac:dyDescent="0.3">
      <c r="A739" s="167"/>
      <c r="B739" s="217"/>
      <c r="C739" s="168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427"/>
      <c r="Y739" s="167"/>
    </row>
    <row r="740" spans="1:25" s="166" customFormat="1" ht="15.75" customHeight="1" x14ac:dyDescent="0.3">
      <c r="A740" s="167"/>
      <c r="B740" s="217"/>
      <c r="C740" s="168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427"/>
      <c r="Y740" s="167"/>
    </row>
    <row r="741" spans="1:25" s="166" customFormat="1" ht="15.75" customHeight="1" x14ac:dyDescent="0.3">
      <c r="A741" s="167"/>
      <c r="B741" s="217"/>
      <c r="C741" s="168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427"/>
      <c r="Y741" s="167"/>
    </row>
    <row r="742" spans="1:25" s="166" customFormat="1" ht="15.75" customHeight="1" x14ac:dyDescent="0.3">
      <c r="A742" s="167"/>
      <c r="B742" s="217"/>
      <c r="C742" s="168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427"/>
      <c r="Y742" s="167"/>
    </row>
    <row r="743" spans="1:25" s="166" customFormat="1" ht="15.75" customHeight="1" x14ac:dyDescent="0.3">
      <c r="A743" s="167"/>
      <c r="B743" s="217"/>
      <c r="C743" s="168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427"/>
      <c r="Y743" s="167"/>
    </row>
    <row r="744" spans="1:25" s="166" customFormat="1" ht="15.75" customHeight="1" x14ac:dyDescent="0.3">
      <c r="A744" s="167"/>
      <c r="B744" s="217"/>
      <c r="C744" s="168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427"/>
      <c r="Y744" s="167"/>
    </row>
    <row r="745" spans="1:25" s="166" customFormat="1" ht="15.75" customHeight="1" x14ac:dyDescent="0.3">
      <c r="A745" s="167"/>
      <c r="B745" s="217"/>
      <c r="C745" s="168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427"/>
      <c r="Y745" s="167"/>
    </row>
    <row r="746" spans="1:25" s="166" customFormat="1" ht="15.75" customHeight="1" x14ac:dyDescent="0.3">
      <c r="A746" s="167"/>
      <c r="B746" s="217"/>
      <c r="C746" s="168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427"/>
      <c r="Y746" s="167"/>
    </row>
    <row r="747" spans="1:25" s="166" customFormat="1" ht="15.75" customHeight="1" x14ac:dyDescent="0.3">
      <c r="A747" s="167"/>
      <c r="B747" s="217"/>
      <c r="C747" s="168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427"/>
      <c r="Y747" s="167"/>
    </row>
    <row r="748" spans="1:25" s="166" customFormat="1" ht="15.75" customHeight="1" x14ac:dyDescent="0.3">
      <c r="A748" s="167"/>
      <c r="B748" s="217"/>
      <c r="C748" s="168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427"/>
      <c r="Y748" s="167"/>
    </row>
    <row r="749" spans="1:25" s="166" customFormat="1" ht="15.75" customHeight="1" x14ac:dyDescent="0.3">
      <c r="A749" s="167"/>
      <c r="B749" s="217"/>
      <c r="C749" s="168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427"/>
      <c r="Y749" s="167"/>
    </row>
    <row r="750" spans="1:25" s="166" customFormat="1" ht="15.75" customHeight="1" x14ac:dyDescent="0.3">
      <c r="A750" s="167"/>
      <c r="B750" s="217"/>
      <c r="C750" s="168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427"/>
      <c r="Y750" s="167"/>
    </row>
    <row r="751" spans="1:25" s="166" customFormat="1" ht="15.75" customHeight="1" x14ac:dyDescent="0.3">
      <c r="A751" s="167"/>
      <c r="B751" s="217"/>
      <c r="C751" s="168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427"/>
      <c r="Y751" s="167"/>
    </row>
    <row r="752" spans="1:25" s="166" customFormat="1" ht="15.75" customHeight="1" x14ac:dyDescent="0.3">
      <c r="A752" s="167"/>
      <c r="B752" s="217"/>
      <c r="C752" s="168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427"/>
      <c r="Y752" s="167"/>
    </row>
    <row r="753" spans="1:25" s="166" customFormat="1" ht="15.75" customHeight="1" x14ac:dyDescent="0.3">
      <c r="A753" s="167"/>
      <c r="B753" s="217"/>
      <c r="C753" s="168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427"/>
      <c r="Y753" s="167"/>
    </row>
    <row r="754" spans="1:25" s="166" customFormat="1" ht="15.75" customHeight="1" x14ac:dyDescent="0.3">
      <c r="A754" s="167"/>
      <c r="B754" s="217"/>
      <c r="C754" s="168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427"/>
      <c r="Y754" s="167"/>
    </row>
    <row r="755" spans="1:25" s="166" customFormat="1" ht="15.75" customHeight="1" x14ac:dyDescent="0.3">
      <c r="A755" s="167"/>
      <c r="B755" s="217"/>
      <c r="C755" s="168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427"/>
      <c r="Y755" s="167"/>
    </row>
    <row r="756" spans="1:25" s="166" customFormat="1" ht="15.75" customHeight="1" x14ac:dyDescent="0.3">
      <c r="A756" s="167"/>
      <c r="B756" s="217"/>
      <c r="C756" s="168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427"/>
      <c r="Y756" s="167"/>
    </row>
    <row r="757" spans="1:25" s="166" customFormat="1" ht="15.75" customHeight="1" x14ac:dyDescent="0.3">
      <c r="A757" s="167"/>
      <c r="B757" s="217"/>
      <c r="C757" s="168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427"/>
      <c r="Y757" s="167"/>
    </row>
    <row r="758" spans="1:25" s="166" customFormat="1" ht="15.75" customHeight="1" x14ac:dyDescent="0.3">
      <c r="A758" s="167"/>
      <c r="B758" s="217"/>
      <c r="C758" s="168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427"/>
      <c r="Y758" s="167"/>
    </row>
    <row r="759" spans="1:25" s="166" customFormat="1" ht="15.75" customHeight="1" x14ac:dyDescent="0.3">
      <c r="A759" s="167"/>
      <c r="B759" s="217"/>
      <c r="C759" s="168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427"/>
      <c r="Y759" s="167"/>
    </row>
    <row r="760" spans="1:25" s="166" customFormat="1" ht="15.75" customHeight="1" x14ac:dyDescent="0.3">
      <c r="A760" s="167"/>
      <c r="B760" s="217"/>
      <c r="C760" s="168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427"/>
      <c r="Y760" s="167"/>
    </row>
    <row r="761" spans="1:25" s="166" customFormat="1" ht="15.75" customHeight="1" x14ac:dyDescent="0.3">
      <c r="A761" s="167"/>
      <c r="B761" s="217"/>
      <c r="C761" s="168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427"/>
      <c r="Y761" s="167"/>
    </row>
    <row r="762" spans="1:25" s="166" customFormat="1" ht="15.75" customHeight="1" x14ac:dyDescent="0.3">
      <c r="A762" s="167"/>
      <c r="B762" s="217"/>
      <c r="C762" s="168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427"/>
      <c r="Y762" s="167"/>
    </row>
    <row r="763" spans="1:25" s="166" customFormat="1" ht="15.75" customHeight="1" x14ac:dyDescent="0.3">
      <c r="A763" s="167"/>
      <c r="B763" s="217"/>
      <c r="C763" s="168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427"/>
      <c r="Y763" s="167"/>
    </row>
    <row r="764" spans="1:25" s="166" customFormat="1" ht="15.75" customHeight="1" x14ac:dyDescent="0.3">
      <c r="A764" s="167"/>
      <c r="B764" s="217"/>
      <c r="C764" s="168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427"/>
      <c r="Y764" s="167"/>
    </row>
    <row r="765" spans="1:25" s="166" customFormat="1" ht="15.75" customHeight="1" x14ac:dyDescent="0.3">
      <c r="A765" s="167"/>
      <c r="B765" s="217"/>
      <c r="C765" s="168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427"/>
      <c r="Y765" s="167"/>
    </row>
    <row r="766" spans="1:25" s="166" customFormat="1" ht="15.75" customHeight="1" x14ac:dyDescent="0.3">
      <c r="A766" s="167"/>
      <c r="B766" s="217"/>
      <c r="C766" s="168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427"/>
      <c r="Y766" s="167"/>
    </row>
    <row r="767" spans="1:25" s="166" customFormat="1" ht="15.75" customHeight="1" x14ac:dyDescent="0.3">
      <c r="A767" s="167"/>
      <c r="B767" s="217"/>
      <c r="C767" s="168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427"/>
      <c r="Y767" s="167"/>
    </row>
    <row r="768" spans="1:25" s="166" customFormat="1" ht="15.75" customHeight="1" x14ac:dyDescent="0.3">
      <c r="A768" s="167"/>
      <c r="B768" s="217"/>
      <c r="C768" s="168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427"/>
      <c r="Y768" s="167"/>
    </row>
    <row r="769" spans="1:25" s="166" customFormat="1" ht="15.75" customHeight="1" x14ac:dyDescent="0.3">
      <c r="A769" s="167"/>
      <c r="B769" s="217"/>
      <c r="C769" s="168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427"/>
      <c r="Y769" s="167"/>
    </row>
    <row r="770" spans="1:25" s="166" customFormat="1" ht="15.75" customHeight="1" x14ac:dyDescent="0.3">
      <c r="A770" s="167"/>
      <c r="B770" s="217"/>
      <c r="C770" s="168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427"/>
      <c r="Y770" s="167"/>
    </row>
    <row r="771" spans="1:25" s="166" customFormat="1" ht="15.75" customHeight="1" x14ac:dyDescent="0.3">
      <c r="A771" s="167"/>
      <c r="B771" s="217"/>
      <c r="C771" s="168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427"/>
      <c r="Y771" s="167"/>
    </row>
    <row r="772" spans="1:25" s="166" customFormat="1" ht="15.75" customHeight="1" x14ac:dyDescent="0.3">
      <c r="A772" s="167"/>
      <c r="B772" s="217"/>
      <c r="C772" s="168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427"/>
      <c r="Y772" s="167"/>
    </row>
    <row r="773" spans="1:25" s="166" customFormat="1" ht="15.75" customHeight="1" x14ac:dyDescent="0.3">
      <c r="A773" s="167"/>
      <c r="B773" s="217"/>
      <c r="C773" s="168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427"/>
      <c r="Y773" s="167"/>
    </row>
    <row r="774" spans="1:25" s="166" customFormat="1" ht="15.75" customHeight="1" x14ac:dyDescent="0.3">
      <c r="A774" s="167"/>
      <c r="B774" s="217"/>
      <c r="C774" s="168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427"/>
      <c r="Y774" s="167"/>
    </row>
    <row r="775" spans="1:25" s="166" customFormat="1" ht="15.75" customHeight="1" x14ac:dyDescent="0.3">
      <c r="A775" s="167"/>
      <c r="B775" s="217"/>
      <c r="C775" s="168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427"/>
      <c r="Y775" s="167"/>
    </row>
    <row r="776" spans="1:25" s="166" customFormat="1" ht="15.75" customHeight="1" x14ac:dyDescent="0.3">
      <c r="A776" s="167"/>
      <c r="B776" s="217"/>
      <c r="C776" s="168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427"/>
      <c r="Y776" s="167"/>
    </row>
    <row r="777" spans="1:25" s="166" customFormat="1" ht="15.75" customHeight="1" x14ac:dyDescent="0.3">
      <c r="A777" s="167"/>
      <c r="B777" s="217"/>
      <c r="C777" s="168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427"/>
      <c r="Y777" s="167"/>
    </row>
    <row r="778" spans="1:25" s="166" customFormat="1" ht="15.75" customHeight="1" x14ac:dyDescent="0.3">
      <c r="A778" s="167"/>
      <c r="B778" s="217"/>
      <c r="C778" s="168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427"/>
      <c r="Y778" s="167"/>
    </row>
    <row r="779" spans="1:25" s="166" customFormat="1" ht="15.75" customHeight="1" x14ac:dyDescent="0.3">
      <c r="A779" s="167"/>
      <c r="B779" s="217"/>
      <c r="C779" s="168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427"/>
      <c r="Y779" s="167"/>
    </row>
    <row r="780" spans="1:25" s="166" customFormat="1" ht="15.75" customHeight="1" x14ac:dyDescent="0.3">
      <c r="A780" s="167"/>
      <c r="B780" s="217"/>
      <c r="C780" s="168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427"/>
      <c r="Y780" s="167"/>
    </row>
    <row r="781" spans="1:25" s="166" customFormat="1" ht="15.75" customHeight="1" x14ac:dyDescent="0.3">
      <c r="A781" s="167"/>
      <c r="B781" s="217"/>
      <c r="C781" s="168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427"/>
      <c r="Y781" s="167"/>
    </row>
    <row r="782" spans="1:25" s="166" customFormat="1" ht="15.75" customHeight="1" x14ac:dyDescent="0.3">
      <c r="A782" s="167"/>
      <c r="B782" s="217"/>
      <c r="C782" s="168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427"/>
      <c r="Y782" s="167"/>
    </row>
    <row r="783" spans="1:25" s="166" customFormat="1" ht="15.75" customHeight="1" x14ac:dyDescent="0.3">
      <c r="A783" s="167"/>
      <c r="B783" s="217"/>
      <c r="C783" s="168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427"/>
      <c r="Y783" s="167"/>
    </row>
    <row r="784" spans="1:25" s="166" customFormat="1" ht="15.75" customHeight="1" x14ac:dyDescent="0.3">
      <c r="A784" s="167"/>
      <c r="B784" s="217"/>
      <c r="C784" s="168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427"/>
      <c r="Y784" s="167"/>
    </row>
    <row r="785" spans="1:25" s="166" customFormat="1" ht="15.75" customHeight="1" x14ac:dyDescent="0.3">
      <c r="A785" s="167"/>
      <c r="B785" s="217"/>
      <c r="C785" s="168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427"/>
      <c r="Y785" s="167"/>
    </row>
    <row r="786" spans="1:25" s="166" customFormat="1" ht="15.75" customHeight="1" x14ac:dyDescent="0.3">
      <c r="A786" s="167"/>
      <c r="B786" s="217"/>
      <c r="C786" s="168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427"/>
      <c r="Y786" s="167"/>
    </row>
    <row r="787" spans="1:25" s="166" customFormat="1" ht="15.75" customHeight="1" x14ac:dyDescent="0.3">
      <c r="A787" s="167"/>
      <c r="B787" s="217"/>
      <c r="C787" s="168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427"/>
      <c r="Y787" s="167"/>
    </row>
    <row r="788" spans="1:25" s="166" customFormat="1" ht="15.75" customHeight="1" x14ac:dyDescent="0.3">
      <c r="A788" s="167"/>
      <c r="B788" s="217"/>
      <c r="C788" s="168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427"/>
      <c r="Y788" s="167"/>
    </row>
    <row r="789" spans="1:25" s="166" customFormat="1" ht="15.75" customHeight="1" x14ac:dyDescent="0.3">
      <c r="A789" s="167"/>
      <c r="B789" s="217"/>
      <c r="C789" s="168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427"/>
      <c r="Y789" s="167"/>
    </row>
    <row r="790" spans="1:25" s="166" customFormat="1" ht="15.75" customHeight="1" x14ac:dyDescent="0.3">
      <c r="A790" s="167"/>
      <c r="B790" s="217"/>
      <c r="C790" s="168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427"/>
      <c r="Y790" s="167"/>
    </row>
    <row r="791" spans="1:25" s="166" customFormat="1" ht="15.75" customHeight="1" x14ac:dyDescent="0.3">
      <c r="A791" s="167"/>
      <c r="B791" s="217"/>
      <c r="C791" s="168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427"/>
      <c r="Y791" s="167"/>
    </row>
    <row r="792" spans="1:25" s="166" customFormat="1" ht="15.75" customHeight="1" x14ac:dyDescent="0.3">
      <c r="A792" s="167"/>
      <c r="B792" s="217"/>
      <c r="C792" s="168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427"/>
      <c r="Y792" s="167"/>
    </row>
    <row r="793" spans="1:25" s="166" customFormat="1" ht="15.75" customHeight="1" x14ac:dyDescent="0.3">
      <c r="A793" s="167"/>
      <c r="B793" s="217"/>
      <c r="C793" s="168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427"/>
      <c r="Y793" s="167"/>
    </row>
    <row r="794" spans="1:25" s="166" customFormat="1" ht="15.75" customHeight="1" x14ac:dyDescent="0.3">
      <c r="A794" s="167"/>
      <c r="B794" s="217"/>
      <c r="C794" s="168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427"/>
      <c r="Y794" s="167"/>
    </row>
    <row r="795" spans="1:25" s="166" customFormat="1" ht="15.75" customHeight="1" x14ac:dyDescent="0.3">
      <c r="A795" s="167"/>
      <c r="B795" s="217"/>
      <c r="C795" s="168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427"/>
      <c r="Y795" s="167"/>
    </row>
    <row r="796" spans="1:25" s="166" customFormat="1" ht="15.75" customHeight="1" x14ac:dyDescent="0.3">
      <c r="A796" s="167"/>
      <c r="B796" s="217"/>
      <c r="C796" s="168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427"/>
      <c r="Y796" s="167"/>
    </row>
    <row r="797" spans="1:25" s="166" customFormat="1" ht="15.75" customHeight="1" x14ac:dyDescent="0.3">
      <c r="A797" s="167"/>
      <c r="B797" s="217"/>
      <c r="C797" s="168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427"/>
      <c r="Y797" s="167"/>
    </row>
    <row r="798" spans="1:25" s="166" customFormat="1" ht="15.75" customHeight="1" x14ac:dyDescent="0.3">
      <c r="A798" s="167"/>
      <c r="B798" s="217"/>
      <c r="C798" s="168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427"/>
      <c r="Y798" s="167"/>
    </row>
    <row r="799" spans="1:25" s="166" customFormat="1" ht="15.75" customHeight="1" x14ac:dyDescent="0.3">
      <c r="A799" s="167"/>
      <c r="B799" s="217"/>
      <c r="C799" s="168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427"/>
      <c r="Y799" s="167"/>
    </row>
    <row r="800" spans="1:25" s="166" customFormat="1" ht="15.75" customHeight="1" x14ac:dyDescent="0.3">
      <c r="A800" s="167"/>
      <c r="B800" s="217"/>
      <c r="C800" s="168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427"/>
      <c r="Y800" s="167"/>
    </row>
    <row r="801" spans="1:25" s="166" customFormat="1" ht="15.75" customHeight="1" x14ac:dyDescent="0.3">
      <c r="A801" s="167"/>
      <c r="B801" s="217"/>
      <c r="C801" s="168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427"/>
      <c r="Y801" s="167"/>
    </row>
    <row r="802" spans="1:25" s="166" customFormat="1" ht="15.75" customHeight="1" x14ac:dyDescent="0.3">
      <c r="A802" s="167"/>
      <c r="B802" s="217"/>
      <c r="C802" s="168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427"/>
      <c r="Y802" s="167"/>
    </row>
    <row r="803" spans="1:25" s="166" customFormat="1" ht="15.75" customHeight="1" x14ac:dyDescent="0.3">
      <c r="A803" s="167"/>
      <c r="B803" s="217"/>
      <c r="C803" s="168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427"/>
      <c r="Y803" s="167"/>
    </row>
    <row r="804" spans="1:25" s="166" customFormat="1" ht="15.75" customHeight="1" x14ac:dyDescent="0.3">
      <c r="A804" s="167"/>
      <c r="B804" s="217"/>
      <c r="C804" s="168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427"/>
      <c r="Y804" s="167"/>
    </row>
    <row r="805" spans="1:25" s="166" customFormat="1" ht="15.75" customHeight="1" x14ac:dyDescent="0.3">
      <c r="A805" s="167"/>
      <c r="B805" s="217"/>
      <c r="C805" s="168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427"/>
      <c r="Y805" s="167"/>
    </row>
    <row r="806" spans="1:25" s="166" customFormat="1" ht="15.75" customHeight="1" x14ac:dyDescent="0.3">
      <c r="A806" s="167"/>
      <c r="B806" s="217"/>
      <c r="C806" s="168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427"/>
      <c r="Y806" s="167"/>
    </row>
    <row r="807" spans="1:25" s="166" customFormat="1" ht="15.75" customHeight="1" x14ac:dyDescent="0.3">
      <c r="A807" s="167"/>
      <c r="B807" s="217"/>
      <c r="C807" s="168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427"/>
      <c r="Y807" s="167"/>
    </row>
    <row r="808" spans="1:25" s="166" customFormat="1" ht="15.75" customHeight="1" x14ac:dyDescent="0.3">
      <c r="A808" s="167"/>
      <c r="B808" s="217"/>
      <c r="C808" s="168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427"/>
      <c r="Y808" s="167"/>
    </row>
    <row r="809" spans="1:25" s="166" customFormat="1" ht="15.75" customHeight="1" x14ac:dyDescent="0.3">
      <c r="A809" s="167"/>
      <c r="B809" s="217"/>
      <c r="C809" s="168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427"/>
      <c r="Y809" s="167"/>
    </row>
    <row r="810" spans="1:25" s="166" customFormat="1" ht="15.75" customHeight="1" x14ac:dyDescent="0.3">
      <c r="A810" s="167"/>
      <c r="B810" s="217"/>
      <c r="C810" s="168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427"/>
      <c r="Y810" s="167"/>
    </row>
    <row r="811" spans="1:25" s="166" customFormat="1" ht="15.75" customHeight="1" x14ac:dyDescent="0.3">
      <c r="A811" s="167"/>
      <c r="B811" s="217"/>
      <c r="C811" s="168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427"/>
      <c r="Y811" s="167"/>
    </row>
    <row r="812" spans="1:25" s="166" customFormat="1" ht="15.75" customHeight="1" x14ac:dyDescent="0.3">
      <c r="A812" s="167"/>
      <c r="B812" s="217"/>
      <c r="C812" s="168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427"/>
      <c r="Y812" s="167"/>
    </row>
    <row r="813" spans="1:25" s="166" customFormat="1" ht="15.75" customHeight="1" x14ac:dyDescent="0.3">
      <c r="A813" s="167"/>
      <c r="B813" s="217"/>
      <c r="C813" s="168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427"/>
      <c r="Y813" s="167"/>
    </row>
    <row r="814" spans="1:25" s="166" customFormat="1" ht="15.75" customHeight="1" x14ac:dyDescent="0.3">
      <c r="A814" s="167"/>
      <c r="B814" s="217"/>
      <c r="C814" s="168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427"/>
      <c r="Y814" s="167"/>
    </row>
    <row r="815" spans="1:25" s="166" customFormat="1" ht="15.75" customHeight="1" x14ac:dyDescent="0.3">
      <c r="A815" s="167"/>
      <c r="B815" s="217"/>
      <c r="C815" s="168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427"/>
      <c r="Y815" s="167"/>
    </row>
    <row r="816" spans="1:25" s="166" customFormat="1" ht="15.75" customHeight="1" x14ac:dyDescent="0.3">
      <c r="A816" s="167"/>
      <c r="B816" s="217"/>
      <c r="C816" s="168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427"/>
      <c r="Y816" s="167"/>
    </row>
    <row r="817" spans="1:25" s="166" customFormat="1" ht="15.75" customHeight="1" x14ac:dyDescent="0.3">
      <c r="A817" s="167"/>
      <c r="B817" s="217"/>
      <c r="C817" s="168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427"/>
      <c r="Y817" s="167"/>
    </row>
    <row r="818" spans="1:25" s="166" customFormat="1" ht="15.75" customHeight="1" x14ac:dyDescent="0.3">
      <c r="A818" s="167"/>
      <c r="B818" s="217"/>
      <c r="C818" s="168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427"/>
      <c r="Y818" s="167"/>
    </row>
    <row r="819" spans="1:25" s="166" customFormat="1" ht="15.75" customHeight="1" x14ac:dyDescent="0.3">
      <c r="A819" s="167"/>
      <c r="B819" s="217"/>
      <c r="C819" s="168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427"/>
      <c r="Y819" s="167"/>
    </row>
    <row r="820" spans="1:25" s="166" customFormat="1" ht="15.75" customHeight="1" x14ac:dyDescent="0.3">
      <c r="A820" s="167"/>
      <c r="B820" s="217"/>
      <c r="C820" s="168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427"/>
      <c r="Y820" s="167"/>
    </row>
    <row r="821" spans="1:25" s="166" customFormat="1" ht="15.75" customHeight="1" x14ac:dyDescent="0.3">
      <c r="A821" s="167"/>
      <c r="B821" s="217"/>
      <c r="C821" s="168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427"/>
      <c r="Y821" s="167"/>
    </row>
    <row r="822" spans="1:25" s="166" customFormat="1" ht="15.75" customHeight="1" x14ac:dyDescent="0.3">
      <c r="A822" s="167"/>
      <c r="B822" s="217"/>
      <c r="C822" s="168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427"/>
      <c r="Y822" s="167"/>
    </row>
    <row r="823" spans="1:25" s="166" customFormat="1" ht="15.75" customHeight="1" x14ac:dyDescent="0.3">
      <c r="A823" s="167"/>
      <c r="B823" s="217"/>
      <c r="C823" s="168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427"/>
      <c r="Y823" s="167"/>
    </row>
    <row r="824" spans="1:25" s="166" customFormat="1" ht="15.75" customHeight="1" x14ac:dyDescent="0.3">
      <c r="A824" s="167"/>
      <c r="B824" s="217"/>
      <c r="C824" s="168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427"/>
      <c r="Y824" s="167"/>
    </row>
    <row r="825" spans="1:25" s="166" customFormat="1" ht="15.75" customHeight="1" x14ac:dyDescent="0.3">
      <c r="A825" s="167"/>
      <c r="B825" s="217"/>
      <c r="C825" s="168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427"/>
      <c r="Y825" s="167"/>
    </row>
    <row r="826" spans="1:25" s="166" customFormat="1" ht="15.75" customHeight="1" x14ac:dyDescent="0.3">
      <c r="A826" s="167"/>
      <c r="B826" s="217"/>
      <c r="C826" s="168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427"/>
      <c r="Y826" s="167"/>
    </row>
    <row r="827" spans="1:25" s="166" customFormat="1" ht="15.75" customHeight="1" x14ac:dyDescent="0.3">
      <c r="A827" s="167"/>
      <c r="B827" s="217"/>
      <c r="C827" s="168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427"/>
      <c r="Y827" s="167"/>
    </row>
    <row r="828" spans="1:25" s="166" customFormat="1" ht="15.75" customHeight="1" x14ac:dyDescent="0.3">
      <c r="A828" s="167"/>
      <c r="B828" s="217"/>
      <c r="C828" s="168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427"/>
      <c r="Y828" s="167"/>
    </row>
    <row r="829" spans="1:25" s="166" customFormat="1" ht="15.75" customHeight="1" x14ac:dyDescent="0.3">
      <c r="A829" s="167"/>
      <c r="B829" s="217"/>
      <c r="C829" s="168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427"/>
      <c r="Y829" s="167"/>
    </row>
    <row r="830" spans="1:25" s="166" customFormat="1" ht="15.75" customHeight="1" x14ac:dyDescent="0.3">
      <c r="A830" s="167"/>
      <c r="B830" s="217"/>
      <c r="C830" s="168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427"/>
      <c r="Y830" s="167"/>
    </row>
    <row r="831" spans="1:25" s="166" customFormat="1" ht="15.75" customHeight="1" x14ac:dyDescent="0.3">
      <c r="A831" s="167"/>
      <c r="B831" s="217"/>
      <c r="C831" s="168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427"/>
      <c r="Y831" s="167"/>
    </row>
    <row r="832" spans="1:25" s="166" customFormat="1" ht="15.75" customHeight="1" x14ac:dyDescent="0.3">
      <c r="A832" s="167"/>
      <c r="B832" s="217"/>
      <c r="C832" s="168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427"/>
      <c r="Y832" s="167"/>
    </row>
    <row r="833" spans="1:25" s="166" customFormat="1" ht="15.75" customHeight="1" x14ac:dyDescent="0.3">
      <c r="A833" s="167"/>
      <c r="B833" s="217"/>
      <c r="C833" s="168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427"/>
      <c r="Y833" s="167"/>
    </row>
    <row r="834" spans="1:25" s="166" customFormat="1" ht="15.75" customHeight="1" x14ac:dyDescent="0.3">
      <c r="A834" s="167"/>
      <c r="B834" s="217"/>
      <c r="C834" s="168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427"/>
      <c r="Y834" s="167"/>
    </row>
    <row r="835" spans="1:25" s="166" customFormat="1" ht="15.75" customHeight="1" x14ac:dyDescent="0.3">
      <c r="A835" s="167"/>
      <c r="B835" s="217"/>
      <c r="C835" s="168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427"/>
      <c r="Y835" s="167"/>
    </row>
    <row r="836" spans="1:25" s="166" customFormat="1" ht="15.75" customHeight="1" x14ac:dyDescent="0.3">
      <c r="A836" s="167"/>
      <c r="B836" s="217"/>
      <c r="C836" s="168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427"/>
      <c r="Y836" s="167"/>
    </row>
    <row r="837" spans="1:25" s="166" customFormat="1" ht="15.75" customHeight="1" x14ac:dyDescent="0.3">
      <c r="A837" s="167"/>
      <c r="B837" s="217"/>
      <c r="C837" s="168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427"/>
      <c r="Y837" s="167"/>
    </row>
    <row r="838" spans="1:25" s="166" customFormat="1" ht="15.75" customHeight="1" x14ac:dyDescent="0.3">
      <c r="A838" s="167"/>
      <c r="B838" s="217"/>
      <c r="C838" s="168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427"/>
      <c r="Y838" s="167"/>
    </row>
    <row r="839" spans="1:25" s="166" customFormat="1" ht="15.75" customHeight="1" x14ac:dyDescent="0.3">
      <c r="A839" s="167"/>
      <c r="B839" s="217"/>
      <c r="C839" s="168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427"/>
      <c r="Y839" s="167"/>
    </row>
    <row r="840" spans="1:25" s="166" customFormat="1" ht="15.75" customHeight="1" x14ac:dyDescent="0.3">
      <c r="A840" s="167"/>
      <c r="B840" s="217"/>
      <c r="C840" s="168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427"/>
      <c r="Y840" s="167"/>
    </row>
    <row r="841" spans="1:25" s="166" customFormat="1" ht="15.75" customHeight="1" x14ac:dyDescent="0.3">
      <c r="A841" s="167"/>
      <c r="B841" s="217"/>
      <c r="C841" s="168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427"/>
      <c r="Y841" s="167"/>
    </row>
    <row r="842" spans="1:25" s="166" customFormat="1" ht="15.75" customHeight="1" x14ac:dyDescent="0.3">
      <c r="A842" s="167"/>
      <c r="B842" s="217"/>
      <c r="C842" s="168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427"/>
      <c r="Y842" s="167"/>
    </row>
    <row r="843" spans="1:25" s="166" customFormat="1" ht="15.75" customHeight="1" x14ac:dyDescent="0.3">
      <c r="A843" s="167"/>
      <c r="B843" s="217"/>
      <c r="C843" s="168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427"/>
      <c r="Y843" s="167"/>
    </row>
    <row r="844" spans="1:25" s="166" customFormat="1" ht="15.75" customHeight="1" x14ac:dyDescent="0.3">
      <c r="A844" s="167"/>
      <c r="B844" s="217"/>
      <c r="C844" s="168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427"/>
      <c r="Y844" s="167"/>
    </row>
    <row r="845" spans="1:25" s="166" customFormat="1" ht="15.75" customHeight="1" x14ac:dyDescent="0.3">
      <c r="A845" s="167"/>
      <c r="B845" s="217"/>
      <c r="C845" s="168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427"/>
      <c r="Y845" s="167"/>
    </row>
    <row r="846" spans="1:25" s="166" customFormat="1" ht="15.75" customHeight="1" x14ac:dyDescent="0.3">
      <c r="A846" s="167"/>
      <c r="B846" s="217"/>
      <c r="C846" s="168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427"/>
      <c r="Y846" s="167"/>
    </row>
    <row r="847" spans="1:25" s="166" customFormat="1" ht="15.75" customHeight="1" x14ac:dyDescent="0.3">
      <c r="A847" s="167"/>
      <c r="B847" s="217"/>
      <c r="C847" s="168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427"/>
      <c r="Y847" s="167"/>
    </row>
    <row r="848" spans="1:25" s="166" customFormat="1" ht="15.75" customHeight="1" x14ac:dyDescent="0.3">
      <c r="A848" s="167"/>
      <c r="B848" s="217"/>
      <c r="C848" s="168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427"/>
      <c r="Y848" s="167"/>
    </row>
    <row r="849" spans="1:25" s="166" customFormat="1" ht="15.75" customHeight="1" x14ac:dyDescent="0.3">
      <c r="A849" s="167"/>
      <c r="B849" s="217"/>
      <c r="C849" s="168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427"/>
      <c r="Y849" s="167"/>
    </row>
    <row r="850" spans="1:25" s="166" customFormat="1" ht="15.75" customHeight="1" x14ac:dyDescent="0.3">
      <c r="A850" s="167"/>
      <c r="B850" s="217"/>
      <c r="C850" s="168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427"/>
      <c r="Y850" s="167"/>
    </row>
    <row r="851" spans="1:25" s="166" customFormat="1" ht="15.75" customHeight="1" x14ac:dyDescent="0.3">
      <c r="A851" s="167"/>
      <c r="B851" s="217"/>
      <c r="C851" s="168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427"/>
      <c r="Y851" s="167"/>
    </row>
    <row r="852" spans="1:25" s="166" customFormat="1" ht="15.75" customHeight="1" x14ac:dyDescent="0.3">
      <c r="A852" s="167"/>
      <c r="B852" s="217"/>
      <c r="C852" s="168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427"/>
      <c r="Y852" s="167"/>
    </row>
    <row r="853" spans="1:25" s="166" customFormat="1" ht="15.75" customHeight="1" x14ac:dyDescent="0.3">
      <c r="A853" s="167"/>
      <c r="B853" s="217"/>
      <c r="C853" s="168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427"/>
      <c r="Y853" s="167"/>
    </row>
    <row r="854" spans="1:25" s="166" customFormat="1" ht="15.75" customHeight="1" x14ac:dyDescent="0.3">
      <c r="A854" s="167"/>
      <c r="B854" s="217"/>
      <c r="C854" s="168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427"/>
      <c r="Y854" s="167"/>
    </row>
    <row r="855" spans="1:25" s="166" customFormat="1" ht="15.75" customHeight="1" x14ac:dyDescent="0.3">
      <c r="A855" s="167"/>
      <c r="B855" s="217"/>
      <c r="C855" s="168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427"/>
      <c r="Y855" s="167"/>
    </row>
    <row r="856" spans="1:25" s="166" customFormat="1" ht="15.75" customHeight="1" x14ac:dyDescent="0.3">
      <c r="A856" s="167"/>
      <c r="B856" s="217"/>
      <c r="C856" s="168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427"/>
      <c r="Y856" s="167"/>
    </row>
    <row r="857" spans="1:25" s="166" customFormat="1" ht="15.75" customHeight="1" x14ac:dyDescent="0.3">
      <c r="A857" s="167"/>
      <c r="B857" s="217"/>
      <c r="C857" s="168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427"/>
      <c r="Y857" s="167"/>
    </row>
    <row r="858" spans="1:25" s="166" customFormat="1" ht="15.75" customHeight="1" x14ac:dyDescent="0.3">
      <c r="A858" s="167"/>
      <c r="B858" s="217"/>
      <c r="C858" s="168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427"/>
      <c r="Y858" s="167"/>
    </row>
    <row r="859" spans="1:25" s="166" customFormat="1" ht="15.75" customHeight="1" x14ac:dyDescent="0.3">
      <c r="A859" s="167"/>
      <c r="B859" s="217"/>
      <c r="C859" s="168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427"/>
      <c r="Y859" s="167"/>
    </row>
    <row r="860" spans="1:25" s="166" customFormat="1" ht="15.75" customHeight="1" x14ac:dyDescent="0.3">
      <c r="A860" s="167"/>
      <c r="B860" s="217"/>
      <c r="C860" s="168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427"/>
      <c r="Y860" s="167"/>
    </row>
    <row r="861" spans="1:25" s="166" customFormat="1" ht="15.75" customHeight="1" x14ac:dyDescent="0.3">
      <c r="A861" s="167"/>
      <c r="B861" s="217"/>
      <c r="C861" s="168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427"/>
      <c r="Y861" s="167"/>
    </row>
    <row r="862" spans="1:25" s="166" customFormat="1" ht="15.75" customHeight="1" x14ac:dyDescent="0.3">
      <c r="A862" s="167"/>
      <c r="B862" s="217"/>
      <c r="C862" s="168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427"/>
      <c r="Y862" s="167"/>
    </row>
    <row r="863" spans="1:25" s="166" customFormat="1" ht="15.75" customHeight="1" x14ac:dyDescent="0.3">
      <c r="A863" s="167"/>
      <c r="B863" s="217"/>
      <c r="C863" s="168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427"/>
      <c r="Y863" s="167"/>
    </row>
    <row r="864" spans="1:25" s="166" customFormat="1" ht="15.75" customHeight="1" x14ac:dyDescent="0.3">
      <c r="A864" s="167"/>
      <c r="B864" s="217"/>
      <c r="C864" s="168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427"/>
      <c r="Y864" s="167"/>
    </row>
    <row r="865" spans="1:25" s="166" customFormat="1" ht="15.75" customHeight="1" x14ac:dyDescent="0.3">
      <c r="A865" s="167"/>
      <c r="B865" s="217"/>
      <c r="C865" s="168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427"/>
      <c r="Y865" s="167"/>
    </row>
    <row r="866" spans="1:25" s="166" customFormat="1" ht="15.75" customHeight="1" x14ac:dyDescent="0.3">
      <c r="A866" s="167"/>
      <c r="B866" s="217"/>
      <c r="C866" s="168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427"/>
      <c r="Y866" s="167"/>
    </row>
    <row r="867" spans="1:25" s="166" customFormat="1" ht="15.75" customHeight="1" x14ac:dyDescent="0.3">
      <c r="A867" s="167"/>
      <c r="B867" s="217"/>
      <c r="C867" s="168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427"/>
      <c r="Y867" s="167"/>
    </row>
    <row r="868" spans="1:25" s="166" customFormat="1" ht="15.75" customHeight="1" x14ac:dyDescent="0.3">
      <c r="A868" s="167"/>
      <c r="B868" s="217"/>
      <c r="C868" s="168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427"/>
      <c r="Y868" s="167"/>
    </row>
    <row r="869" spans="1:25" s="166" customFormat="1" ht="15.75" customHeight="1" x14ac:dyDescent="0.3">
      <c r="A869" s="167"/>
      <c r="B869" s="217"/>
      <c r="C869" s="168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427"/>
      <c r="Y869" s="167"/>
    </row>
    <row r="870" spans="1:25" s="166" customFormat="1" ht="15.75" customHeight="1" x14ac:dyDescent="0.3">
      <c r="A870" s="167"/>
      <c r="B870" s="217"/>
      <c r="C870" s="168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427"/>
      <c r="Y870" s="167"/>
    </row>
    <row r="871" spans="1:25" s="166" customFormat="1" ht="15.75" customHeight="1" x14ac:dyDescent="0.3">
      <c r="A871" s="167"/>
      <c r="B871" s="217"/>
      <c r="C871" s="168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427"/>
      <c r="Y871" s="167"/>
    </row>
    <row r="872" spans="1:25" s="166" customFormat="1" ht="15.75" customHeight="1" x14ac:dyDescent="0.3">
      <c r="A872" s="167"/>
      <c r="B872" s="217"/>
      <c r="C872" s="168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427"/>
      <c r="Y872" s="167"/>
    </row>
    <row r="873" spans="1:25" s="166" customFormat="1" ht="15.75" customHeight="1" x14ac:dyDescent="0.3">
      <c r="A873" s="167"/>
      <c r="B873" s="217"/>
      <c r="C873" s="168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427"/>
      <c r="Y873" s="167"/>
    </row>
    <row r="874" spans="1:25" s="166" customFormat="1" ht="15.75" customHeight="1" x14ac:dyDescent="0.3">
      <c r="A874" s="167"/>
      <c r="B874" s="217"/>
      <c r="C874" s="168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427"/>
      <c r="Y874" s="167"/>
    </row>
    <row r="875" spans="1:25" s="166" customFormat="1" ht="15.75" customHeight="1" x14ac:dyDescent="0.3">
      <c r="A875" s="167"/>
      <c r="B875" s="217"/>
      <c r="C875" s="168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427"/>
      <c r="Y875" s="167"/>
    </row>
    <row r="876" spans="1:25" s="166" customFormat="1" ht="15.75" customHeight="1" x14ac:dyDescent="0.3">
      <c r="A876" s="167"/>
      <c r="B876" s="217"/>
      <c r="C876" s="168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427"/>
      <c r="Y876" s="167"/>
    </row>
    <row r="877" spans="1:25" s="166" customFormat="1" ht="15.75" customHeight="1" x14ac:dyDescent="0.3">
      <c r="A877" s="167"/>
      <c r="B877" s="217"/>
      <c r="C877" s="168"/>
      <c r="D877" s="167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427"/>
      <c r="Y877" s="167"/>
    </row>
    <row r="878" spans="1:25" s="166" customFormat="1" ht="15.75" customHeight="1" x14ac:dyDescent="0.3">
      <c r="A878" s="167"/>
      <c r="B878" s="217"/>
      <c r="C878" s="168"/>
      <c r="D878" s="167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427"/>
      <c r="Y878" s="167"/>
    </row>
    <row r="879" spans="1:25" s="166" customFormat="1" ht="15.75" customHeight="1" x14ac:dyDescent="0.3">
      <c r="A879" s="167"/>
      <c r="B879" s="217"/>
      <c r="C879" s="168"/>
      <c r="D879" s="167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427"/>
      <c r="Y879" s="167"/>
    </row>
    <row r="880" spans="1:25" s="166" customFormat="1" ht="15.75" customHeight="1" x14ac:dyDescent="0.3">
      <c r="A880" s="167"/>
      <c r="B880" s="217"/>
      <c r="C880" s="168"/>
      <c r="D880" s="167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427"/>
      <c r="Y880" s="167"/>
    </row>
    <row r="881" spans="1:25" s="166" customFormat="1" ht="15.75" customHeight="1" x14ac:dyDescent="0.3">
      <c r="A881" s="167"/>
      <c r="B881" s="217"/>
      <c r="C881" s="168"/>
      <c r="D881" s="167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427"/>
      <c r="Y881" s="167"/>
    </row>
    <row r="882" spans="1:25" s="166" customFormat="1" ht="15.75" customHeight="1" x14ac:dyDescent="0.3">
      <c r="A882" s="167"/>
      <c r="B882" s="217"/>
      <c r="C882" s="168"/>
      <c r="D882" s="167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427"/>
      <c r="Y882" s="167"/>
    </row>
    <row r="883" spans="1:25" s="166" customFormat="1" ht="15.75" customHeight="1" x14ac:dyDescent="0.3">
      <c r="A883" s="167"/>
      <c r="B883" s="217"/>
      <c r="C883" s="168"/>
      <c r="D883" s="167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427"/>
      <c r="Y883" s="167"/>
    </row>
    <row r="884" spans="1:25" s="166" customFormat="1" ht="15.75" customHeight="1" x14ac:dyDescent="0.3">
      <c r="A884" s="167"/>
      <c r="B884" s="217"/>
      <c r="C884" s="168"/>
      <c r="D884" s="167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427"/>
      <c r="Y884" s="167"/>
    </row>
    <row r="885" spans="1:25" s="166" customFormat="1" ht="15.75" customHeight="1" x14ac:dyDescent="0.3">
      <c r="A885" s="167"/>
      <c r="B885" s="217"/>
      <c r="C885" s="168"/>
      <c r="D885" s="167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427"/>
      <c r="Y885" s="167"/>
    </row>
    <row r="886" spans="1:25" s="166" customFormat="1" ht="15.75" customHeight="1" x14ac:dyDescent="0.3">
      <c r="A886" s="167"/>
      <c r="B886" s="217"/>
      <c r="C886" s="168"/>
      <c r="D886" s="167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427"/>
      <c r="Y886" s="167"/>
    </row>
    <row r="887" spans="1:25" s="166" customFormat="1" ht="15.75" customHeight="1" x14ac:dyDescent="0.3">
      <c r="A887" s="167"/>
      <c r="B887" s="217"/>
      <c r="C887" s="168"/>
      <c r="D887" s="167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427"/>
      <c r="Y887" s="167"/>
    </row>
    <row r="888" spans="1:25" s="166" customFormat="1" ht="15.75" customHeight="1" x14ac:dyDescent="0.3">
      <c r="A888" s="167"/>
      <c r="B888" s="217"/>
      <c r="C888" s="168"/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427"/>
      <c r="Y888" s="167"/>
    </row>
    <row r="889" spans="1:25" s="166" customFormat="1" ht="15.75" customHeight="1" x14ac:dyDescent="0.3">
      <c r="A889" s="167"/>
      <c r="B889" s="217"/>
      <c r="C889" s="168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427"/>
      <c r="Y889" s="167"/>
    </row>
    <row r="890" spans="1:25" s="166" customFormat="1" ht="15.75" customHeight="1" x14ac:dyDescent="0.3">
      <c r="A890" s="167"/>
      <c r="B890" s="217"/>
      <c r="C890" s="168"/>
      <c r="D890" s="167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427"/>
      <c r="Y890" s="167"/>
    </row>
    <row r="891" spans="1:25" s="166" customFormat="1" ht="15.75" customHeight="1" x14ac:dyDescent="0.3">
      <c r="A891" s="167"/>
      <c r="B891" s="217"/>
      <c r="C891" s="168"/>
      <c r="D891" s="167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427"/>
      <c r="Y891" s="167"/>
    </row>
    <row r="892" spans="1:25" s="166" customFormat="1" ht="15.75" customHeight="1" x14ac:dyDescent="0.3">
      <c r="A892" s="167"/>
      <c r="B892" s="217"/>
      <c r="C892" s="168"/>
      <c r="D892" s="167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427"/>
      <c r="Y892" s="167"/>
    </row>
    <row r="893" spans="1:25" s="166" customFormat="1" ht="15.75" customHeight="1" x14ac:dyDescent="0.3">
      <c r="A893" s="167"/>
      <c r="B893" s="217"/>
      <c r="C893" s="168"/>
      <c r="D893" s="167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427"/>
      <c r="Y893" s="167"/>
    </row>
    <row r="894" spans="1:25" s="166" customFormat="1" ht="15.75" customHeight="1" x14ac:dyDescent="0.3">
      <c r="A894" s="167"/>
      <c r="B894" s="217"/>
      <c r="C894" s="168"/>
      <c r="D894" s="167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427"/>
      <c r="Y894" s="167"/>
    </row>
    <row r="895" spans="1:25" s="166" customFormat="1" ht="15.75" customHeight="1" x14ac:dyDescent="0.3">
      <c r="A895" s="167"/>
      <c r="B895" s="217"/>
      <c r="C895" s="168"/>
      <c r="D895" s="167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427"/>
      <c r="Y895" s="167"/>
    </row>
    <row r="896" spans="1:25" s="166" customFormat="1" ht="15.75" customHeight="1" x14ac:dyDescent="0.3">
      <c r="A896" s="167"/>
      <c r="B896" s="217"/>
      <c r="C896" s="168"/>
      <c r="D896" s="167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427"/>
      <c r="Y896" s="167"/>
    </row>
    <row r="897" spans="1:25" s="166" customFormat="1" ht="15.75" customHeight="1" x14ac:dyDescent="0.3">
      <c r="A897" s="167"/>
      <c r="B897" s="217"/>
      <c r="C897" s="168"/>
      <c r="D897" s="167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427"/>
      <c r="Y897" s="167"/>
    </row>
    <row r="898" spans="1:25" s="166" customFormat="1" ht="15.75" customHeight="1" x14ac:dyDescent="0.3">
      <c r="A898" s="167"/>
      <c r="B898" s="217"/>
      <c r="C898" s="168"/>
      <c r="D898" s="167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427"/>
      <c r="Y898" s="167"/>
    </row>
    <row r="899" spans="1:25" s="166" customFormat="1" ht="15.75" customHeight="1" x14ac:dyDescent="0.3">
      <c r="A899" s="167"/>
      <c r="B899" s="217"/>
      <c r="C899" s="168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427"/>
      <c r="Y899" s="167"/>
    </row>
    <row r="900" spans="1:25" s="166" customFormat="1" ht="15.75" customHeight="1" x14ac:dyDescent="0.3">
      <c r="A900" s="167"/>
      <c r="B900" s="217"/>
      <c r="C900" s="168"/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427"/>
      <c r="Y900" s="167"/>
    </row>
    <row r="901" spans="1:25" s="166" customFormat="1" ht="15.75" customHeight="1" x14ac:dyDescent="0.3">
      <c r="A901" s="167"/>
      <c r="B901" s="217"/>
      <c r="C901" s="168"/>
      <c r="D901" s="167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427"/>
      <c r="Y901" s="167"/>
    </row>
    <row r="902" spans="1:25" s="166" customFormat="1" ht="15.75" customHeight="1" x14ac:dyDescent="0.3">
      <c r="A902" s="167"/>
      <c r="B902" s="217"/>
      <c r="C902" s="168"/>
      <c r="D902" s="167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427"/>
      <c r="Y902" s="167"/>
    </row>
    <row r="903" spans="1:25" s="166" customFormat="1" ht="15.75" customHeight="1" x14ac:dyDescent="0.3">
      <c r="A903" s="167"/>
      <c r="B903" s="217"/>
      <c r="C903" s="168"/>
      <c r="D903" s="167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427"/>
      <c r="Y903" s="167"/>
    </row>
    <row r="904" spans="1:25" s="166" customFormat="1" ht="15.75" customHeight="1" x14ac:dyDescent="0.3">
      <c r="A904" s="167"/>
      <c r="B904" s="217"/>
      <c r="C904" s="168"/>
      <c r="D904" s="167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427"/>
      <c r="Y904" s="167"/>
    </row>
    <row r="905" spans="1:25" s="166" customFormat="1" ht="15.75" customHeight="1" x14ac:dyDescent="0.3">
      <c r="A905" s="167"/>
      <c r="B905" s="217"/>
      <c r="C905" s="168"/>
      <c r="D905" s="167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427"/>
      <c r="Y905" s="167"/>
    </row>
    <row r="906" spans="1:25" s="166" customFormat="1" ht="15.75" customHeight="1" x14ac:dyDescent="0.3">
      <c r="A906" s="167"/>
      <c r="B906" s="217"/>
      <c r="C906" s="168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427"/>
      <c r="Y906" s="167"/>
    </row>
    <row r="907" spans="1:25" s="166" customFormat="1" ht="15.75" customHeight="1" x14ac:dyDescent="0.3">
      <c r="A907" s="167"/>
      <c r="B907" s="217"/>
      <c r="C907" s="168"/>
      <c r="D907" s="167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427"/>
      <c r="Y907" s="167"/>
    </row>
    <row r="908" spans="1:25" s="166" customFormat="1" ht="15.75" customHeight="1" x14ac:dyDescent="0.3">
      <c r="A908" s="167"/>
      <c r="B908" s="217"/>
      <c r="C908" s="168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427"/>
      <c r="Y908" s="167"/>
    </row>
    <row r="909" spans="1:25" s="166" customFormat="1" ht="15.75" customHeight="1" x14ac:dyDescent="0.3">
      <c r="A909" s="167"/>
      <c r="B909" s="217"/>
      <c r="C909" s="168"/>
      <c r="D909" s="167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427"/>
      <c r="Y909" s="167"/>
    </row>
    <row r="910" spans="1:25" s="166" customFormat="1" ht="15.75" customHeight="1" x14ac:dyDescent="0.3">
      <c r="A910" s="167"/>
      <c r="B910" s="217"/>
      <c r="C910" s="168"/>
      <c r="D910" s="167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427"/>
      <c r="Y910" s="167"/>
    </row>
    <row r="911" spans="1:25" s="166" customFormat="1" ht="15.75" customHeight="1" x14ac:dyDescent="0.3">
      <c r="A911" s="167"/>
      <c r="B911" s="217"/>
      <c r="C911" s="168"/>
      <c r="D911" s="167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427"/>
      <c r="Y911" s="167"/>
    </row>
    <row r="912" spans="1:25" s="166" customFormat="1" ht="15.75" customHeight="1" x14ac:dyDescent="0.3">
      <c r="A912" s="167"/>
      <c r="B912" s="217"/>
      <c r="C912" s="168"/>
      <c r="D912" s="167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427"/>
      <c r="Y912" s="167"/>
    </row>
    <row r="913" spans="1:25" s="166" customFormat="1" ht="15.75" customHeight="1" x14ac:dyDescent="0.3">
      <c r="A913" s="167"/>
      <c r="B913" s="217"/>
      <c r="C913" s="168"/>
      <c r="D913" s="167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427"/>
      <c r="Y913" s="167"/>
    </row>
    <row r="914" spans="1:25" s="166" customFormat="1" ht="15.75" customHeight="1" x14ac:dyDescent="0.3">
      <c r="A914" s="167"/>
      <c r="B914" s="217"/>
      <c r="C914" s="168"/>
      <c r="D914" s="167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427"/>
      <c r="Y914" s="167"/>
    </row>
    <row r="915" spans="1:25" s="166" customFormat="1" ht="15.75" customHeight="1" x14ac:dyDescent="0.3">
      <c r="A915" s="167"/>
      <c r="B915" s="217"/>
      <c r="C915" s="168"/>
      <c r="D915" s="167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427"/>
      <c r="Y915" s="167"/>
    </row>
    <row r="916" spans="1:25" s="166" customFormat="1" ht="15.75" customHeight="1" x14ac:dyDescent="0.3">
      <c r="A916" s="167"/>
      <c r="B916" s="217"/>
      <c r="C916" s="168"/>
      <c r="D916" s="167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427"/>
      <c r="Y916" s="167"/>
    </row>
    <row r="917" spans="1:25" s="166" customFormat="1" ht="15.75" customHeight="1" x14ac:dyDescent="0.3">
      <c r="A917" s="167"/>
      <c r="B917" s="217"/>
      <c r="C917" s="168"/>
      <c r="D917" s="167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427"/>
      <c r="Y917" s="167"/>
    </row>
    <row r="918" spans="1:25" s="166" customFormat="1" ht="15.75" customHeight="1" x14ac:dyDescent="0.3">
      <c r="A918" s="167"/>
      <c r="B918" s="217"/>
      <c r="C918" s="168"/>
      <c r="D918" s="167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427"/>
      <c r="Y918" s="167"/>
    </row>
    <row r="919" spans="1:25" s="166" customFormat="1" ht="15.75" customHeight="1" x14ac:dyDescent="0.3">
      <c r="A919" s="167"/>
      <c r="B919" s="217"/>
      <c r="C919" s="168"/>
      <c r="D919" s="167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427"/>
      <c r="Y919" s="167"/>
    </row>
    <row r="920" spans="1:25" s="166" customFormat="1" ht="15.75" customHeight="1" x14ac:dyDescent="0.3">
      <c r="A920" s="167"/>
      <c r="B920" s="217"/>
      <c r="C920" s="168"/>
      <c r="D920" s="167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427"/>
      <c r="Y920" s="167"/>
    </row>
    <row r="921" spans="1:25" s="166" customFormat="1" ht="15.75" customHeight="1" x14ac:dyDescent="0.3">
      <c r="A921" s="167"/>
      <c r="B921" s="217"/>
      <c r="C921" s="168"/>
      <c r="D921" s="167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427"/>
      <c r="Y921" s="167"/>
    </row>
    <row r="922" spans="1:25" s="166" customFormat="1" ht="15.75" customHeight="1" x14ac:dyDescent="0.3">
      <c r="A922" s="167"/>
      <c r="B922" s="217"/>
      <c r="C922" s="168"/>
      <c r="D922" s="167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427"/>
      <c r="Y922" s="167"/>
    </row>
    <row r="923" spans="1:25" s="166" customFormat="1" ht="15.75" customHeight="1" x14ac:dyDescent="0.3">
      <c r="A923" s="167"/>
      <c r="B923" s="217"/>
      <c r="C923" s="168"/>
      <c r="D923" s="167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427"/>
      <c r="Y923" s="167"/>
    </row>
    <row r="924" spans="1:25" s="166" customFormat="1" ht="15.75" customHeight="1" x14ac:dyDescent="0.3">
      <c r="A924" s="167"/>
      <c r="B924" s="217"/>
      <c r="C924" s="168"/>
      <c r="D924" s="167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427"/>
      <c r="Y924" s="167"/>
    </row>
    <row r="925" spans="1:25" s="166" customFormat="1" ht="15.75" customHeight="1" x14ac:dyDescent="0.3">
      <c r="A925" s="167"/>
      <c r="B925" s="217"/>
      <c r="C925" s="168"/>
      <c r="D925" s="167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427"/>
      <c r="Y925" s="167"/>
    </row>
    <row r="926" spans="1:25" s="166" customFormat="1" ht="15.75" customHeight="1" x14ac:dyDescent="0.3">
      <c r="A926" s="167"/>
      <c r="B926" s="217"/>
      <c r="C926" s="168"/>
      <c r="D926" s="167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427"/>
      <c r="Y926" s="167"/>
    </row>
    <row r="927" spans="1:25" s="166" customFormat="1" ht="15.75" customHeight="1" x14ac:dyDescent="0.3">
      <c r="A927" s="167"/>
      <c r="B927" s="217"/>
      <c r="C927" s="168"/>
      <c r="D927" s="167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427"/>
      <c r="Y927" s="167"/>
    </row>
    <row r="928" spans="1:25" s="166" customFormat="1" ht="15.75" customHeight="1" x14ac:dyDescent="0.3">
      <c r="A928" s="167"/>
      <c r="B928" s="217"/>
      <c r="C928" s="168"/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427"/>
      <c r="Y928" s="167"/>
    </row>
    <row r="929" spans="1:25" s="166" customFormat="1" ht="15.75" customHeight="1" x14ac:dyDescent="0.3">
      <c r="A929" s="167"/>
      <c r="B929" s="217"/>
      <c r="C929" s="168"/>
      <c r="D929" s="167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427"/>
      <c r="Y929" s="167"/>
    </row>
    <row r="930" spans="1:25" s="166" customFormat="1" ht="15.75" customHeight="1" x14ac:dyDescent="0.3">
      <c r="A930" s="167"/>
      <c r="B930" s="217"/>
      <c r="C930" s="168"/>
      <c r="D930" s="167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427"/>
      <c r="Y930" s="167"/>
    </row>
    <row r="931" spans="1:25" s="166" customFormat="1" ht="15.75" customHeight="1" x14ac:dyDescent="0.3">
      <c r="A931" s="167"/>
      <c r="B931" s="217"/>
      <c r="C931" s="168"/>
      <c r="D931" s="167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427"/>
      <c r="Y931" s="167"/>
    </row>
    <row r="932" spans="1:25" s="166" customFormat="1" ht="15.75" customHeight="1" x14ac:dyDescent="0.3">
      <c r="A932" s="167"/>
      <c r="B932" s="217"/>
      <c r="C932" s="168"/>
      <c r="D932" s="167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427"/>
      <c r="Y932" s="167"/>
    </row>
    <row r="933" spans="1:25" s="166" customFormat="1" ht="15.75" customHeight="1" x14ac:dyDescent="0.3">
      <c r="A933" s="167"/>
      <c r="B933" s="217"/>
      <c r="C933" s="168"/>
      <c r="D933" s="167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427"/>
      <c r="Y933" s="167"/>
    </row>
    <row r="934" spans="1:25" s="166" customFormat="1" ht="15.75" customHeight="1" x14ac:dyDescent="0.3">
      <c r="A934" s="167"/>
      <c r="B934" s="217"/>
      <c r="C934" s="168"/>
      <c r="D934" s="167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427"/>
      <c r="Y934" s="167"/>
    </row>
    <row r="935" spans="1:25" s="166" customFormat="1" ht="15.75" customHeight="1" x14ac:dyDescent="0.3">
      <c r="A935" s="167"/>
      <c r="B935" s="217"/>
      <c r="C935" s="168"/>
      <c r="D935" s="167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427"/>
      <c r="Y935" s="167"/>
    </row>
    <row r="936" spans="1:25" s="166" customFormat="1" ht="15.75" customHeight="1" x14ac:dyDescent="0.3">
      <c r="A936" s="167"/>
      <c r="B936" s="217"/>
      <c r="C936" s="168"/>
      <c r="D936" s="167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427"/>
      <c r="Y936" s="167"/>
    </row>
    <row r="937" spans="1:25" ht="15.75" customHeight="1" x14ac:dyDescent="0.3">
      <c r="A937" s="1"/>
      <c r="B937" s="218"/>
      <c r="C937" s="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428"/>
      <c r="Y937" s="1"/>
    </row>
    <row r="938" spans="1:25" ht="15.75" customHeight="1" x14ac:dyDescent="0.3">
      <c r="A938" s="1"/>
      <c r="B938" s="218"/>
      <c r="C938" s="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428"/>
      <c r="Y938" s="1"/>
    </row>
    <row r="939" spans="1:25" ht="15.75" customHeight="1" x14ac:dyDescent="0.3">
      <c r="A939" s="1"/>
      <c r="B939" s="218"/>
      <c r="C939" s="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428"/>
      <c r="Y939" s="1"/>
    </row>
    <row r="940" spans="1:25" ht="15.75" customHeight="1" x14ac:dyDescent="0.3">
      <c r="A940" s="1"/>
      <c r="B940" s="218"/>
      <c r="C940" s="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428"/>
      <c r="Y940" s="1"/>
    </row>
    <row r="941" spans="1:25" ht="15.75" customHeight="1" x14ac:dyDescent="0.3">
      <c r="A941" s="1"/>
      <c r="B941" s="218"/>
      <c r="C941" s="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428"/>
      <c r="Y941" s="1"/>
    </row>
    <row r="942" spans="1:25" ht="15.75" customHeight="1" x14ac:dyDescent="0.3">
      <c r="A942" s="1"/>
      <c r="B942" s="218"/>
      <c r="C942" s="4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428"/>
      <c r="Y942" s="1"/>
    </row>
    <row r="943" spans="1:25" ht="15.75" customHeight="1" x14ac:dyDescent="0.3">
      <c r="A943" s="1"/>
      <c r="B943" s="218"/>
      <c r="C943" s="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428"/>
      <c r="Y943" s="1"/>
    </row>
    <row r="944" spans="1:25" ht="15.75" customHeight="1" x14ac:dyDescent="0.3">
      <c r="A944" s="1"/>
      <c r="B944" s="218"/>
      <c r="C944" s="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428"/>
      <c r="Y944" s="1"/>
    </row>
    <row r="945" spans="1:25" ht="15.75" customHeight="1" x14ac:dyDescent="0.3">
      <c r="A945" s="1"/>
      <c r="B945" s="218"/>
      <c r="C945" s="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428"/>
      <c r="Y945" s="1"/>
    </row>
    <row r="946" spans="1:25" ht="15.75" customHeight="1" x14ac:dyDescent="0.3">
      <c r="A946" s="1"/>
      <c r="B946" s="218"/>
      <c r="C946" s="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428"/>
      <c r="Y946" s="1"/>
    </row>
    <row r="947" spans="1:25" ht="15.75" customHeight="1" x14ac:dyDescent="0.3">
      <c r="A947" s="1"/>
      <c r="B947" s="218"/>
      <c r="C947" s="4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428"/>
      <c r="Y947" s="1"/>
    </row>
    <row r="948" spans="1:25" ht="15.75" customHeight="1" x14ac:dyDescent="0.3">
      <c r="A948" s="1"/>
      <c r="B948" s="218"/>
      <c r="C948" s="4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428"/>
      <c r="Y948" s="1"/>
    </row>
    <row r="949" spans="1:25" ht="15.75" customHeight="1" x14ac:dyDescent="0.3">
      <c r="A949" s="1"/>
      <c r="B949" s="218"/>
      <c r="C949" s="4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428"/>
      <c r="Y949" s="1"/>
    </row>
  </sheetData>
  <autoFilter ref="A1:X227" xr:uid="{6DBDCEDE-3AE6-4B87-914D-5E8F8C687CFD}"/>
  <conditionalFormatting sqref="A4:A254">
    <cfRule type="duplicateValues" dxfId="12" priority="2"/>
  </conditionalFormatting>
  <conditionalFormatting sqref="D4:X254">
    <cfRule type="containsBlanks" dxfId="11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7B397-30BB-4788-BB72-6FEBB076FBBD}">
  <dimension ref="A1:Y949"/>
  <sheetViews>
    <sheetView showGridLines="0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  <col min="25" max="25" width="8.5546875" customWidth="1"/>
  </cols>
  <sheetData>
    <row r="1" spans="1:25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  <c r="Y1" s="173"/>
    </row>
    <row r="2" spans="1:25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  <c r="Y2" s="173"/>
    </row>
    <row r="3" spans="1:25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  <c r="Y3" s="2"/>
    </row>
    <row r="4" spans="1:25" s="166" customFormat="1" ht="24.75" customHeight="1" x14ac:dyDescent="0.3">
      <c r="A4" s="221">
        <v>2900</v>
      </c>
      <c r="B4" s="222" t="str">
        <f>_xlfn.XLOOKUP(A4,SEGMENTOS!$A:$A,SEGMENTOS!$B:$B)</f>
        <v>Mercado</v>
      </c>
      <c r="C4" s="227">
        <v>45647</v>
      </c>
      <c r="D4" s="209"/>
      <c r="E4" s="210"/>
      <c r="F4" s="210"/>
      <c r="G4" s="210"/>
      <c r="H4" s="211"/>
      <c r="I4" s="209"/>
      <c r="J4" s="210"/>
      <c r="K4" s="210"/>
      <c r="L4" s="210"/>
      <c r="M4" s="211"/>
      <c r="N4" s="209"/>
      <c r="O4" s="210"/>
      <c r="P4" s="210"/>
      <c r="Q4" s="210"/>
      <c r="R4" s="211"/>
      <c r="S4" s="209"/>
      <c r="T4" s="210"/>
      <c r="U4" s="210"/>
      <c r="V4" s="210"/>
      <c r="W4" s="211"/>
      <c r="X4" s="430"/>
      <c r="Y4" s="165"/>
    </row>
    <row r="5" spans="1:25" s="166" customFormat="1" ht="24.75" customHeight="1" x14ac:dyDescent="0.3">
      <c r="A5" s="223">
        <v>12900</v>
      </c>
      <c r="B5" s="224" t="str">
        <f>_xlfn.XLOOKUP(A5,SEGMENTOS!$A:$A,SEGMENTOS!$B:$B)</f>
        <v>Todos avaliando todas as Áreas de Suporte</v>
      </c>
      <c r="C5" s="228">
        <v>45647</v>
      </c>
      <c r="D5" s="189">
        <v>0.47760617760617763</v>
      </c>
      <c r="E5" s="179">
        <v>0.36640926640926641</v>
      </c>
      <c r="F5" s="179">
        <v>0.10386100386100386</v>
      </c>
      <c r="G5" s="179">
        <v>3.1081081081081083E-2</v>
      </c>
      <c r="H5" s="180">
        <v>2.1042471042471044E-2</v>
      </c>
      <c r="I5" s="189">
        <v>0.44787644787644787</v>
      </c>
      <c r="J5" s="179">
        <v>0.38474903474903477</v>
      </c>
      <c r="K5" s="179">
        <v>0.11486486486486487</v>
      </c>
      <c r="L5" s="179">
        <v>3.397683397683398E-2</v>
      </c>
      <c r="M5" s="180">
        <v>1.8532818532818532E-2</v>
      </c>
      <c r="N5" s="189"/>
      <c r="O5" s="179"/>
      <c r="P5" s="179"/>
      <c r="Q5" s="179"/>
      <c r="R5" s="180"/>
      <c r="S5" s="189">
        <v>0.49237048657827354</v>
      </c>
      <c r="T5" s="179">
        <v>0.36580501483418565</v>
      </c>
      <c r="U5" s="179">
        <v>7.7275695853864804E-2</v>
      </c>
      <c r="V5" s="179">
        <v>4.1438610424445722E-2</v>
      </c>
      <c r="W5" s="180">
        <v>2.3110192309230289E-2</v>
      </c>
      <c r="X5" s="431">
        <v>0.79362669867878322</v>
      </c>
      <c r="Y5" s="165"/>
    </row>
    <row r="6" spans="1:25" s="166" customFormat="1" ht="24.75" customHeight="1" x14ac:dyDescent="0.3">
      <c r="A6" s="223">
        <v>12920</v>
      </c>
      <c r="B6" s="224" t="str">
        <f>_xlfn.XLOOKUP(A6,SEGMENTOS!$A:$A,SEGMENTOS!$B:$B)</f>
        <v>Todos avaliando Comunicação Corporativa</v>
      </c>
      <c r="C6" s="228">
        <v>45647</v>
      </c>
      <c r="D6" s="189">
        <v>0.52317073170731709</v>
      </c>
      <c r="E6" s="179">
        <v>0.36097560975609755</v>
      </c>
      <c r="F6" s="179">
        <v>8.658536585365853E-2</v>
      </c>
      <c r="G6" s="179">
        <v>1.5853658536585366E-2</v>
      </c>
      <c r="H6" s="180">
        <v>1.3414634146341463E-2</v>
      </c>
      <c r="I6" s="189">
        <v>0.47804878048780486</v>
      </c>
      <c r="J6" s="179">
        <v>0.39390243902439026</v>
      </c>
      <c r="K6" s="179">
        <v>8.9024390243902435E-2</v>
      </c>
      <c r="L6" s="179">
        <v>2.8048780487804879E-2</v>
      </c>
      <c r="M6" s="180">
        <v>1.097560975609756E-2</v>
      </c>
      <c r="N6" s="189"/>
      <c r="O6" s="179"/>
      <c r="P6" s="179"/>
      <c r="Q6" s="179"/>
      <c r="R6" s="180"/>
      <c r="S6" s="189">
        <v>0.40133226296821362</v>
      </c>
      <c r="T6" s="179">
        <v>0.41243445436999338</v>
      </c>
      <c r="U6" s="179">
        <v>9.7002408321519476E-2</v>
      </c>
      <c r="V6" s="179">
        <v>8.8120655200095654E-2</v>
      </c>
      <c r="W6" s="180">
        <v>1.1102191401779766E-3</v>
      </c>
      <c r="X6" s="431">
        <v>0.72453584299793339</v>
      </c>
      <c r="Y6" s="167"/>
    </row>
    <row r="7" spans="1:25" s="166" customFormat="1" ht="24.75" customHeight="1" x14ac:dyDescent="0.3">
      <c r="A7" s="223">
        <v>12960</v>
      </c>
      <c r="B7" s="224" t="str">
        <f>_xlfn.XLOOKUP(A7,SEGMENTOS!$A:$A,SEGMENTOS!$B:$B)</f>
        <v>Todos avaliando Facilities</v>
      </c>
      <c r="C7" s="228">
        <v>45647</v>
      </c>
      <c r="D7" s="189">
        <v>0.45633456334563344</v>
      </c>
      <c r="E7" s="179">
        <v>0.36162361623616235</v>
      </c>
      <c r="F7" s="179">
        <v>0.13653136531365315</v>
      </c>
      <c r="G7" s="179">
        <v>2.7060270602706028E-2</v>
      </c>
      <c r="H7" s="180">
        <v>1.8450184501845018E-2</v>
      </c>
      <c r="I7" s="189">
        <v>0.43050430504305043</v>
      </c>
      <c r="J7" s="179">
        <v>0.37638376383763839</v>
      </c>
      <c r="K7" s="179">
        <v>0.14268142681426815</v>
      </c>
      <c r="L7" s="179">
        <v>3.5670356703567038E-2</v>
      </c>
      <c r="M7" s="180">
        <v>1.4760147601476014E-2</v>
      </c>
      <c r="N7" s="189"/>
      <c r="O7" s="179"/>
      <c r="P7" s="179"/>
      <c r="Q7" s="179"/>
      <c r="R7" s="180"/>
      <c r="S7" s="189">
        <v>0.2356081987229528</v>
      </c>
      <c r="T7" s="179">
        <v>0.54679837466722714</v>
      </c>
      <c r="U7" s="179">
        <v>2.0266618627274365E-2</v>
      </c>
      <c r="V7" s="179">
        <v>0.19732680798254568</v>
      </c>
      <c r="W7" s="180">
        <v>0</v>
      </c>
      <c r="X7" s="431">
        <v>0.58507976540763429</v>
      </c>
      <c r="Y7" s="167"/>
    </row>
    <row r="8" spans="1:25" s="166" customFormat="1" ht="24.75" customHeight="1" x14ac:dyDescent="0.3">
      <c r="A8" s="223">
        <v>12940</v>
      </c>
      <c r="B8" s="224" t="str">
        <f>_xlfn.XLOOKUP(A8,SEGMENTOS!$A:$A,SEGMENTOS!$B:$B)</f>
        <v>Todos avaliando Gente &amp; Gestão</v>
      </c>
      <c r="C8" s="228">
        <v>45647</v>
      </c>
      <c r="D8" s="189">
        <v>0.49637681159420288</v>
      </c>
      <c r="E8" s="179">
        <v>0.35507246376811596</v>
      </c>
      <c r="F8" s="179">
        <v>9.1787439613526575E-2</v>
      </c>
      <c r="G8" s="179">
        <v>3.7439613526570048E-2</v>
      </c>
      <c r="H8" s="180">
        <v>1.932367149758454E-2</v>
      </c>
      <c r="I8" s="189">
        <v>0.46859903381642515</v>
      </c>
      <c r="J8" s="179">
        <v>0.3719806763285024</v>
      </c>
      <c r="K8" s="179">
        <v>0.10386473429951691</v>
      </c>
      <c r="L8" s="179">
        <v>3.7439613526570048E-2</v>
      </c>
      <c r="M8" s="180">
        <v>1.8115942028985508E-2</v>
      </c>
      <c r="N8" s="189"/>
      <c r="O8" s="179"/>
      <c r="P8" s="179"/>
      <c r="Q8" s="179"/>
      <c r="R8" s="180"/>
      <c r="S8" s="189">
        <v>0.39247499467971908</v>
      </c>
      <c r="T8" s="179">
        <v>0.40907427112151523</v>
      </c>
      <c r="U8" s="179">
        <v>1.9919131730155352E-2</v>
      </c>
      <c r="V8" s="179">
        <v>0.17742498403915727</v>
      </c>
      <c r="W8" s="180">
        <v>1.1066184294530751E-3</v>
      </c>
      <c r="X8" s="431">
        <v>0.62301766333262398</v>
      </c>
      <c r="Y8" s="167"/>
    </row>
    <row r="9" spans="1:25" s="166" customFormat="1" ht="24.75" customHeight="1" x14ac:dyDescent="0.3">
      <c r="A9" s="223">
        <v>13594</v>
      </c>
      <c r="B9" s="224" t="str">
        <f>_xlfn.XLOOKUP(A9,SEGMENTOS!$A:$A,SEGMENTOS!$B:$B)</f>
        <v>Todos avaliando Segurança Patrimonial</v>
      </c>
      <c r="C9" s="228">
        <v>45647</v>
      </c>
      <c r="D9" s="189">
        <v>0.48698884758364314</v>
      </c>
      <c r="E9" s="179">
        <v>0.35192069392812886</v>
      </c>
      <c r="F9" s="179">
        <v>0.10780669144981413</v>
      </c>
      <c r="G9" s="179">
        <v>2.6022304832713755E-2</v>
      </c>
      <c r="H9" s="180">
        <v>2.7261462205700124E-2</v>
      </c>
      <c r="I9" s="189">
        <v>0.45600991325898388</v>
      </c>
      <c r="J9" s="179">
        <v>0.37546468401486988</v>
      </c>
      <c r="K9" s="179">
        <v>0.12143742255266418</v>
      </c>
      <c r="L9" s="179">
        <v>2.7261462205700124E-2</v>
      </c>
      <c r="M9" s="180">
        <v>1.9826517967781909E-2</v>
      </c>
      <c r="N9" s="189"/>
      <c r="O9" s="179"/>
      <c r="P9" s="179"/>
      <c r="Q9" s="179"/>
      <c r="R9" s="180"/>
      <c r="S9" s="189">
        <v>0.37954833096029106</v>
      </c>
      <c r="T9" s="179">
        <v>0.39546748932130987</v>
      </c>
      <c r="U9" s="179">
        <v>0.11362917259927227</v>
      </c>
      <c r="V9" s="179">
        <v>1.1370827400727732E-3</v>
      </c>
      <c r="W9" s="180">
        <v>0.11021792437905394</v>
      </c>
      <c r="X9" s="431">
        <v>0.66366081316247416</v>
      </c>
      <c r="Y9" s="167"/>
    </row>
    <row r="10" spans="1:25" s="166" customFormat="1" ht="24.75" customHeight="1" x14ac:dyDescent="0.3">
      <c r="A10" s="223">
        <v>12837</v>
      </c>
      <c r="B10" s="224" t="str">
        <f>_xlfn.XLOOKUP(A10,SEGMENTOS!$A:$A,SEGMENTOS!$B:$B)</f>
        <v>Todos avaliando SSMA</v>
      </c>
      <c r="C10" s="228">
        <v>45647</v>
      </c>
      <c r="D10" s="189">
        <v>0.46730083234244946</v>
      </c>
      <c r="E10" s="179">
        <v>0.37217598097502974</v>
      </c>
      <c r="F10" s="179">
        <v>0.1070154577883472</v>
      </c>
      <c r="G10" s="179">
        <v>3.56718192627824E-2</v>
      </c>
      <c r="H10" s="180">
        <v>1.78359096313912E-2</v>
      </c>
      <c r="I10" s="189">
        <v>0.43757431629013077</v>
      </c>
      <c r="J10" s="179">
        <v>0.3923900118906064</v>
      </c>
      <c r="K10" s="179">
        <v>0.11652794292508918</v>
      </c>
      <c r="L10" s="179">
        <v>3.2104637336504163E-2</v>
      </c>
      <c r="M10" s="180">
        <v>2.1403091557669441E-2</v>
      </c>
      <c r="N10" s="189"/>
      <c r="O10" s="179"/>
      <c r="P10" s="179"/>
      <c r="Q10" s="179"/>
      <c r="R10" s="180"/>
      <c r="S10" s="189">
        <v>0.46482073127440543</v>
      </c>
      <c r="T10" s="179">
        <v>0.39884200604702974</v>
      </c>
      <c r="U10" s="179">
        <v>7.8684832237768218E-2</v>
      </c>
      <c r="V10" s="179">
        <v>3.7981222381354582E-2</v>
      </c>
      <c r="W10" s="180">
        <v>1.9671208059442054E-2</v>
      </c>
      <c r="X10" s="431">
        <v>0.80601030688063857</v>
      </c>
      <c r="Y10" s="167"/>
    </row>
    <row r="11" spans="1:25" s="166" customFormat="1" ht="24.75" customHeight="1" x14ac:dyDescent="0.3">
      <c r="A11" s="223">
        <v>13463</v>
      </c>
      <c r="B11" s="224" t="str">
        <f>_xlfn.XLOOKUP(A11,SEGMENTOS!$A:$A,SEGMENTOS!$B:$B)</f>
        <v>Todos avaliando SSMA Local</v>
      </c>
      <c r="C11" s="228">
        <v>45647</v>
      </c>
      <c r="D11" s="189">
        <v>0.4839108910891089</v>
      </c>
      <c r="E11" s="179">
        <v>0.36881188118811881</v>
      </c>
      <c r="F11" s="179">
        <v>0.10148514851485149</v>
      </c>
      <c r="G11" s="179">
        <v>2.9702970297029702E-2</v>
      </c>
      <c r="H11" s="180">
        <v>1.608910891089109E-2</v>
      </c>
      <c r="I11" s="189">
        <v>0.45049504950495051</v>
      </c>
      <c r="J11" s="179">
        <v>0.39232673267326734</v>
      </c>
      <c r="K11" s="179">
        <v>0.11138613861386139</v>
      </c>
      <c r="L11" s="179">
        <v>2.7227722772277228E-2</v>
      </c>
      <c r="M11" s="180">
        <v>1.8564356435643563E-2</v>
      </c>
      <c r="N11" s="189"/>
      <c r="O11" s="179"/>
      <c r="P11" s="179"/>
      <c r="Q11" s="179"/>
      <c r="R11" s="180"/>
      <c r="S11" s="189">
        <v>0.47912715971344294</v>
      </c>
      <c r="T11" s="179">
        <v>0.39879635482511594</v>
      </c>
      <c r="U11" s="179">
        <v>7.138247998314369E-2</v>
      </c>
      <c r="V11" s="179">
        <v>3.3692846607669615E-2</v>
      </c>
      <c r="W11" s="180">
        <v>1.7001158870627895E-2</v>
      </c>
      <c r="X11" s="431">
        <v>0.82722950906026138</v>
      </c>
      <c r="Y11" s="167"/>
    </row>
    <row r="12" spans="1:25" s="166" customFormat="1" ht="24.75" customHeight="1" x14ac:dyDescent="0.3">
      <c r="A12" s="223">
        <v>12980</v>
      </c>
      <c r="B12" s="224" t="str">
        <f>_xlfn.XLOOKUP(A12,SEGMENTOS!$A:$A,SEGMENTOS!$B:$B)</f>
        <v>Todos avaliando Tecnologia</v>
      </c>
      <c r="C12" s="228">
        <v>45647</v>
      </c>
      <c r="D12" s="189">
        <v>0.48905109489051096</v>
      </c>
      <c r="E12" s="179">
        <v>0.34671532846715331</v>
      </c>
      <c r="F12" s="179">
        <v>9.002433090024331E-2</v>
      </c>
      <c r="G12" s="179">
        <v>4.2579075425790751E-2</v>
      </c>
      <c r="H12" s="180">
        <v>3.1630170316301706E-2</v>
      </c>
      <c r="I12" s="189">
        <v>0.45742092457420924</v>
      </c>
      <c r="J12" s="179">
        <v>0.36618004866180048</v>
      </c>
      <c r="K12" s="179">
        <v>0.1070559610705596</v>
      </c>
      <c r="L12" s="179">
        <v>4.1362530413625302E-2</v>
      </c>
      <c r="M12" s="180">
        <v>2.7980535279805353E-2</v>
      </c>
      <c r="N12" s="189"/>
      <c r="O12" s="179"/>
      <c r="P12" s="179"/>
      <c r="Q12" s="179"/>
      <c r="R12" s="180"/>
      <c r="S12" s="189">
        <v>0.50579295643376421</v>
      </c>
      <c r="T12" s="179">
        <v>0.34116313651366748</v>
      </c>
      <c r="U12" s="179">
        <v>8.053717577122084E-2</v>
      </c>
      <c r="V12" s="179">
        <v>4.3479425898399877E-2</v>
      </c>
      <c r="W12" s="180">
        <v>2.9027305382947663E-2</v>
      </c>
      <c r="X12" s="431">
        <v>0.77444936166608414</v>
      </c>
      <c r="Y12" s="167"/>
    </row>
    <row r="13" spans="1:25" s="166" customFormat="1" ht="24.75" customHeight="1" x14ac:dyDescent="0.3">
      <c r="A13" s="223">
        <v>12908</v>
      </c>
      <c r="B13" s="224" t="str">
        <f>_xlfn.XLOOKUP(A13,SEGMENTOS!$A:$A,SEGMENTOS!$B:$B)</f>
        <v>Todos do CD SB Campo avaliando todas as Áreas de Suporte</v>
      </c>
      <c r="C13" s="228">
        <v>45647</v>
      </c>
      <c r="D13" s="189">
        <v>0.34272300469483569</v>
      </c>
      <c r="E13" s="179">
        <v>0.46948356807511737</v>
      </c>
      <c r="F13" s="179">
        <v>0.13615023474178403</v>
      </c>
      <c r="G13" s="179">
        <v>3.7558685446009391E-2</v>
      </c>
      <c r="H13" s="180">
        <v>1.4084507042253521E-2</v>
      </c>
      <c r="I13" s="189">
        <v>0.25352112676056338</v>
      </c>
      <c r="J13" s="179">
        <v>0.54929577464788737</v>
      </c>
      <c r="K13" s="179">
        <v>0.15023474178403756</v>
      </c>
      <c r="L13" s="179">
        <v>2.8169014084507043E-2</v>
      </c>
      <c r="M13" s="180">
        <v>1.8779342723004695E-2</v>
      </c>
      <c r="N13" s="189"/>
      <c r="O13" s="179"/>
      <c r="P13" s="179"/>
      <c r="Q13" s="179"/>
      <c r="R13" s="180"/>
      <c r="S13" s="189">
        <v>0.32448129338816767</v>
      </c>
      <c r="T13" s="179">
        <v>0.46105248779155139</v>
      </c>
      <c r="U13" s="179">
        <v>0.13811767919953555</v>
      </c>
      <c r="V13" s="179">
        <v>5.7261404715559003E-2</v>
      </c>
      <c r="W13" s="180">
        <v>1.9087134905186334E-2</v>
      </c>
      <c r="X13" s="431">
        <v>0.70918524155897378</v>
      </c>
      <c r="Y13" s="167"/>
    </row>
    <row r="14" spans="1:25" s="166" customFormat="1" ht="24.75" customHeight="1" x14ac:dyDescent="0.3">
      <c r="A14" s="223">
        <v>12914</v>
      </c>
      <c r="B14" s="224" t="str">
        <f>_xlfn.XLOOKUP(A14,SEGMENTOS!$A:$A,SEGMENTOS!$B:$B)</f>
        <v>Todos do Escritório São Paulo avaliando todas as Áreas de Suporte</v>
      </c>
      <c r="C14" s="228">
        <v>45647</v>
      </c>
      <c r="D14" s="189">
        <v>0.43529411764705883</v>
      </c>
      <c r="E14" s="179">
        <v>0.36470588235294116</v>
      </c>
      <c r="F14" s="179">
        <v>0.12156862745098039</v>
      </c>
      <c r="G14" s="179">
        <v>6.2745098039215685E-2</v>
      </c>
      <c r="H14" s="180">
        <v>1.5686274509803921E-2</v>
      </c>
      <c r="I14" s="189">
        <v>0.396078431372549</v>
      </c>
      <c r="J14" s="179">
        <v>0.33333333333333331</v>
      </c>
      <c r="K14" s="179">
        <v>0.21568627450980393</v>
      </c>
      <c r="L14" s="179">
        <v>3.9215686274509803E-2</v>
      </c>
      <c r="M14" s="180">
        <v>1.5686274509803921E-2</v>
      </c>
      <c r="N14" s="189"/>
      <c r="O14" s="179"/>
      <c r="P14" s="179"/>
      <c r="Q14" s="179"/>
      <c r="R14" s="180"/>
      <c r="S14" s="189">
        <v>0.45095066944688317</v>
      </c>
      <c r="T14" s="179">
        <v>0.30768492098331868</v>
      </c>
      <c r="U14" s="179">
        <v>0.17823611720807728</v>
      </c>
      <c r="V14" s="179">
        <v>5.1193481123792794E-2</v>
      </c>
      <c r="W14" s="180">
        <v>1.1934811237928007E-2</v>
      </c>
      <c r="X14" s="431">
        <v>0.69550729806848088</v>
      </c>
      <c r="Y14" s="167"/>
    </row>
    <row r="15" spans="1:25" s="166" customFormat="1" ht="24.75" customHeight="1" x14ac:dyDescent="0.3">
      <c r="A15" s="223">
        <v>13075</v>
      </c>
      <c r="B15" s="224" t="str">
        <f>_xlfn.XLOOKUP(A15,SEGMENTOS!$A:$A,SEGMENTOS!$B:$B)</f>
        <v>Todos de Itaqui/MA avaliando todas as Áreas de Suporte</v>
      </c>
      <c r="C15" s="228">
        <v>45647</v>
      </c>
      <c r="D15" s="189">
        <v>0.65463917525773196</v>
      </c>
      <c r="E15" s="179">
        <v>0.31958762886597936</v>
      </c>
      <c r="F15" s="179">
        <v>2.0618556701030927E-2</v>
      </c>
      <c r="G15" s="179">
        <v>5.1546391752577319E-3</v>
      </c>
      <c r="H15" s="180">
        <v>0</v>
      </c>
      <c r="I15" s="189">
        <v>0.73195876288659789</v>
      </c>
      <c r="J15" s="179">
        <v>0.22164948453608246</v>
      </c>
      <c r="K15" s="179">
        <v>4.1237113402061855E-2</v>
      </c>
      <c r="L15" s="179">
        <v>5.1546391752577319E-3</v>
      </c>
      <c r="M15" s="180">
        <v>0</v>
      </c>
      <c r="N15" s="189"/>
      <c r="O15" s="179"/>
      <c r="P15" s="179"/>
      <c r="Q15" s="179"/>
      <c r="R15" s="180"/>
      <c r="S15" s="189">
        <v>0.74478260869565216</v>
      </c>
      <c r="T15" s="179">
        <v>0.23478260869565218</v>
      </c>
      <c r="U15" s="179">
        <v>1.5434782608695652E-2</v>
      </c>
      <c r="V15" s="179">
        <v>5.0000000000000001E-3</v>
      </c>
      <c r="W15" s="180">
        <v>0</v>
      </c>
      <c r="X15" s="431">
        <v>0.97456521739130431</v>
      </c>
      <c r="Y15" s="167"/>
    </row>
    <row r="16" spans="1:25" s="166" customFormat="1" ht="24.75" customHeight="1" x14ac:dyDescent="0.3">
      <c r="A16" s="223">
        <v>12834</v>
      </c>
      <c r="B16" s="224" t="str">
        <f>_xlfn.XLOOKUP(A16,SEGMENTOS!$A:$A,SEGMENTOS!$B:$B)</f>
        <v>Todos do Tecon + TCG Imbituba avaliando todas as Áreas de Suporte</v>
      </c>
      <c r="C16" s="228">
        <v>45647</v>
      </c>
      <c r="D16" s="189">
        <v>0.38709677419354838</v>
      </c>
      <c r="E16" s="179">
        <v>0.478494623655914</v>
      </c>
      <c r="F16" s="179">
        <v>0.10752688172043011</v>
      </c>
      <c r="G16" s="179">
        <v>1.0752688172043012E-2</v>
      </c>
      <c r="H16" s="180">
        <v>1.6129032258064516E-2</v>
      </c>
      <c r="I16" s="189">
        <v>0.36021505376344087</v>
      </c>
      <c r="J16" s="179">
        <v>0.521505376344086</v>
      </c>
      <c r="K16" s="179">
        <v>9.1397849462365593E-2</v>
      </c>
      <c r="L16" s="179">
        <v>1.6129032258064516E-2</v>
      </c>
      <c r="M16" s="180">
        <v>1.0752688172043012E-2</v>
      </c>
      <c r="N16" s="189"/>
      <c r="O16" s="179"/>
      <c r="P16" s="179"/>
      <c r="Q16" s="179"/>
      <c r="R16" s="180"/>
      <c r="S16" s="189">
        <v>0.42369121561668144</v>
      </c>
      <c r="T16" s="179">
        <v>0.46539485359361132</v>
      </c>
      <c r="U16" s="179">
        <v>9.3877551020408165E-2</v>
      </c>
      <c r="V16" s="179">
        <v>1.7036379769299025E-2</v>
      </c>
      <c r="W16" s="180">
        <v>0</v>
      </c>
      <c r="X16" s="431">
        <v>0.8720496894409937</v>
      </c>
      <c r="Y16" s="167"/>
    </row>
    <row r="17" spans="1:25" s="166" customFormat="1" ht="24.75" customHeight="1" x14ac:dyDescent="0.3">
      <c r="A17" s="223">
        <v>13450</v>
      </c>
      <c r="B17" s="224" t="str">
        <f>_xlfn.XLOOKUP(A17,SEGMENTOS!$A:$A,SEGMENTOS!$B:$B)</f>
        <v>Todos do Tecon Santos avaliando todas as Áreas de Suporte</v>
      </c>
      <c r="C17" s="228">
        <v>45647</v>
      </c>
      <c r="D17" s="189">
        <v>0.49419670128283444</v>
      </c>
      <c r="E17" s="179">
        <v>0.34117287721441664</v>
      </c>
      <c r="F17" s="179">
        <v>0.10751374465485644</v>
      </c>
      <c r="G17" s="179">
        <v>3.2681734880879658E-2</v>
      </c>
      <c r="H17" s="180">
        <v>2.4434941967012829E-2</v>
      </c>
      <c r="I17" s="189">
        <v>0.47067806963958458</v>
      </c>
      <c r="J17" s="179">
        <v>0.35949908368967626</v>
      </c>
      <c r="K17" s="179">
        <v>0.1108735491753207</v>
      </c>
      <c r="L17" s="179">
        <v>3.8179596823457541E-2</v>
      </c>
      <c r="M17" s="180">
        <v>2.0769700671960906E-2</v>
      </c>
      <c r="N17" s="189"/>
      <c r="O17" s="179"/>
      <c r="P17" s="179"/>
      <c r="Q17" s="179"/>
      <c r="R17" s="180"/>
      <c r="S17" s="189">
        <v>0.52402182741296444</v>
      </c>
      <c r="T17" s="179">
        <v>0.33640979601943782</v>
      </c>
      <c r="U17" s="179">
        <v>7.2098679923637568E-2</v>
      </c>
      <c r="V17" s="179">
        <v>4.0419238839685234E-2</v>
      </c>
      <c r="W17" s="180">
        <v>2.7050457804274914E-2</v>
      </c>
      <c r="X17" s="431">
        <v>0.79296192678844213</v>
      </c>
      <c r="Y17" s="167"/>
    </row>
    <row r="18" spans="1:25" s="166" customFormat="1" ht="24.75" customHeight="1" x14ac:dyDescent="0.3">
      <c r="A18" s="223">
        <v>13456</v>
      </c>
      <c r="B18" s="224" t="str">
        <f>_xlfn.XLOOKUP(A18,SEGMENTOS!$A:$A,SEGMENTOS!$B:$B)</f>
        <v>Todos do Tecon VConde avaliando todas as Áreas de Suporte</v>
      </c>
      <c r="C18" s="228">
        <v>45647</v>
      </c>
      <c r="D18" s="189">
        <v>0.45346534653465348</v>
      </c>
      <c r="E18" s="179">
        <v>0.401980198019802</v>
      </c>
      <c r="F18" s="179">
        <v>0.100990099009901</v>
      </c>
      <c r="G18" s="179">
        <v>2.1782178217821781E-2</v>
      </c>
      <c r="H18" s="180">
        <v>2.1782178217821781E-2</v>
      </c>
      <c r="I18" s="189">
        <v>0.38613861386138615</v>
      </c>
      <c r="J18" s="179">
        <v>0.45346534653465348</v>
      </c>
      <c r="K18" s="179">
        <v>0.11683168316831684</v>
      </c>
      <c r="L18" s="179">
        <v>1.9801980198019802E-2</v>
      </c>
      <c r="M18" s="180">
        <v>2.3762376237623763E-2</v>
      </c>
      <c r="N18" s="189"/>
      <c r="O18" s="179"/>
      <c r="P18" s="179"/>
      <c r="Q18" s="179"/>
      <c r="R18" s="180"/>
      <c r="S18" s="189">
        <v>0.48477752682100511</v>
      </c>
      <c r="T18" s="179">
        <v>0.42654206662902316</v>
      </c>
      <c r="U18" s="179">
        <v>3.7702428006775833E-2</v>
      </c>
      <c r="V18" s="179">
        <v>2.7524562394127611E-2</v>
      </c>
      <c r="W18" s="180">
        <v>2.3453416149068321E-2</v>
      </c>
      <c r="X18" s="431">
        <v>0.86034161490683225</v>
      </c>
      <c r="Y18" s="167"/>
    </row>
    <row r="19" spans="1:25" s="166" customFormat="1" ht="24.75" customHeight="1" x14ac:dyDescent="0.3">
      <c r="A19" s="223">
        <v>13459</v>
      </c>
      <c r="B19" s="224" t="str">
        <f>_xlfn.XLOOKUP(A19,SEGMENTOS!$A:$A,SEGMENTOS!$B:$B)</f>
        <v>Todos dos Terminais TEV + K10 avaliando todas as Áreas de Suporte</v>
      </c>
      <c r="C19" s="228">
        <v>45647</v>
      </c>
      <c r="D19" s="189">
        <v>0.29333333333333333</v>
      </c>
      <c r="E19" s="179">
        <v>0.50666666666666671</v>
      </c>
      <c r="F19" s="179">
        <v>0.08</v>
      </c>
      <c r="G19" s="179">
        <v>0.08</v>
      </c>
      <c r="H19" s="180">
        <v>0.04</v>
      </c>
      <c r="I19" s="189">
        <v>0.26666666666666666</v>
      </c>
      <c r="J19" s="179">
        <v>0.53333333333333333</v>
      </c>
      <c r="K19" s="179">
        <v>6.6666666666666666E-2</v>
      </c>
      <c r="L19" s="179">
        <v>9.3333333333333338E-2</v>
      </c>
      <c r="M19" s="180">
        <v>0.04</v>
      </c>
      <c r="N19" s="189"/>
      <c r="O19" s="179"/>
      <c r="P19" s="179"/>
      <c r="Q19" s="179"/>
      <c r="R19" s="180"/>
      <c r="S19" s="189">
        <v>0.2997432605905006</v>
      </c>
      <c r="T19" s="179">
        <v>0.51005562687205819</v>
      </c>
      <c r="U19" s="179">
        <v>5.3273427471116817E-2</v>
      </c>
      <c r="V19" s="179">
        <v>9.5849379546427041E-2</v>
      </c>
      <c r="W19" s="180">
        <v>4.1078305519897301E-2</v>
      </c>
      <c r="X19" s="431">
        <v>0.67287120239623444</v>
      </c>
      <c r="Y19" s="167"/>
    </row>
    <row r="20" spans="1:25" s="166" customFormat="1" ht="24.75" customHeight="1" x14ac:dyDescent="0.3">
      <c r="A20" s="223">
        <v>12901</v>
      </c>
      <c r="B20" s="224" t="str">
        <f>_xlfn.XLOOKUP(A20,SEGMENTOS!$A:$A,SEGMENTOS!$B:$B)</f>
        <v>Gestores avaliando todas as Áreas de Suporte</v>
      </c>
      <c r="C20" s="228">
        <v>45647</v>
      </c>
      <c r="D20" s="189">
        <v>0.32405566600397612</v>
      </c>
      <c r="E20" s="179">
        <v>0.50099403578528823</v>
      </c>
      <c r="F20" s="179">
        <v>0.11232604373757456</v>
      </c>
      <c r="G20" s="179">
        <v>4.4731610337972169E-2</v>
      </c>
      <c r="H20" s="180">
        <v>1.7892644135188866E-2</v>
      </c>
      <c r="I20" s="189">
        <v>0.29821073558648109</v>
      </c>
      <c r="J20" s="179">
        <v>0.50099403578528823</v>
      </c>
      <c r="K20" s="179">
        <v>0.13817097415506957</v>
      </c>
      <c r="L20" s="179">
        <v>4.37375745526839E-2</v>
      </c>
      <c r="M20" s="180">
        <v>1.8886679920477135E-2</v>
      </c>
      <c r="N20" s="189">
        <v>0.38866799204771374</v>
      </c>
      <c r="O20" s="179">
        <v>0.44831013916500995</v>
      </c>
      <c r="P20" s="179">
        <v>9.3439363817097415E-2</v>
      </c>
      <c r="Q20" s="179">
        <v>4.8707753479125246E-2</v>
      </c>
      <c r="R20" s="180">
        <v>2.0874751491053677E-2</v>
      </c>
      <c r="S20" s="189">
        <v>0.33101391650099404</v>
      </c>
      <c r="T20" s="179">
        <v>0.49502982107355864</v>
      </c>
      <c r="U20" s="179">
        <v>0.11530815109343936</v>
      </c>
      <c r="V20" s="179">
        <v>4.2743538767395624E-2</v>
      </c>
      <c r="W20" s="180">
        <v>1.5904572564612324E-2</v>
      </c>
      <c r="X20" s="431">
        <v>0.76739562624254465</v>
      </c>
      <c r="Y20" s="167"/>
    </row>
    <row r="21" spans="1:25" s="166" customFormat="1" ht="24.75" customHeight="1" x14ac:dyDescent="0.3">
      <c r="A21" s="223">
        <v>13000</v>
      </c>
      <c r="B21" s="224" t="str">
        <f>_xlfn.XLOOKUP(A21,SEGMENTOS!$A:$A,SEGMENTOS!$B:$B)</f>
        <v>Gestores avaliando Almoxarifado</v>
      </c>
      <c r="C21" s="228">
        <v>45647</v>
      </c>
      <c r="D21" s="189">
        <v>0.2</v>
      </c>
      <c r="E21" s="179">
        <v>0.65</v>
      </c>
      <c r="F21" s="179">
        <v>0.1</v>
      </c>
      <c r="G21" s="179">
        <v>0</v>
      </c>
      <c r="H21" s="180">
        <v>0.05</v>
      </c>
      <c r="I21" s="189">
        <v>0.15</v>
      </c>
      <c r="J21" s="179">
        <v>0.65</v>
      </c>
      <c r="K21" s="179">
        <v>0.1</v>
      </c>
      <c r="L21" s="179">
        <v>0.05</v>
      </c>
      <c r="M21" s="180">
        <v>0.05</v>
      </c>
      <c r="N21" s="189">
        <v>0.4</v>
      </c>
      <c r="O21" s="179">
        <v>0.45</v>
      </c>
      <c r="P21" s="179">
        <v>0.1</v>
      </c>
      <c r="Q21" s="179">
        <v>0.05</v>
      </c>
      <c r="R21" s="180">
        <v>0</v>
      </c>
      <c r="S21" s="189">
        <v>0.3</v>
      </c>
      <c r="T21" s="179">
        <v>0.55000000000000004</v>
      </c>
      <c r="U21" s="179">
        <v>0.1</v>
      </c>
      <c r="V21" s="179">
        <v>0</v>
      </c>
      <c r="W21" s="180">
        <v>0.05</v>
      </c>
      <c r="X21" s="431">
        <v>0.8</v>
      </c>
      <c r="Y21" s="167"/>
    </row>
    <row r="22" spans="1:25" s="166" customFormat="1" ht="24.75" customHeight="1" x14ac:dyDescent="0.3">
      <c r="A22" s="223">
        <v>12921</v>
      </c>
      <c r="B22" s="224" t="str">
        <f>_xlfn.XLOOKUP(A22,SEGMENTOS!$A:$A,SEGMENTOS!$B:$B)</f>
        <v>Gestores avaliando Comunicação Corporativa</v>
      </c>
      <c r="C22" s="228">
        <v>45647</v>
      </c>
      <c r="D22" s="189">
        <v>0.40157480314960631</v>
      </c>
      <c r="E22" s="179">
        <v>0.49606299212598426</v>
      </c>
      <c r="F22" s="179">
        <v>7.874015748031496E-2</v>
      </c>
      <c r="G22" s="179">
        <v>1.5748031496062992E-2</v>
      </c>
      <c r="H22" s="180">
        <v>7.874015748031496E-3</v>
      </c>
      <c r="I22" s="189">
        <v>0.33070866141732286</v>
      </c>
      <c r="J22" s="179">
        <v>0.55905511811023623</v>
      </c>
      <c r="K22" s="179">
        <v>7.0866141732283464E-2</v>
      </c>
      <c r="L22" s="179">
        <v>3.1496062992125984E-2</v>
      </c>
      <c r="M22" s="180">
        <v>7.874015748031496E-3</v>
      </c>
      <c r="N22" s="189">
        <v>0.48818897637795278</v>
      </c>
      <c r="O22" s="179">
        <v>0.42519685039370081</v>
      </c>
      <c r="P22" s="179">
        <v>4.7244094488188976E-2</v>
      </c>
      <c r="Q22" s="179">
        <v>3.1496062992125984E-2</v>
      </c>
      <c r="R22" s="180">
        <v>7.874015748031496E-3</v>
      </c>
      <c r="S22" s="189">
        <v>0.40944881889763779</v>
      </c>
      <c r="T22" s="179">
        <v>0.48818897637795278</v>
      </c>
      <c r="U22" s="179">
        <v>7.874015748031496E-2</v>
      </c>
      <c r="V22" s="179">
        <v>1.5748031496062992E-2</v>
      </c>
      <c r="W22" s="180">
        <v>7.874015748031496E-3</v>
      </c>
      <c r="X22" s="431">
        <v>0.87401574803149606</v>
      </c>
      <c r="Y22" s="167"/>
    </row>
    <row r="23" spans="1:25" s="166" customFormat="1" ht="24.75" customHeight="1" x14ac:dyDescent="0.3">
      <c r="A23" s="223">
        <v>13561</v>
      </c>
      <c r="B23" s="224" t="str">
        <f>_xlfn.XLOOKUP(A23,SEGMENTOS!$A:$A,SEGMENTOS!$B:$B)</f>
        <v>Gestores avaliando EXCELÊNCIA E GESTÃO</v>
      </c>
      <c r="C23" s="228">
        <v>45647</v>
      </c>
      <c r="D23" s="189">
        <v>0.13513513513513514</v>
      </c>
      <c r="E23" s="179">
        <v>0.45945945945945948</v>
      </c>
      <c r="F23" s="179">
        <v>0.27027027027027029</v>
      </c>
      <c r="G23" s="179">
        <v>8.1081081081081086E-2</v>
      </c>
      <c r="H23" s="180">
        <v>5.4054054054054057E-2</v>
      </c>
      <c r="I23" s="189">
        <v>0.16216216216216217</v>
      </c>
      <c r="J23" s="179">
        <v>0.3783783783783784</v>
      </c>
      <c r="K23" s="179">
        <v>0.32432432432432434</v>
      </c>
      <c r="L23" s="179">
        <v>0.10810810810810811</v>
      </c>
      <c r="M23" s="180">
        <v>2.7027027027027029E-2</v>
      </c>
      <c r="N23" s="189">
        <v>0.21621621621621623</v>
      </c>
      <c r="O23" s="179">
        <v>0.45945945945945948</v>
      </c>
      <c r="P23" s="179">
        <v>0.10810810810810811</v>
      </c>
      <c r="Q23" s="179">
        <v>0.1891891891891892</v>
      </c>
      <c r="R23" s="180">
        <v>2.7027027027027029E-2</v>
      </c>
      <c r="S23" s="189">
        <v>0.16216216216216217</v>
      </c>
      <c r="T23" s="179">
        <v>0.40540540540540543</v>
      </c>
      <c r="U23" s="179">
        <v>0.27027027027027029</v>
      </c>
      <c r="V23" s="179">
        <v>0.13513513513513514</v>
      </c>
      <c r="W23" s="180">
        <v>2.7027027027027029E-2</v>
      </c>
      <c r="X23" s="431">
        <v>0.40540540540540537</v>
      </c>
      <c r="Y23" s="167"/>
    </row>
    <row r="24" spans="1:25" s="166" customFormat="1" ht="24.75" customHeight="1" x14ac:dyDescent="0.3">
      <c r="A24" s="223">
        <v>12961</v>
      </c>
      <c r="B24" s="224" t="str">
        <f>_xlfn.XLOOKUP(A24,SEGMENTOS!$A:$A,SEGMENTOS!$B:$B)</f>
        <v>Gestores avaliando Facilities</v>
      </c>
      <c r="C24" s="228">
        <v>45647</v>
      </c>
      <c r="D24" s="189">
        <v>0.32786885245901637</v>
      </c>
      <c r="E24" s="179">
        <v>0.47540983606557374</v>
      </c>
      <c r="F24" s="179">
        <v>0.15573770491803279</v>
      </c>
      <c r="G24" s="179">
        <v>4.0983606557377046E-2</v>
      </c>
      <c r="H24" s="180">
        <v>0</v>
      </c>
      <c r="I24" s="189">
        <v>0.27049180327868855</v>
      </c>
      <c r="J24" s="179">
        <v>0.49180327868852458</v>
      </c>
      <c r="K24" s="179">
        <v>0.18852459016393441</v>
      </c>
      <c r="L24" s="179">
        <v>4.9180327868852458E-2</v>
      </c>
      <c r="M24" s="180">
        <v>0</v>
      </c>
      <c r="N24" s="189">
        <v>0.36065573770491804</v>
      </c>
      <c r="O24" s="179">
        <v>0.44262295081967212</v>
      </c>
      <c r="P24" s="179">
        <v>0.13934426229508196</v>
      </c>
      <c r="Q24" s="179">
        <v>5.737704918032787E-2</v>
      </c>
      <c r="R24" s="180">
        <v>0</v>
      </c>
      <c r="S24" s="189">
        <v>0.31967213114754101</v>
      </c>
      <c r="T24" s="179">
        <v>0.49180327868852458</v>
      </c>
      <c r="U24" s="179">
        <v>0.14754098360655737</v>
      </c>
      <c r="V24" s="179">
        <v>4.0983606557377046E-2</v>
      </c>
      <c r="W24" s="180">
        <v>0</v>
      </c>
      <c r="X24" s="431">
        <v>0.77049180327868849</v>
      </c>
      <c r="Y24" s="167"/>
    </row>
    <row r="25" spans="1:25" s="166" customFormat="1" ht="24.75" customHeight="1" x14ac:dyDescent="0.3">
      <c r="A25" s="223">
        <v>12941</v>
      </c>
      <c r="B25" s="224" t="str">
        <f>_xlfn.XLOOKUP(A25,SEGMENTOS!$A:$A,SEGMENTOS!$B:$B)</f>
        <v>Gestores avaliando Gente &amp; Gestão</v>
      </c>
      <c r="C25" s="228">
        <v>45647</v>
      </c>
      <c r="D25" s="189">
        <v>0.31496062992125984</v>
      </c>
      <c r="E25" s="179">
        <v>0.51181102362204722</v>
      </c>
      <c r="F25" s="179">
        <v>0.12598425196850394</v>
      </c>
      <c r="G25" s="179">
        <v>2.3622047244094488E-2</v>
      </c>
      <c r="H25" s="180">
        <v>2.3622047244094488E-2</v>
      </c>
      <c r="I25" s="189">
        <v>0.31496062992125984</v>
      </c>
      <c r="J25" s="179">
        <v>0.46456692913385828</v>
      </c>
      <c r="K25" s="179">
        <v>0.17322834645669291</v>
      </c>
      <c r="L25" s="179">
        <v>3.1496062992125984E-2</v>
      </c>
      <c r="M25" s="180">
        <v>1.5748031496062992E-2</v>
      </c>
      <c r="N25" s="189">
        <v>0.41732283464566927</v>
      </c>
      <c r="O25" s="179">
        <v>0.42519685039370081</v>
      </c>
      <c r="P25" s="179">
        <v>0.11023622047244094</v>
      </c>
      <c r="Q25" s="179">
        <v>3.937007874015748E-2</v>
      </c>
      <c r="R25" s="180">
        <v>7.874015748031496E-3</v>
      </c>
      <c r="S25" s="189">
        <v>0.34645669291338582</v>
      </c>
      <c r="T25" s="179">
        <v>0.46456692913385828</v>
      </c>
      <c r="U25" s="179">
        <v>0.14173228346456693</v>
      </c>
      <c r="V25" s="179">
        <v>3.937007874015748E-2</v>
      </c>
      <c r="W25" s="180">
        <v>7.874015748031496E-3</v>
      </c>
      <c r="X25" s="431">
        <v>0.76377952755905509</v>
      </c>
      <c r="Y25" s="167"/>
    </row>
    <row r="26" spans="1:25" s="166" customFormat="1" ht="24.75" customHeight="1" x14ac:dyDescent="0.3">
      <c r="A26" s="223">
        <v>13020</v>
      </c>
      <c r="B26" s="224" t="str">
        <f>_xlfn.XLOOKUP(A26,SEGMENTOS!$A:$A,SEGMENTOS!$B:$B)</f>
        <v>Gestores avaliando JURÍDICO</v>
      </c>
      <c r="C26" s="228">
        <v>45647</v>
      </c>
      <c r="D26" s="189">
        <v>0.3728813559322034</v>
      </c>
      <c r="E26" s="179">
        <v>0.49152542372881358</v>
      </c>
      <c r="F26" s="179">
        <v>9.3220338983050849E-2</v>
      </c>
      <c r="G26" s="179">
        <v>3.3898305084745763E-2</v>
      </c>
      <c r="H26" s="180">
        <v>8.4745762711864406E-3</v>
      </c>
      <c r="I26" s="189">
        <v>0.38135593220338981</v>
      </c>
      <c r="J26" s="179">
        <v>0.48305084745762711</v>
      </c>
      <c r="K26" s="179">
        <v>0.10169491525423729</v>
      </c>
      <c r="L26" s="179">
        <v>2.5423728813559324E-2</v>
      </c>
      <c r="M26" s="180">
        <v>8.4745762711864406E-3</v>
      </c>
      <c r="N26" s="189">
        <v>0.5423728813559322</v>
      </c>
      <c r="O26" s="179">
        <v>0.33898305084745761</v>
      </c>
      <c r="P26" s="179">
        <v>6.7796610169491525E-2</v>
      </c>
      <c r="Q26" s="179">
        <v>4.2372881355932202E-2</v>
      </c>
      <c r="R26" s="180">
        <v>8.4745762711864406E-3</v>
      </c>
      <c r="S26" s="189">
        <v>0.43220338983050849</v>
      </c>
      <c r="T26" s="179">
        <v>0.44915254237288138</v>
      </c>
      <c r="U26" s="179">
        <v>8.4745762711864403E-2</v>
      </c>
      <c r="V26" s="179">
        <v>2.5423728813559324E-2</v>
      </c>
      <c r="W26" s="180">
        <v>8.4745762711864406E-3</v>
      </c>
      <c r="X26" s="431">
        <v>0.84745762711864414</v>
      </c>
      <c r="Y26" s="167"/>
    </row>
    <row r="27" spans="1:25" s="166" customFormat="1" ht="24.75" customHeight="1" x14ac:dyDescent="0.3">
      <c r="A27" s="223">
        <v>13118</v>
      </c>
      <c r="B27" s="224" t="str">
        <f>_xlfn.XLOOKUP(A27,SEGMENTOS!$A:$A,SEGMENTOS!$B:$B)</f>
        <v>Gestores avaliando Jurídico - Contencioso e Regulatório</v>
      </c>
      <c r="C27" s="228">
        <v>45647</v>
      </c>
      <c r="D27" s="189">
        <v>0.41176470588235292</v>
      </c>
      <c r="E27" s="179">
        <v>0.52941176470588236</v>
      </c>
      <c r="F27" s="179">
        <v>5.8823529411764705E-2</v>
      </c>
      <c r="G27" s="179">
        <v>0</v>
      </c>
      <c r="H27" s="180">
        <v>0</v>
      </c>
      <c r="I27" s="189">
        <v>0.44117647058823528</v>
      </c>
      <c r="J27" s="179">
        <v>0.5</v>
      </c>
      <c r="K27" s="179">
        <v>5.8823529411764705E-2</v>
      </c>
      <c r="L27" s="179">
        <v>0</v>
      </c>
      <c r="M27" s="180">
        <v>0</v>
      </c>
      <c r="N27" s="189">
        <v>0.6470588235294118</v>
      </c>
      <c r="O27" s="179">
        <v>0.29411764705882354</v>
      </c>
      <c r="P27" s="179">
        <v>5.8823529411764705E-2</v>
      </c>
      <c r="Q27" s="179">
        <v>0</v>
      </c>
      <c r="R27" s="180">
        <v>0</v>
      </c>
      <c r="S27" s="189">
        <v>0.47058823529411764</v>
      </c>
      <c r="T27" s="179">
        <v>0.47058823529411764</v>
      </c>
      <c r="U27" s="179">
        <v>5.8823529411764705E-2</v>
      </c>
      <c r="V27" s="179">
        <v>0</v>
      </c>
      <c r="W27" s="180">
        <v>0</v>
      </c>
      <c r="X27" s="431">
        <v>0.94117647058823528</v>
      </c>
      <c r="Y27" s="167"/>
    </row>
    <row r="28" spans="1:25" s="166" customFormat="1" ht="24.75" customHeight="1" x14ac:dyDescent="0.3">
      <c r="A28" s="223">
        <v>13260</v>
      </c>
      <c r="B28" s="224" t="str">
        <f>_xlfn.XLOOKUP(A28,SEGMENTOS!$A:$A,SEGMENTOS!$B:$B)</f>
        <v>Gestores avaliando Jurídico - Contratos</v>
      </c>
      <c r="C28" s="228">
        <v>45647</v>
      </c>
      <c r="D28" s="189">
        <v>0.34567901234567899</v>
      </c>
      <c r="E28" s="179">
        <v>0.48148148148148145</v>
      </c>
      <c r="F28" s="179">
        <v>0.1111111111111111</v>
      </c>
      <c r="G28" s="179">
        <v>4.9382716049382713E-2</v>
      </c>
      <c r="H28" s="180">
        <v>1.2345679012345678E-2</v>
      </c>
      <c r="I28" s="189">
        <v>0.35802469135802467</v>
      </c>
      <c r="J28" s="179">
        <v>0.46913580246913578</v>
      </c>
      <c r="K28" s="179">
        <v>0.12345679012345678</v>
      </c>
      <c r="L28" s="179">
        <v>3.7037037037037035E-2</v>
      </c>
      <c r="M28" s="180">
        <v>1.2345679012345678E-2</v>
      </c>
      <c r="N28" s="189">
        <v>0.49382716049382713</v>
      </c>
      <c r="O28" s="179">
        <v>0.35802469135802467</v>
      </c>
      <c r="P28" s="179">
        <v>7.407407407407407E-2</v>
      </c>
      <c r="Q28" s="179">
        <v>6.1728395061728392E-2</v>
      </c>
      <c r="R28" s="180">
        <v>1.2345679012345678E-2</v>
      </c>
      <c r="S28" s="189">
        <v>0.40740740740740738</v>
      </c>
      <c r="T28" s="179">
        <v>0.44444444444444442</v>
      </c>
      <c r="U28" s="179">
        <v>9.8765432098765427E-2</v>
      </c>
      <c r="V28" s="179">
        <v>3.7037037037037035E-2</v>
      </c>
      <c r="W28" s="180">
        <v>1.2345679012345678E-2</v>
      </c>
      <c r="X28" s="431">
        <v>0.80246913580246915</v>
      </c>
      <c r="Y28" s="167"/>
    </row>
    <row r="29" spans="1:25" s="166" customFormat="1" ht="24.75" customHeight="1" x14ac:dyDescent="0.3">
      <c r="A29" s="223">
        <v>13269</v>
      </c>
      <c r="B29" s="224" t="str">
        <f>_xlfn.XLOOKUP(A29,SEGMENTOS!$A:$A,SEGMENTOS!$B:$B)</f>
        <v>Gestores avaliando Jurídico - Sindical</v>
      </c>
      <c r="C29" s="228">
        <v>45647</v>
      </c>
      <c r="D29" s="189">
        <v>0.66666666666666663</v>
      </c>
      <c r="E29" s="179">
        <v>0.33333333333333331</v>
      </c>
      <c r="F29" s="179">
        <v>0</v>
      </c>
      <c r="G29" s="179">
        <v>0</v>
      </c>
      <c r="H29" s="180">
        <v>0</v>
      </c>
      <c r="I29" s="189">
        <v>0.33333333333333331</v>
      </c>
      <c r="J29" s="179">
        <v>0.66666666666666663</v>
      </c>
      <c r="K29" s="179">
        <v>0</v>
      </c>
      <c r="L29" s="179">
        <v>0</v>
      </c>
      <c r="M29" s="180">
        <v>0</v>
      </c>
      <c r="N29" s="189">
        <v>0.66666666666666663</v>
      </c>
      <c r="O29" s="179">
        <v>0.33333333333333331</v>
      </c>
      <c r="P29" s="179">
        <v>0</v>
      </c>
      <c r="Q29" s="179">
        <v>0</v>
      </c>
      <c r="R29" s="180">
        <v>0</v>
      </c>
      <c r="S29" s="189">
        <v>0.66666666666666663</v>
      </c>
      <c r="T29" s="179">
        <v>0.33333333333333331</v>
      </c>
      <c r="U29" s="179">
        <v>0</v>
      </c>
      <c r="V29" s="179">
        <v>0</v>
      </c>
      <c r="W29" s="180">
        <v>0</v>
      </c>
      <c r="X29" s="431">
        <v>1</v>
      </c>
      <c r="Y29" s="167"/>
    </row>
    <row r="30" spans="1:25" s="166" customFormat="1" ht="24.75" customHeight="1" x14ac:dyDescent="0.3">
      <c r="A30" s="223">
        <v>13562</v>
      </c>
      <c r="B30" s="224" t="str">
        <f>_xlfn.XLOOKUP(A30,SEGMENTOS!$A:$A,SEGMENTOS!$B:$B)</f>
        <v>Gestores avaliando Orçamento e Desempenho</v>
      </c>
      <c r="C30" s="228">
        <v>45647</v>
      </c>
      <c r="D30" s="189">
        <v>0.32432432432432434</v>
      </c>
      <c r="E30" s="179">
        <v>0.56756756756756754</v>
      </c>
      <c r="F30" s="179">
        <v>8.1081081081081086E-2</v>
      </c>
      <c r="G30" s="179">
        <v>2.7027027027027029E-2</v>
      </c>
      <c r="H30" s="180">
        <v>0</v>
      </c>
      <c r="I30" s="189">
        <v>0.35135135135135137</v>
      </c>
      <c r="J30" s="179">
        <v>0.43243243243243246</v>
      </c>
      <c r="K30" s="179">
        <v>0.21621621621621623</v>
      </c>
      <c r="L30" s="179">
        <v>0</v>
      </c>
      <c r="M30" s="180">
        <v>0</v>
      </c>
      <c r="N30" s="189">
        <v>0.40540540540540543</v>
      </c>
      <c r="O30" s="179">
        <v>0.48648648648648651</v>
      </c>
      <c r="P30" s="179">
        <v>0.10810810810810811</v>
      </c>
      <c r="Q30" s="179">
        <v>0</v>
      </c>
      <c r="R30" s="180">
        <v>0</v>
      </c>
      <c r="S30" s="189">
        <v>0.3783783783783784</v>
      </c>
      <c r="T30" s="179">
        <v>0.51351351351351349</v>
      </c>
      <c r="U30" s="179">
        <v>0.10810810810810811</v>
      </c>
      <c r="V30" s="179">
        <v>0</v>
      </c>
      <c r="W30" s="180">
        <v>0</v>
      </c>
      <c r="X30" s="431">
        <v>0.89189189189189189</v>
      </c>
      <c r="Y30" s="167"/>
    </row>
    <row r="31" spans="1:25" s="166" customFormat="1" ht="24.75" customHeight="1" x14ac:dyDescent="0.3">
      <c r="A31" s="223">
        <v>13041</v>
      </c>
      <c r="B31" s="224" t="str">
        <f>_xlfn.XLOOKUP(A31,SEGMENTOS!$A:$A,SEGMENTOS!$B:$B)</f>
        <v>Gestores avaliando SSMA</v>
      </c>
      <c r="C31" s="228">
        <v>45647</v>
      </c>
      <c r="D31" s="189">
        <v>0.20689655172413793</v>
      </c>
      <c r="E31" s="179">
        <v>0.54482758620689653</v>
      </c>
      <c r="F31" s="179">
        <v>0.1310344827586207</v>
      </c>
      <c r="G31" s="179">
        <v>9.6551724137931033E-2</v>
      </c>
      <c r="H31" s="180">
        <v>2.0689655172413793E-2</v>
      </c>
      <c r="I31" s="189">
        <v>0.20689655172413793</v>
      </c>
      <c r="J31" s="179">
        <v>0.50344827586206897</v>
      </c>
      <c r="K31" s="179">
        <v>0.16551724137931034</v>
      </c>
      <c r="L31" s="179">
        <v>8.2758620689655171E-2</v>
      </c>
      <c r="M31" s="180">
        <v>4.1379310344827586E-2</v>
      </c>
      <c r="N31" s="189">
        <v>0.23448275862068965</v>
      </c>
      <c r="O31" s="179">
        <v>0.51034482758620692</v>
      </c>
      <c r="P31" s="179">
        <v>0.12413793103448276</v>
      </c>
      <c r="Q31" s="179">
        <v>6.8965517241379309E-2</v>
      </c>
      <c r="R31" s="180">
        <v>6.2068965517241378E-2</v>
      </c>
      <c r="S31" s="189">
        <v>0.2</v>
      </c>
      <c r="T31" s="179">
        <v>0.54482758620689653</v>
      </c>
      <c r="U31" s="179">
        <v>0.13793103448275862</v>
      </c>
      <c r="V31" s="179">
        <v>8.2758620689655171E-2</v>
      </c>
      <c r="W31" s="180">
        <v>3.4482758620689655E-2</v>
      </c>
      <c r="X31" s="431">
        <v>0.62758620689655176</v>
      </c>
      <c r="Y31" s="167"/>
    </row>
    <row r="32" spans="1:25" s="166" customFormat="1" ht="24.75" customHeight="1" x14ac:dyDescent="0.3">
      <c r="A32" s="223">
        <v>13462</v>
      </c>
      <c r="B32" s="224" t="str">
        <f>_xlfn.XLOOKUP(A32,SEGMENTOS!$A:$A,SEGMENTOS!$B:$B)</f>
        <v>Gestores avaliando SSMA Corporativo</v>
      </c>
      <c r="C32" s="228">
        <v>45647</v>
      </c>
      <c r="D32" s="189">
        <v>6.0606060606060608E-2</v>
      </c>
      <c r="E32" s="179">
        <v>0.45454545454545453</v>
      </c>
      <c r="F32" s="179">
        <v>0.24242424242424243</v>
      </c>
      <c r="G32" s="179">
        <v>0.18181818181818182</v>
      </c>
      <c r="H32" s="180">
        <v>6.0606060606060608E-2</v>
      </c>
      <c r="I32" s="189">
        <v>0.12121212121212122</v>
      </c>
      <c r="J32" s="179">
        <v>0.39393939393939392</v>
      </c>
      <c r="K32" s="179">
        <v>0.24242424242424243</v>
      </c>
      <c r="L32" s="179">
        <v>0.15151515151515152</v>
      </c>
      <c r="M32" s="180">
        <v>9.0909090909090912E-2</v>
      </c>
      <c r="N32" s="189">
        <v>0.12121212121212122</v>
      </c>
      <c r="O32" s="179">
        <v>0.39393939393939392</v>
      </c>
      <c r="P32" s="179">
        <v>0.21212121212121213</v>
      </c>
      <c r="Q32" s="179">
        <v>0.12121212121212122</v>
      </c>
      <c r="R32" s="180">
        <v>0.15151515151515152</v>
      </c>
      <c r="S32" s="189">
        <v>9.0909090909090912E-2</v>
      </c>
      <c r="T32" s="179">
        <v>0.39393939393939392</v>
      </c>
      <c r="U32" s="179">
        <v>0.27272727272727271</v>
      </c>
      <c r="V32" s="179">
        <v>0.15151515151515152</v>
      </c>
      <c r="W32" s="180">
        <v>9.0909090909090912E-2</v>
      </c>
      <c r="X32" s="431">
        <v>0.24242424242424246</v>
      </c>
      <c r="Y32" s="167"/>
    </row>
    <row r="33" spans="1:25" s="166" customFormat="1" ht="24.75" customHeight="1" x14ac:dyDescent="0.3">
      <c r="A33" s="223">
        <v>13464</v>
      </c>
      <c r="B33" s="224" t="str">
        <f>_xlfn.XLOOKUP(A33,SEGMENTOS!$A:$A,SEGMENTOS!$B:$B)</f>
        <v>Gestores avaliando SSMA Local</v>
      </c>
      <c r="C33" s="228">
        <v>45647</v>
      </c>
      <c r="D33" s="189">
        <v>0.25</v>
      </c>
      <c r="E33" s="179">
        <v>0.5714285714285714</v>
      </c>
      <c r="F33" s="179">
        <v>9.8214285714285712E-2</v>
      </c>
      <c r="G33" s="179">
        <v>7.1428571428571425E-2</v>
      </c>
      <c r="H33" s="180">
        <v>8.9285714285714281E-3</v>
      </c>
      <c r="I33" s="189">
        <v>0.23214285714285715</v>
      </c>
      <c r="J33" s="179">
        <v>0.5357142857142857</v>
      </c>
      <c r="K33" s="179">
        <v>0.14285714285714285</v>
      </c>
      <c r="L33" s="179">
        <v>6.25E-2</v>
      </c>
      <c r="M33" s="180">
        <v>2.6785714285714284E-2</v>
      </c>
      <c r="N33" s="189">
        <v>0.26785714285714285</v>
      </c>
      <c r="O33" s="179">
        <v>0.5446428571428571</v>
      </c>
      <c r="P33" s="179">
        <v>9.8214285714285712E-2</v>
      </c>
      <c r="Q33" s="179">
        <v>5.3571428571428568E-2</v>
      </c>
      <c r="R33" s="180">
        <v>3.5714285714285712E-2</v>
      </c>
      <c r="S33" s="189">
        <v>0.23214285714285715</v>
      </c>
      <c r="T33" s="179">
        <v>0.5892857142857143</v>
      </c>
      <c r="U33" s="179">
        <v>9.8214285714285712E-2</v>
      </c>
      <c r="V33" s="179">
        <v>6.25E-2</v>
      </c>
      <c r="W33" s="180">
        <v>1.7857142857142856E-2</v>
      </c>
      <c r="X33" s="431">
        <v>0.74107142857142849</v>
      </c>
      <c r="Y33" s="167"/>
    </row>
    <row r="34" spans="1:25" s="166" customFormat="1" ht="24.75" customHeight="1" x14ac:dyDescent="0.3">
      <c r="A34" s="223">
        <v>13563</v>
      </c>
      <c r="B34" s="224" t="str">
        <f>_xlfn.XLOOKUP(A34,SEGMENTOS!$A:$A,SEGMENTOS!$B:$B)</f>
        <v>Gestores avaliando Segurança Patrimonial</v>
      </c>
      <c r="C34" s="228">
        <v>45647</v>
      </c>
      <c r="D34" s="189">
        <v>0.4375</v>
      </c>
      <c r="E34" s="179">
        <v>0.5</v>
      </c>
      <c r="F34" s="179">
        <v>3.5714285714285712E-2</v>
      </c>
      <c r="G34" s="179">
        <v>1.7857142857142856E-2</v>
      </c>
      <c r="H34" s="180">
        <v>8.9285714285714281E-3</v>
      </c>
      <c r="I34" s="189">
        <v>0.38392857142857145</v>
      </c>
      <c r="J34" s="179">
        <v>0.5535714285714286</v>
      </c>
      <c r="K34" s="179">
        <v>4.4642857142857144E-2</v>
      </c>
      <c r="L34" s="179">
        <v>8.9285714285714281E-3</v>
      </c>
      <c r="M34" s="180">
        <v>8.9285714285714281E-3</v>
      </c>
      <c r="N34" s="189">
        <v>0.42857142857142855</v>
      </c>
      <c r="O34" s="179">
        <v>0.5</v>
      </c>
      <c r="P34" s="179">
        <v>5.3571428571428568E-2</v>
      </c>
      <c r="Q34" s="179">
        <v>8.9285714285714281E-3</v>
      </c>
      <c r="R34" s="180">
        <v>8.9285714285714281E-3</v>
      </c>
      <c r="S34" s="189">
        <v>0.4107142857142857</v>
      </c>
      <c r="T34" s="179">
        <v>0.5357142857142857</v>
      </c>
      <c r="U34" s="179">
        <v>3.5714285714285712E-2</v>
      </c>
      <c r="V34" s="179">
        <v>8.9285714285714281E-3</v>
      </c>
      <c r="W34" s="180">
        <v>8.9285714285714281E-3</v>
      </c>
      <c r="X34" s="431">
        <v>0.9285714285714286</v>
      </c>
      <c r="Y34" s="167"/>
    </row>
    <row r="35" spans="1:25" s="166" customFormat="1" ht="24.75" customHeight="1" x14ac:dyDescent="0.3">
      <c r="A35" s="223">
        <v>13030</v>
      </c>
      <c r="B35" s="224" t="str">
        <f>_xlfn.XLOOKUP(A35,SEGMENTOS!$A:$A,SEGMENTOS!$B:$B)</f>
        <v>Gestores avaliando Suprimentos</v>
      </c>
      <c r="C35" s="228">
        <v>45647</v>
      </c>
      <c r="D35" s="189">
        <v>0.27027027027027029</v>
      </c>
      <c r="E35" s="179">
        <v>0.6216216216216216</v>
      </c>
      <c r="F35" s="179">
        <v>8.1081081081081086E-2</v>
      </c>
      <c r="G35" s="179">
        <v>2.7027027027027029E-2</v>
      </c>
      <c r="H35" s="180">
        <v>0</v>
      </c>
      <c r="I35" s="189">
        <v>0.29729729729729731</v>
      </c>
      <c r="J35" s="179">
        <v>0.59459459459459463</v>
      </c>
      <c r="K35" s="179">
        <v>5.4054054054054057E-2</v>
      </c>
      <c r="L35" s="179">
        <v>5.4054054054054057E-2</v>
      </c>
      <c r="M35" s="180">
        <v>0</v>
      </c>
      <c r="N35" s="189">
        <v>0.43243243243243246</v>
      </c>
      <c r="O35" s="179">
        <v>0.43243243243243246</v>
      </c>
      <c r="P35" s="179">
        <v>8.1081081081081086E-2</v>
      </c>
      <c r="Q35" s="179">
        <v>0</v>
      </c>
      <c r="R35" s="180">
        <v>5.4054054054054057E-2</v>
      </c>
      <c r="S35" s="189">
        <v>0.29729729729729731</v>
      </c>
      <c r="T35" s="179">
        <v>0.59459459459459463</v>
      </c>
      <c r="U35" s="179">
        <v>5.4054054054054057E-2</v>
      </c>
      <c r="V35" s="179">
        <v>5.4054054054054057E-2</v>
      </c>
      <c r="W35" s="180">
        <v>0</v>
      </c>
      <c r="X35" s="431">
        <v>0.83783783783783783</v>
      </c>
      <c r="Y35" s="167"/>
    </row>
    <row r="36" spans="1:25" s="166" customFormat="1" ht="24.75" customHeight="1" x14ac:dyDescent="0.3">
      <c r="A36" s="223">
        <v>12981</v>
      </c>
      <c r="B36" s="224" t="str">
        <f>_xlfn.XLOOKUP(A36,SEGMENTOS!$A:$A,SEGMENTOS!$B:$B)</f>
        <v>Gestores avaliando Tecnologia</v>
      </c>
      <c r="C36" s="228">
        <v>45647</v>
      </c>
      <c r="D36" s="189">
        <v>0.33064516129032256</v>
      </c>
      <c r="E36" s="179">
        <v>0.41129032258064518</v>
      </c>
      <c r="F36" s="179">
        <v>0.12903225806451613</v>
      </c>
      <c r="G36" s="179">
        <v>8.0645161290322578E-2</v>
      </c>
      <c r="H36" s="180">
        <v>4.8387096774193547E-2</v>
      </c>
      <c r="I36" s="189">
        <v>0.27419354838709675</v>
      </c>
      <c r="J36" s="179">
        <v>0.45967741935483869</v>
      </c>
      <c r="K36" s="179">
        <v>0.16129032258064516</v>
      </c>
      <c r="L36" s="179">
        <v>5.6451612903225805E-2</v>
      </c>
      <c r="M36" s="180">
        <v>4.8387096774193547E-2</v>
      </c>
      <c r="N36" s="189">
        <v>0.31451612903225806</v>
      </c>
      <c r="O36" s="179">
        <v>0.47580645161290325</v>
      </c>
      <c r="P36" s="179">
        <v>9.6774193548387094E-2</v>
      </c>
      <c r="Q36" s="179">
        <v>7.2580645161290328E-2</v>
      </c>
      <c r="R36" s="180">
        <v>4.0322580645161289E-2</v>
      </c>
      <c r="S36" s="189">
        <v>0.28225806451612906</v>
      </c>
      <c r="T36" s="179">
        <v>0.46774193548387094</v>
      </c>
      <c r="U36" s="179">
        <v>0.14516129032258066</v>
      </c>
      <c r="V36" s="179">
        <v>6.4516129032258063E-2</v>
      </c>
      <c r="W36" s="180">
        <v>4.0322580645161289E-2</v>
      </c>
      <c r="X36" s="431">
        <v>0.64516129032258074</v>
      </c>
      <c r="Y36" s="167"/>
    </row>
    <row r="37" spans="1:25" s="166" customFormat="1" ht="24.75" customHeight="1" x14ac:dyDescent="0.3">
      <c r="A37" s="223">
        <v>12903</v>
      </c>
      <c r="B37" s="224" t="str">
        <f>_xlfn.XLOOKUP(A37,SEGMENTOS!$A:$A,SEGMENTOS!$B:$B)</f>
        <v>Diretores avaliando todas as Áreas de Suporte</v>
      </c>
      <c r="C37" s="228">
        <v>45647</v>
      </c>
      <c r="D37" s="189">
        <v>0.47540983606557374</v>
      </c>
      <c r="E37" s="179">
        <v>0.42622950819672129</v>
      </c>
      <c r="F37" s="179">
        <v>4.9180327868852458E-2</v>
      </c>
      <c r="G37" s="179">
        <v>4.9180327868852458E-2</v>
      </c>
      <c r="H37" s="180">
        <v>0</v>
      </c>
      <c r="I37" s="189">
        <v>0.42622950819672129</v>
      </c>
      <c r="J37" s="179">
        <v>0.42622950819672129</v>
      </c>
      <c r="K37" s="179">
        <v>0.11475409836065574</v>
      </c>
      <c r="L37" s="179">
        <v>3.2786885245901641E-2</v>
      </c>
      <c r="M37" s="180">
        <v>0</v>
      </c>
      <c r="N37" s="189">
        <v>0.60655737704918034</v>
      </c>
      <c r="O37" s="179">
        <v>0.27868852459016391</v>
      </c>
      <c r="P37" s="179">
        <v>6.5573770491803282E-2</v>
      </c>
      <c r="Q37" s="179">
        <v>3.2786885245901641E-2</v>
      </c>
      <c r="R37" s="180">
        <v>1.6393442622950821E-2</v>
      </c>
      <c r="S37" s="189">
        <v>0.52459016393442626</v>
      </c>
      <c r="T37" s="179">
        <v>0.32786885245901637</v>
      </c>
      <c r="U37" s="179">
        <v>9.8360655737704916E-2</v>
      </c>
      <c r="V37" s="179">
        <v>4.9180327868852458E-2</v>
      </c>
      <c r="W37" s="180">
        <v>0</v>
      </c>
      <c r="X37" s="431">
        <v>0.80327868852459017</v>
      </c>
      <c r="Y37" s="167"/>
    </row>
    <row r="38" spans="1:25" s="166" customFormat="1" ht="24.75" customHeight="1" x14ac:dyDescent="0.3">
      <c r="A38" s="223">
        <v>12904</v>
      </c>
      <c r="B38" s="224" t="str">
        <f>_xlfn.XLOOKUP(A38,SEGMENTOS!$A:$A,SEGMENTOS!$B:$B)</f>
        <v>Gerentes avaliando todas as Áreas de Suporte</v>
      </c>
      <c r="C38" s="228">
        <v>45647</v>
      </c>
      <c r="D38" s="189">
        <v>0.27823691460055094</v>
      </c>
      <c r="E38" s="179">
        <v>0.55922865013774103</v>
      </c>
      <c r="F38" s="179">
        <v>0.11570247933884298</v>
      </c>
      <c r="G38" s="179">
        <v>3.3057851239669422E-2</v>
      </c>
      <c r="H38" s="180">
        <v>1.3774104683195593E-2</v>
      </c>
      <c r="I38" s="189">
        <v>0.28099173553719009</v>
      </c>
      <c r="J38" s="179">
        <v>0.52341597796143247</v>
      </c>
      <c r="K38" s="179">
        <v>0.14325068870523416</v>
      </c>
      <c r="L38" s="179">
        <v>3.5812672176308541E-2</v>
      </c>
      <c r="M38" s="180">
        <v>1.6528925619834711E-2</v>
      </c>
      <c r="N38" s="189">
        <v>0.37465564738292012</v>
      </c>
      <c r="O38" s="179">
        <v>0.47107438016528924</v>
      </c>
      <c r="P38" s="179">
        <v>9.366391184573003E-2</v>
      </c>
      <c r="Q38" s="179">
        <v>3.8567493112947659E-2</v>
      </c>
      <c r="R38" s="180">
        <v>2.2038567493112948E-2</v>
      </c>
      <c r="S38" s="189">
        <v>0.30853994490358128</v>
      </c>
      <c r="T38" s="179">
        <v>0.5316804407713499</v>
      </c>
      <c r="U38" s="179">
        <v>0.10743801652892562</v>
      </c>
      <c r="V38" s="179">
        <v>3.5812672176308541E-2</v>
      </c>
      <c r="W38" s="180">
        <v>1.6528925619834711E-2</v>
      </c>
      <c r="X38" s="431">
        <v>0.78787878787878785</v>
      </c>
      <c r="Y38" s="167"/>
    </row>
    <row r="39" spans="1:25" s="166" customFormat="1" ht="24.75" customHeight="1" x14ac:dyDescent="0.3">
      <c r="A39" s="223">
        <v>12905</v>
      </c>
      <c r="B39" s="224" t="str">
        <f>_xlfn.XLOOKUP(A39,SEGMENTOS!$A:$A,SEGMENTOS!$B:$B)</f>
        <v>Coordenadores avaliando todas as Áreas de Suporte</v>
      </c>
      <c r="C39" s="228">
        <v>45647</v>
      </c>
      <c r="D39" s="189">
        <v>0.33815028901734107</v>
      </c>
      <c r="E39" s="179">
        <v>0.46531791907514453</v>
      </c>
      <c r="F39" s="179">
        <v>0.10115606936416185</v>
      </c>
      <c r="G39" s="179">
        <v>6.358381502890173E-2</v>
      </c>
      <c r="H39" s="180">
        <v>3.1791907514450865E-2</v>
      </c>
      <c r="I39" s="189">
        <v>0.33236994219653176</v>
      </c>
      <c r="J39" s="179">
        <v>0.43930635838150289</v>
      </c>
      <c r="K39" s="179">
        <v>0.14450867052023122</v>
      </c>
      <c r="L39" s="179">
        <v>5.2023121387283239E-2</v>
      </c>
      <c r="M39" s="180">
        <v>3.1791907514450865E-2</v>
      </c>
      <c r="N39" s="189">
        <v>0.39306358381502893</v>
      </c>
      <c r="O39" s="179">
        <v>0.41907514450867051</v>
      </c>
      <c r="P39" s="179">
        <v>8.3815028901734104E-2</v>
      </c>
      <c r="Q39" s="179">
        <v>8.0924855491329481E-2</v>
      </c>
      <c r="R39" s="180">
        <v>2.3121387283236993E-2</v>
      </c>
      <c r="S39" s="189">
        <v>0.34971098265895956</v>
      </c>
      <c r="T39" s="179">
        <v>0.44797687861271679</v>
      </c>
      <c r="U39" s="179">
        <v>0.12716763005780346</v>
      </c>
      <c r="V39" s="179">
        <v>5.2023121387283239E-2</v>
      </c>
      <c r="W39" s="180">
        <v>2.3121387283236993E-2</v>
      </c>
      <c r="X39" s="431">
        <v>0.7225433526011561</v>
      </c>
      <c r="Y39" s="167"/>
    </row>
    <row r="40" spans="1:25" s="166" customFormat="1" ht="24.75" customHeight="1" x14ac:dyDescent="0.3">
      <c r="A40" s="223">
        <v>12906</v>
      </c>
      <c r="B40" s="224" t="str">
        <f>_xlfn.XLOOKUP(A40,SEGMENTOS!$A:$A,SEGMENTOS!$B:$B)</f>
        <v>Supervisores avaliando todas as Áreas de Suporte</v>
      </c>
      <c r="C40" s="228">
        <v>45647</v>
      </c>
      <c r="D40" s="189">
        <v>0.3347457627118644</v>
      </c>
      <c r="E40" s="179">
        <v>0.48305084745762711</v>
      </c>
      <c r="F40" s="179">
        <v>0.13983050847457626</v>
      </c>
      <c r="G40" s="179">
        <v>3.3898305084745763E-2</v>
      </c>
      <c r="H40" s="180">
        <v>8.4745762711864406E-3</v>
      </c>
      <c r="I40" s="189">
        <v>0.24152542372881355</v>
      </c>
      <c r="J40" s="179">
        <v>0.57627118644067798</v>
      </c>
      <c r="K40" s="179">
        <v>0.1271186440677966</v>
      </c>
      <c r="L40" s="179">
        <v>4.6610169491525424E-2</v>
      </c>
      <c r="M40" s="180">
        <v>8.4745762711864406E-3</v>
      </c>
      <c r="N40" s="189">
        <v>0.34745762711864409</v>
      </c>
      <c r="O40" s="179">
        <v>0.5</v>
      </c>
      <c r="P40" s="179">
        <v>0.11440677966101695</v>
      </c>
      <c r="Q40" s="179">
        <v>2.1186440677966101E-2</v>
      </c>
      <c r="R40" s="180">
        <v>1.6949152542372881E-2</v>
      </c>
      <c r="S40" s="189">
        <v>0.28813559322033899</v>
      </c>
      <c r="T40" s="179">
        <v>0.55084745762711862</v>
      </c>
      <c r="U40" s="179">
        <v>0.11440677966101695</v>
      </c>
      <c r="V40" s="179">
        <v>3.8135593220338986E-2</v>
      </c>
      <c r="W40" s="180">
        <v>8.4745762711864406E-3</v>
      </c>
      <c r="X40" s="431">
        <v>0.7923728813559322</v>
      </c>
      <c r="Y40" s="167"/>
    </row>
    <row r="41" spans="1:25" s="166" customFormat="1" ht="24.75" customHeight="1" x14ac:dyDescent="0.3">
      <c r="A41" s="223">
        <v>12909</v>
      </c>
      <c r="B41" s="224" t="str">
        <f>_xlfn.XLOOKUP(A41,SEGMENTOS!$A:$A,SEGMENTOS!$B:$B)</f>
        <v>Gestores do CD SB Campo avaliando todas as Áreas de Suporte</v>
      </c>
      <c r="C41" s="228">
        <v>45647</v>
      </c>
      <c r="D41" s="189">
        <v>0.22093023255813954</v>
      </c>
      <c r="E41" s="179">
        <v>0.62790697674418605</v>
      </c>
      <c r="F41" s="179">
        <v>0.10465116279069768</v>
      </c>
      <c r="G41" s="179">
        <v>3.4883720930232558E-2</v>
      </c>
      <c r="H41" s="180">
        <v>1.1627906976744186E-2</v>
      </c>
      <c r="I41" s="189">
        <v>0.12790697674418605</v>
      </c>
      <c r="J41" s="179">
        <v>0.70930232558139539</v>
      </c>
      <c r="K41" s="179">
        <v>0.12790697674418605</v>
      </c>
      <c r="L41" s="179">
        <v>2.3255813953488372E-2</v>
      </c>
      <c r="M41" s="180">
        <v>1.1627906976744186E-2</v>
      </c>
      <c r="N41" s="189">
        <v>0.2558139534883721</v>
      </c>
      <c r="O41" s="179">
        <v>0.60465116279069764</v>
      </c>
      <c r="P41" s="179">
        <v>8.1395348837209308E-2</v>
      </c>
      <c r="Q41" s="179">
        <v>4.6511627906976744E-2</v>
      </c>
      <c r="R41" s="180">
        <v>1.1627906976744186E-2</v>
      </c>
      <c r="S41" s="189">
        <v>0.19767441860465115</v>
      </c>
      <c r="T41" s="179">
        <v>0.66279069767441856</v>
      </c>
      <c r="U41" s="179">
        <v>9.3023255813953487E-2</v>
      </c>
      <c r="V41" s="179">
        <v>3.4883720930232558E-2</v>
      </c>
      <c r="W41" s="180">
        <v>1.1627906976744186E-2</v>
      </c>
      <c r="X41" s="431">
        <v>0.81395348837209303</v>
      </c>
      <c r="Y41" s="167"/>
    </row>
    <row r="42" spans="1:25" s="166" customFormat="1" ht="24.75" customHeight="1" x14ac:dyDescent="0.3">
      <c r="A42" s="223">
        <v>12913</v>
      </c>
      <c r="B42" s="224" t="str">
        <f>_xlfn.XLOOKUP(A42,SEGMENTOS!$A:$A,SEGMENTOS!$B:$B)</f>
        <v>Gestores dos CLIAs Santos e Guarujá avaliando todas as Áreas de Suporte</v>
      </c>
      <c r="C42" s="228">
        <v>45647</v>
      </c>
      <c r="D42" s="189">
        <v>0.40476190476190477</v>
      </c>
      <c r="E42" s="179">
        <v>0.45238095238095238</v>
      </c>
      <c r="F42" s="179">
        <v>0.1111111111111111</v>
      </c>
      <c r="G42" s="179">
        <v>3.1746031746031744E-2</v>
      </c>
      <c r="H42" s="180">
        <v>0</v>
      </c>
      <c r="I42" s="189">
        <v>0.37301587301587302</v>
      </c>
      <c r="J42" s="179">
        <v>0.48412698412698413</v>
      </c>
      <c r="K42" s="179">
        <v>0.10317460317460317</v>
      </c>
      <c r="L42" s="179">
        <v>3.968253968253968E-2</v>
      </c>
      <c r="M42" s="180">
        <v>0</v>
      </c>
      <c r="N42" s="189">
        <v>0.41269841269841268</v>
      </c>
      <c r="O42" s="179">
        <v>0.44444444444444442</v>
      </c>
      <c r="P42" s="179">
        <v>8.7301587301587297E-2</v>
      </c>
      <c r="Q42" s="179">
        <v>4.7619047619047616E-2</v>
      </c>
      <c r="R42" s="180">
        <v>7.9365079365079361E-3</v>
      </c>
      <c r="S42" s="189">
        <v>0.3968253968253968</v>
      </c>
      <c r="T42" s="179">
        <v>0.46825396825396826</v>
      </c>
      <c r="U42" s="179">
        <v>0.10317460317460317</v>
      </c>
      <c r="V42" s="179">
        <v>3.1746031746031744E-2</v>
      </c>
      <c r="W42" s="180">
        <v>0</v>
      </c>
      <c r="X42" s="431">
        <v>0.83333333333333337</v>
      </c>
      <c r="Y42" s="167"/>
    </row>
    <row r="43" spans="1:25" s="166" customFormat="1" ht="24.75" customHeight="1" x14ac:dyDescent="0.3">
      <c r="A43" s="223">
        <v>12915</v>
      </c>
      <c r="B43" s="224" t="str">
        <f>_xlfn.XLOOKUP(A43,SEGMENTOS!$A:$A,SEGMENTOS!$B:$B)</f>
        <v>Gestores do Escritório SPaulo avaliando todas as Áreas de Suporte</v>
      </c>
      <c r="C43" s="228">
        <v>45647</v>
      </c>
      <c r="D43" s="189">
        <v>0.2537313432835821</v>
      </c>
      <c r="E43" s="179">
        <v>0.44776119402985076</v>
      </c>
      <c r="F43" s="179">
        <v>0.20149253731343283</v>
      </c>
      <c r="G43" s="179">
        <v>6.7164179104477612E-2</v>
      </c>
      <c r="H43" s="180">
        <v>2.9850746268656716E-2</v>
      </c>
      <c r="I43" s="189">
        <v>0.26119402985074625</v>
      </c>
      <c r="J43" s="179">
        <v>0.33582089552238809</v>
      </c>
      <c r="K43" s="179">
        <v>0.33582089552238809</v>
      </c>
      <c r="L43" s="179">
        <v>3.7313432835820892E-2</v>
      </c>
      <c r="M43" s="180">
        <v>2.9850746268656716E-2</v>
      </c>
      <c r="N43" s="189">
        <v>0.36567164179104478</v>
      </c>
      <c r="O43" s="179">
        <v>0.32835820895522388</v>
      </c>
      <c r="P43" s="179">
        <v>0.21641791044776118</v>
      </c>
      <c r="Q43" s="179">
        <v>5.2238805970149252E-2</v>
      </c>
      <c r="R43" s="180">
        <v>3.7313432835820892E-2</v>
      </c>
      <c r="S43" s="189">
        <v>0.29850746268656714</v>
      </c>
      <c r="T43" s="179">
        <v>0.35820895522388058</v>
      </c>
      <c r="U43" s="179">
        <v>0.26865671641791045</v>
      </c>
      <c r="V43" s="179">
        <v>5.2238805970149252E-2</v>
      </c>
      <c r="W43" s="180">
        <v>2.2388059701492536E-2</v>
      </c>
      <c r="X43" s="431">
        <v>0.58208955223880587</v>
      </c>
      <c r="Y43" s="167"/>
    </row>
    <row r="44" spans="1:25" s="166" customFormat="1" ht="24.75" customHeight="1" x14ac:dyDescent="0.3">
      <c r="A44" s="223">
        <v>13076</v>
      </c>
      <c r="B44" s="224" t="str">
        <f>_xlfn.XLOOKUP(A44,SEGMENTOS!$A:$A,SEGMENTOS!$B:$B)</f>
        <v>Gestores de Itaqui/MA avaliando todas as Áreas de Suporte</v>
      </c>
      <c r="C44" s="228">
        <v>45647</v>
      </c>
      <c r="D44" s="189">
        <v>0.56896551724137934</v>
      </c>
      <c r="E44" s="179">
        <v>0.41379310344827586</v>
      </c>
      <c r="F44" s="179">
        <v>0</v>
      </c>
      <c r="G44" s="179">
        <v>1.7241379310344827E-2</v>
      </c>
      <c r="H44" s="180">
        <v>0</v>
      </c>
      <c r="I44" s="189">
        <v>0.72413793103448276</v>
      </c>
      <c r="J44" s="179">
        <v>0.25862068965517243</v>
      </c>
      <c r="K44" s="179">
        <v>0</v>
      </c>
      <c r="L44" s="179">
        <v>1.7241379310344827E-2</v>
      </c>
      <c r="M44" s="180">
        <v>0</v>
      </c>
      <c r="N44" s="189">
        <v>0.82758620689655171</v>
      </c>
      <c r="O44" s="179">
        <v>0.15517241379310345</v>
      </c>
      <c r="P44" s="179">
        <v>0</v>
      </c>
      <c r="Q44" s="179">
        <v>0</v>
      </c>
      <c r="R44" s="180">
        <v>1.7241379310344827E-2</v>
      </c>
      <c r="S44" s="189">
        <v>0.75862068965517238</v>
      </c>
      <c r="T44" s="179">
        <v>0.22413793103448276</v>
      </c>
      <c r="U44" s="179">
        <v>0</v>
      </c>
      <c r="V44" s="179">
        <v>1.7241379310344827E-2</v>
      </c>
      <c r="W44" s="180">
        <v>0</v>
      </c>
      <c r="X44" s="431">
        <v>0.96551724137931028</v>
      </c>
      <c r="Y44" s="167"/>
    </row>
    <row r="45" spans="1:25" s="166" customFormat="1" ht="24.75" customHeight="1" x14ac:dyDescent="0.3">
      <c r="A45" s="223">
        <v>12835</v>
      </c>
      <c r="B45" s="224" t="str">
        <f>_xlfn.XLOOKUP(A45,SEGMENTOS!$A:$A,SEGMENTOS!$B:$B)</f>
        <v>Gestores do Tecon + TCG Imbituba avaliando todas as Áreas de Suporte</v>
      </c>
      <c r="C45" s="228">
        <v>45647</v>
      </c>
      <c r="D45" s="189">
        <v>0.55263157894736847</v>
      </c>
      <c r="E45" s="179">
        <v>0.39473684210526316</v>
      </c>
      <c r="F45" s="179">
        <v>2.6315789473684209E-2</v>
      </c>
      <c r="G45" s="179">
        <v>2.6315789473684209E-2</v>
      </c>
      <c r="H45" s="180">
        <v>0</v>
      </c>
      <c r="I45" s="189">
        <v>0.68421052631578949</v>
      </c>
      <c r="J45" s="179">
        <v>0.28947368421052633</v>
      </c>
      <c r="K45" s="179">
        <v>2.6315789473684209E-2</v>
      </c>
      <c r="L45" s="179">
        <v>0</v>
      </c>
      <c r="M45" s="180">
        <v>0</v>
      </c>
      <c r="N45" s="189">
        <v>0.63157894736842102</v>
      </c>
      <c r="O45" s="179">
        <v>0.31578947368421051</v>
      </c>
      <c r="P45" s="179">
        <v>0</v>
      </c>
      <c r="Q45" s="179">
        <v>5.2631578947368418E-2</v>
      </c>
      <c r="R45" s="180">
        <v>0</v>
      </c>
      <c r="S45" s="189">
        <v>0.60526315789473684</v>
      </c>
      <c r="T45" s="179">
        <v>0.34210526315789475</v>
      </c>
      <c r="U45" s="179">
        <v>5.2631578947368418E-2</v>
      </c>
      <c r="V45" s="179">
        <v>0</v>
      </c>
      <c r="W45" s="180">
        <v>0</v>
      </c>
      <c r="X45" s="431">
        <v>0.94736842105263164</v>
      </c>
      <c r="Y45" s="167"/>
    </row>
    <row r="46" spans="1:25" s="166" customFormat="1" ht="24.75" customHeight="1" x14ac:dyDescent="0.3">
      <c r="A46" s="223">
        <v>13451</v>
      </c>
      <c r="B46" s="224" t="str">
        <f>_xlfn.XLOOKUP(A46,SEGMENTOS!$A:$A,SEGMENTOS!$B:$B)</f>
        <v>Gestores do Tecon Santos avaliando todas as Áreas de Suporte</v>
      </c>
      <c r="C46" s="228">
        <v>45647</v>
      </c>
      <c r="D46" s="189">
        <v>0.30349344978165937</v>
      </c>
      <c r="E46" s="179">
        <v>0.49781659388646288</v>
      </c>
      <c r="F46" s="179">
        <v>0.12008733624454149</v>
      </c>
      <c r="G46" s="179">
        <v>5.0218340611353711E-2</v>
      </c>
      <c r="H46" s="180">
        <v>2.8384279475982533E-2</v>
      </c>
      <c r="I46" s="189">
        <v>0.27074235807860264</v>
      </c>
      <c r="J46" s="179">
        <v>0.51091703056768556</v>
      </c>
      <c r="K46" s="179">
        <v>0.12882096069868995</v>
      </c>
      <c r="L46" s="179">
        <v>5.8951965065502182E-2</v>
      </c>
      <c r="M46" s="180">
        <v>3.0567685589519649E-2</v>
      </c>
      <c r="N46" s="189">
        <v>0.36026200873362446</v>
      </c>
      <c r="O46" s="179">
        <v>0.45851528384279477</v>
      </c>
      <c r="P46" s="179">
        <v>9.1703056768558958E-2</v>
      </c>
      <c r="Q46" s="179">
        <v>6.1135371179039298E-2</v>
      </c>
      <c r="R46" s="180">
        <v>2.8384279475982533E-2</v>
      </c>
      <c r="S46" s="189">
        <v>0.29039301310043669</v>
      </c>
      <c r="T46" s="179">
        <v>0.51965065502183405</v>
      </c>
      <c r="U46" s="179">
        <v>0.10698689956331878</v>
      </c>
      <c r="V46" s="179">
        <v>5.6768558951965066E-2</v>
      </c>
      <c r="W46" s="180">
        <v>2.6200873362445413E-2</v>
      </c>
      <c r="X46" s="431">
        <v>0.72707423580786024</v>
      </c>
      <c r="Y46" s="167"/>
    </row>
    <row r="47" spans="1:25" s="166" customFormat="1" ht="24.75" customHeight="1" x14ac:dyDescent="0.3">
      <c r="A47" s="223">
        <v>13457</v>
      </c>
      <c r="B47" s="224" t="str">
        <f>_xlfn.XLOOKUP(A47,SEGMENTOS!$A:$A,SEGMENTOS!$B:$B)</f>
        <v>Gestores do Tecon VConde avaliando todas as Áreas de Suporte</v>
      </c>
      <c r="C47" s="228">
        <v>45647</v>
      </c>
      <c r="D47" s="189">
        <v>0.31818181818181818</v>
      </c>
      <c r="E47" s="179">
        <v>0.56818181818181823</v>
      </c>
      <c r="F47" s="179">
        <v>6.8181818181818177E-2</v>
      </c>
      <c r="G47" s="179">
        <v>4.5454545454545456E-2</v>
      </c>
      <c r="H47" s="180">
        <v>0</v>
      </c>
      <c r="I47" s="189">
        <v>0.15909090909090909</v>
      </c>
      <c r="J47" s="179">
        <v>0.70454545454545459</v>
      </c>
      <c r="K47" s="179">
        <v>9.0909090909090912E-2</v>
      </c>
      <c r="L47" s="179">
        <v>4.5454545454545456E-2</v>
      </c>
      <c r="M47" s="180">
        <v>0</v>
      </c>
      <c r="N47" s="189">
        <v>0.34090909090909088</v>
      </c>
      <c r="O47" s="179">
        <v>0.59090909090909094</v>
      </c>
      <c r="P47" s="179">
        <v>4.5454545454545456E-2</v>
      </c>
      <c r="Q47" s="179">
        <v>2.2727272727272728E-2</v>
      </c>
      <c r="R47" s="180">
        <v>0</v>
      </c>
      <c r="S47" s="189">
        <v>0.28409090909090912</v>
      </c>
      <c r="T47" s="179">
        <v>0.61363636363636365</v>
      </c>
      <c r="U47" s="179">
        <v>7.9545454545454544E-2</v>
      </c>
      <c r="V47" s="179">
        <v>2.2727272727272728E-2</v>
      </c>
      <c r="W47" s="180">
        <v>0</v>
      </c>
      <c r="X47" s="431">
        <v>0.875</v>
      </c>
      <c r="Y47" s="167"/>
    </row>
    <row r="48" spans="1:25" s="166" customFormat="1" ht="24.75" customHeight="1" x14ac:dyDescent="0.3">
      <c r="A48" s="223">
        <v>13460</v>
      </c>
      <c r="B48" s="224" t="str">
        <f>_xlfn.XLOOKUP(A48,SEGMENTOS!$A:$A,SEGMENTOS!$B:$B)</f>
        <v>Gestores dos Terminais TEV + K10 avaliando todas as Áreas de Suporte</v>
      </c>
      <c r="C48" s="228">
        <v>45647</v>
      </c>
      <c r="D48" s="189">
        <v>5.5555555555555552E-2</v>
      </c>
      <c r="E48" s="179">
        <v>0.88888888888888884</v>
      </c>
      <c r="F48" s="179">
        <v>5.5555555555555552E-2</v>
      </c>
      <c r="G48" s="179">
        <v>0</v>
      </c>
      <c r="H48" s="180">
        <v>0</v>
      </c>
      <c r="I48" s="189">
        <v>5.5555555555555552E-2</v>
      </c>
      <c r="J48" s="179">
        <v>0.83333333333333337</v>
      </c>
      <c r="K48" s="179">
        <v>0.1111111111111111</v>
      </c>
      <c r="L48" s="179">
        <v>0</v>
      </c>
      <c r="M48" s="180">
        <v>0</v>
      </c>
      <c r="N48" s="189">
        <v>5.5555555555555552E-2</v>
      </c>
      <c r="O48" s="179">
        <v>0.88888888888888884</v>
      </c>
      <c r="P48" s="179">
        <v>5.5555555555555552E-2</v>
      </c>
      <c r="Q48" s="179">
        <v>0</v>
      </c>
      <c r="R48" s="180">
        <v>0</v>
      </c>
      <c r="S48" s="189">
        <v>5.5555555555555552E-2</v>
      </c>
      <c r="T48" s="179">
        <v>0.88888888888888884</v>
      </c>
      <c r="U48" s="179">
        <v>5.5555555555555552E-2</v>
      </c>
      <c r="V48" s="179">
        <v>0</v>
      </c>
      <c r="W48" s="180">
        <v>0</v>
      </c>
      <c r="X48" s="431">
        <v>0.94444444444444442</v>
      </c>
      <c r="Y48" s="167"/>
    </row>
    <row r="49" spans="1:25" s="166" customFormat="1" ht="24.75" customHeight="1" x14ac:dyDescent="0.3">
      <c r="A49" s="223">
        <v>12923</v>
      </c>
      <c r="B49" s="224" t="str">
        <f>_xlfn.XLOOKUP(A49,SEGMENTOS!$A:$A,SEGMENTOS!$B:$B)</f>
        <v>Diretores avaliando Comunicação Corporativa</v>
      </c>
      <c r="C49" s="228">
        <v>45647</v>
      </c>
      <c r="D49" s="189">
        <v>0.5</v>
      </c>
      <c r="E49" s="179">
        <v>0.25</v>
      </c>
      <c r="F49" s="179">
        <v>0.25</v>
      </c>
      <c r="G49" s="179">
        <v>0</v>
      </c>
      <c r="H49" s="180">
        <v>0</v>
      </c>
      <c r="I49" s="189">
        <v>0.5</v>
      </c>
      <c r="J49" s="179">
        <v>0.25</v>
      </c>
      <c r="K49" s="179">
        <v>0.25</v>
      </c>
      <c r="L49" s="179">
        <v>0</v>
      </c>
      <c r="M49" s="180">
        <v>0</v>
      </c>
      <c r="N49" s="189">
        <v>0.5</v>
      </c>
      <c r="O49" s="179">
        <v>0.5</v>
      </c>
      <c r="P49" s="179">
        <v>0</v>
      </c>
      <c r="Q49" s="179">
        <v>0</v>
      </c>
      <c r="R49" s="180">
        <v>0</v>
      </c>
      <c r="S49" s="189">
        <v>0.5</v>
      </c>
      <c r="T49" s="179">
        <v>0.25</v>
      </c>
      <c r="U49" s="179">
        <v>0.25</v>
      </c>
      <c r="V49" s="179">
        <v>0</v>
      </c>
      <c r="W49" s="180">
        <v>0</v>
      </c>
      <c r="X49" s="431">
        <v>0.75</v>
      </c>
      <c r="Y49" s="167"/>
    </row>
    <row r="50" spans="1:25" s="166" customFormat="1" ht="24.75" customHeight="1" x14ac:dyDescent="0.3">
      <c r="A50" s="223">
        <v>13011</v>
      </c>
      <c r="B50" s="224" t="str">
        <f>_xlfn.XLOOKUP(A50,SEGMENTOS!$A:$A,SEGMENTOS!$B:$B)</f>
        <v>Diretores avaliando EXCELÊNCIA E GESTÃO</v>
      </c>
      <c r="C50" s="228">
        <v>45647</v>
      </c>
      <c r="D50" s="189">
        <v>0.2</v>
      </c>
      <c r="E50" s="179">
        <v>0.4</v>
      </c>
      <c r="F50" s="179">
        <v>0.2</v>
      </c>
      <c r="G50" s="179">
        <v>0.2</v>
      </c>
      <c r="H50" s="180">
        <v>0</v>
      </c>
      <c r="I50" s="189">
        <v>0.2</v>
      </c>
      <c r="J50" s="179">
        <v>0.2</v>
      </c>
      <c r="K50" s="179">
        <v>0.4</v>
      </c>
      <c r="L50" s="179">
        <v>0.2</v>
      </c>
      <c r="M50" s="180">
        <v>0</v>
      </c>
      <c r="N50" s="189">
        <v>0.2</v>
      </c>
      <c r="O50" s="179">
        <v>0.4</v>
      </c>
      <c r="P50" s="179">
        <v>0.2</v>
      </c>
      <c r="Q50" s="179">
        <v>0.2</v>
      </c>
      <c r="R50" s="180">
        <v>0</v>
      </c>
      <c r="S50" s="189">
        <v>0.2</v>
      </c>
      <c r="T50" s="179">
        <v>0.2</v>
      </c>
      <c r="U50" s="179">
        <v>0.4</v>
      </c>
      <c r="V50" s="179">
        <v>0.2</v>
      </c>
      <c r="W50" s="180">
        <v>0</v>
      </c>
      <c r="X50" s="431">
        <v>0.2</v>
      </c>
      <c r="Y50" s="167"/>
    </row>
    <row r="51" spans="1:25" s="166" customFormat="1" ht="24.75" customHeight="1" x14ac:dyDescent="0.3">
      <c r="A51" s="223">
        <v>12963</v>
      </c>
      <c r="B51" s="224" t="str">
        <f>_xlfn.XLOOKUP(A51,SEGMENTOS!$A:$A,SEGMENTOS!$B:$B)</f>
        <v>Diretores avaliando Facilities</v>
      </c>
      <c r="C51" s="228">
        <v>45647</v>
      </c>
      <c r="D51" s="189">
        <v>0.66666666666666663</v>
      </c>
      <c r="E51" s="179">
        <v>0.33333333333333331</v>
      </c>
      <c r="F51" s="179">
        <v>0</v>
      </c>
      <c r="G51" s="179">
        <v>0</v>
      </c>
      <c r="H51" s="180">
        <v>0</v>
      </c>
      <c r="I51" s="189">
        <v>0.33333333333333331</v>
      </c>
      <c r="J51" s="179">
        <v>0.66666666666666663</v>
      </c>
      <c r="K51" s="179">
        <v>0</v>
      </c>
      <c r="L51" s="179">
        <v>0</v>
      </c>
      <c r="M51" s="180">
        <v>0</v>
      </c>
      <c r="N51" s="189">
        <v>0.5</v>
      </c>
      <c r="O51" s="179">
        <v>0.5</v>
      </c>
      <c r="P51" s="179">
        <v>0</v>
      </c>
      <c r="Q51" s="179">
        <v>0</v>
      </c>
      <c r="R51" s="180">
        <v>0</v>
      </c>
      <c r="S51" s="189">
        <v>0.5</v>
      </c>
      <c r="T51" s="179">
        <v>0.5</v>
      </c>
      <c r="U51" s="179">
        <v>0</v>
      </c>
      <c r="V51" s="179">
        <v>0</v>
      </c>
      <c r="W51" s="180">
        <v>0</v>
      </c>
      <c r="X51" s="431">
        <v>1</v>
      </c>
      <c r="Y51" s="167"/>
    </row>
    <row r="52" spans="1:25" s="166" customFormat="1" ht="24.75" customHeight="1" x14ac:dyDescent="0.3">
      <c r="A52" s="223">
        <v>13565</v>
      </c>
      <c r="B52" s="224" t="str">
        <f>_xlfn.XLOOKUP(A52,SEGMENTOS!$A:$A,SEGMENTOS!$B:$B)</f>
        <v>Diretores avaliando Gente &amp; Gestão</v>
      </c>
      <c r="C52" s="228">
        <v>45647</v>
      </c>
      <c r="D52" s="189">
        <v>0.8</v>
      </c>
      <c r="E52" s="179">
        <v>0.2</v>
      </c>
      <c r="F52" s="179">
        <v>0</v>
      </c>
      <c r="G52" s="179">
        <v>0</v>
      </c>
      <c r="H52" s="180">
        <v>0</v>
      </c>
      <c r="I52" s="189">
        <v>0.8</v>
      </c>
      <c r="J52" s="179">
        <v>0.2</v>
      </c>
      <c r="K52" s="179">
        <v>0</v>
      </c>
      <c r="L52" s="179">
        <v>0</v>
      </c>
      <c r="M52" s="180">
        <v>0</v>
      </c>
      <c r="N52" s="189">
        <v>1</v>
      </c>
      <c r="O52" s="179">
        <v>0</v>
      </c>
      <c r="P52" s="179">
        <v>0</v>
      </c>
      <c r="Q52" s="179">
        <v>0</v>
      </c>
      <c r="R52" s="180">
        <v>0</v>
      </c>
      <c r="S52" s="189">
        <v>1</v>
      </c>
      <c r="T52" s="179">
        <v>0</v>
      </c>
      <c r="U52" s="179">
        <v>0</v>
      </c>
      <c r="V52" s="179">
        <v>0</v>
      </c>
      <c r="W52" s="180">
        <v>0</v>
      </c>
      <c r="X52" s="431">
        <v>1</v>
      </c>
      <c r="Y52" s="167"/>
    </row>
    <row r="53" spans="1:25" s="166" customFormat="1" ht="24.75" customHeight="1" x14ac:dyDescent="0.3">
      <c r="A53" s="223">
        <v>13021</v>
      </c>
      <c r="B53" s="224" t="str">
        <f>_xlfn.XLOOKUP(A53,SEGMENTOS!$A:$A,SEGMENTOS!$B:$B)</f>
        <v>Diretores avaliando JURÍDICO</v>
      </c>
      <c r="C53" s="228">
        <v>45647</v>
      </c>
      <c r="D53" s="189">
        <v>0.75</v>
      </c>
      <c r="E53" s="179">
        <v>0.25</v>
      </c>
      <c r="F53" s="179">
        <v>0</v>
      </c>
      <c r="G53" s="179">
        <v>0</v>
      </c>
      <c r="H53" s="180">
        <v>0</v>
      </c>
      <c r="I53" s="189">
        <v>0.75</v>
      </c>
      <c r="J53" s="179">
        <v>0.16666666666666666</v>
      </c>
      <c r="K53" s="179">
        <v>8.3333333333333329E-2</v>
      </c>
      <c r="L53" s="179">
        <v>0</v>
      </c>
      <c r="M53" s="180">
        <v>0</v>
      </c>
      <c r="N53" s="189">
        <v>0.91666666666666663</v>
      </c>
      <c r="O53" s="179">
        <v>0</v>
      </c>
      <c r="P53" s="179">
        <v>8.3333333333333329E-2</v>
      </c>
      <c r="Q53" s="179">
        <v>0</v>
      </c>
      <c r="R53" s="180">
        <v>0</v>
      </c>
      <c r="S53" s="189">
        <v>0.91666666666666663</v>
      </c>
      <c r="T53" s="179">
        <v>0</v>
      </c>
      <c r="U53" s="179">
        <v>8.3333333333333329E-2</v>
      </c>
      <c r="V53" s="179">
        <v>0</v>
      </c>
      <c r="W53" s="180">
        <v>0</v>
      </c>
      <c r="X53" s="431">
        <v>0.91666666666666663</v>
      </c>
      <c r="Y53" s="167"/>
    </row>
    <row r="54" spans="1:25" s="166" customFormat="1" ht="24.75" customHeight="1" x14ac:dyDescent="0.3">
      <c r="A54" s="223">
        <v>13119</v>
      </c>
      <c r="B54" s="224" t="str">
        <f>_xlfn.XLOOKUP(A54,SEGMENTOS!$A:$A,SEGMENTOS!$B:$B)</f>
        <v>Diretores avaliando Jurídico - Contencioso e Regulatório</v>
      </c>
      <c r="C54" s="228">
        <v>45647</v>
      </c>
      <c r="D54" s="189">
        <v>0.83333333333333337</v>
      </c>
      <c r="E54" s="179">
        <v>0.16666666666666666</v>
      </c>
      <c r="F54" s="179">
        <v>0</v>
      </c>
      <c r="G54" s="179">
        <v>0</v>
      </c>
      <c r="H54" s="180">
        <v>0</v>
      </c>
      <c r="I54" s="189">
        <v>1</v>
      </c>
      <c r="J54" s="179">
        <v>0</v>
      </c>
      <c r="K54" s="179">
        <v>0</v>
      </c>
      <c r="L54" s="179">
        <v>0</v>
      </c>
      <c r="M54" s="180">
        <v>0</v>
      </c>
      <c r="N54" s="189">
        <v>1</v>
      </c>
      <c r="O54" s="179">
        <v>0</v>
      </c>
      <c r="P54" s="179">
        <v>0</v>
      </c>
      <c r="Q54" s="179">
        <v>0</v>
      </c>
      <c r="R54" s="180">
        <v>0</v>
      </c>
      <c r="S54" s="189">
        <v>1</v>
      </c>
      <c r="T54" s="179">
        <v>0</v>
      </c>
      <c r="U54" s="179">
        <v>0</v>
      </c>
      <c r="V54" s="179">
        <v>0</v>
      </c>
      <c r="W54" s="180">
        <v>0</v>
      </c>
      <c r="X54" s="431">
        <v>1</v>
      </c>
      <c r="Y54" s="167"/>
    </row>
    <row r="55" spans="1:25" s="166" customFormat="1" ht="24.75" customHeight="1" x14ac:dyDescent="0.3">
      <c r="A55" s="223">
        <v>13261</v>
      </c>
      <c r="B55" s="224" t="str">
        <f>_xlfn.XLOOKUP(A55,SEGMENTOS!$A:$A,SEGMENTOS!$B:$B)</f>
        <v>Diretores avaliando Jurídico - Contratos</v>
      </c>
      <c r="C55" s="228">
        <v>45647</v>
      </c>
      <c r="D55" s="189">
        <v>0.66666666666666663</v>
      </c>
      <c r="E55" s="179">
        <v>0.33333333333333331</v>
      </c>
      <c r="F55" s="179">
        <v>0</v>
      </c>
      <c r="G55" s="179">
        <v>0</v>
      </c>
      <c r="H55" s="180">
        <v>0</v>
      </c>
      <c r="I55" s="189">
        <v>0.5</v>
      </c>
      <c r="J55" s="179">
        <v>0.33333333333333331</v>
      </c>
      <c r="K55" s="179">
        <v>0.16666666666666666</v>
      </c>
      <c r="L55" s="179">
        <v>0</v>
      </c>
      <c r="M55" s="180">
        <v>0</v>
      </c>
      <c r="N55" s="189">
        <v>0.83333333333333337</v>
      </c>
      <c r="O55" s="179">
        <v>0</v>
      </c>
      <c r="P55" s="179">
        <v>0.16666666666666666</v>
      </c>
      <c r="Q55" s="179">
        <v>0</v>
      </c>
      <c r="R55" s="180">
        <v>0</v>
      </c>
      <c r="S55" s="189">
        <v>0.83333333333333337</v>
      </c>
      <c r="T55" s="179">
        <v>0</v>
      </c>
      <c r="U55" s="179">
        <v>0.16666666666666666</v>
      </c>
      <c r="V55" s="179">
        <v>0</v>
      </c>
      <c r="W55" s="180">
        <v>0</v>
      </c>
      <c r="X55" s="431">
        <v>0.83333333333333337</v>
      </c>
      <c r="Y55" s="167"/>
    </row>
    <row r="56" spans="1:25" s="166" customFormat="1" ht="24.75" customHeight="1" x14ac:dyDescent="0.3">
      <c r="A56" s="223">
        <v>13566</v>
      </c>
      <c r="B56" s="224" t="str">
        <f>_xlfn.XLOOKUP(A56,SEGMENTOS!$A:$A,SEGMENTOS!$B:$B)</f>
        <v>Diretores avaliando Orçamento e Desempenho</v>
      </c>
      <c r="C56" s="228">
        <v>45647</v>
      </c>
      <c r="D56" s="189">
        <v>0.66666666666666663</v>
      </c>
      <c r="E56" s="179">
        <v>0.33333333333333331</v>
      </c>
      <c r="F56" s="179">
        <v>0</v>
      </c>
      <c r="G56" s="179">
        <v>0</v>
      </c>
      <c r="H56" s="180">
        <v>0</v>
      </c>
      <c r="I56" s="189">
        <v>0.33333333333333331</v>
      </c>
      <c r="J56" s="179">
        <v>0.66666666666666663</v>
      </c>
      <c r="K56" s="179">
        <v>0</v>
      </c>
      <c r="L56" s="179">
        <v>0</v>
      </c>
      <c r="M56" s="180">
        <v>0</v>
      </c>
      <c r="N56" s="189">
        <v>0.66666666666666663</v>
      </c>
      <c r="O56" s="179">
        <v>0.33333333333333331</v>
      </c>
      <c r="P56" s="179">
        <v>0</v>
      </c>
      <c r="Q56" s="179">
        <v>0</v>
      </c>
      <c r="R56" s="180">
        <v>0</v>
      </c>
      <c r="S56" s="189">
        <v>0.66666666666666663</v>
      </c>
      <c r="T56" s="179">
        <v>0.33333333333333331</v>
      </c>
      <c r="U56" s="179">
        <v>0</v>
      </c>
      <c r="V56" s="179">
        <v>0</v>
      </c>
      <c r="W56" s="180">
        <v>0</v>
      </c>
      <c r="X56" s="431">
        <v>1</v>
      </c>
      <c r="Y56" s="167"/>
    </row>
    <row r="57" spans="1:25" s="166" customFormat="1" ht="24.75" customHeight="1" x14ac:dyDescent="0.3">
      <c r="A57" s="223">
        <v>13567</v>
      </c>
      <c r="B57" s="224" t="str">
        <f>_xlfn.XLOOKUP(A57,SEGMENTOS!$A:$A,SEGMENTOS!$B:$B)</f>
        <v>Diretores avaliando SSMA</v>
      </c>
      <c r="C57" s="228">
        <v>45647</v>
      </c>
      <c r="D57" s="189">
        <v>0.14285714285714285</v>
      </c>
      <c r="E57" s="179">
        <v>0.5714285714285714</v>
      </c>
      <c r="F57" s="179">
        <v>0.14285714285714285</v>
      </c>
      <c r="G57" s="179">
        <v>0.14285714285714285</v>
      </c>
      <c r="H57" s="180">
        <v>0</v>
      </c>
      <c r="I57" s="189">
        <v>0.14285714285714285</v>
      </c>
      <c r="J57" s="179">
        <v>0.5714285714285714</v>
      </c>
      <c r="K57" s="179">
        <v>0.14285714285714285</v>
      </c>
      <c r="L57" s="179">
        <v>0.14285714285714285</v>
      </c>
      <c r="M57" s="180">
        <v>0</v>
      </c>
      <c r="N57" s="189">
        <v>0.42857142857142855</v>
      </c>
      <c r="O57" s="179">
        <v>0.2857142857142857</v>
      </c>
      <c r="P57" s="179">
        <v>0.14285714285714285</v>
      </c>
      <c r="Q57" s="179">
        <v>0</v>
      </c>
      <c r="R57" s="180">
        <v>0.14285714285714285</v>
      </c>
      <c r="S57" s="189">
        <v>0.14285714285714285</v>
      </c>
      <c r="T57" s="179">
        <v>0.5714285714285714</v>
      </c>
      <c r="U57" s="179">
        <v>0.14285714285714285</v>
      </c>
      <c r="V57" s="179">
        <v>0.14285714285714285</v>
      </c>
      <c r="W57" s="180">
        <v>0</v>
      </c>
      <c r="X57" s="431">
        <v>0.5714285714285714</v>
      </c>
      <c r="Y57" s="167"/>
    </row>
    <row r="58" spans="1:25" s="166" customFormat="1" ht="24.75" customHeight="1" x14ac:dyDescent="0.3">
      <c r="A58" s="223">
        <v>13043</v>
      </c>
      <c r="B58" s="224" t="str">
        <f>_xlfn.XLOOKUP(A58,SEGMENTOS!$A:$A,SEGMENTOS!$B:$B)</f>
        <v>Diretores avaliando SSMA Corporativo</v>
      </c>
      <c r="C58" s="228">
        <v>45647</v>
      </c>
      <c r="D58" s="189">
        <v>0</v>
      </c>
      <c r="E58" s="179">
        <v>0.5</v>
      </c>
      <c r="F58" s="179">
        <v>0.25</v>
      </c>
      <c r="G58" s="179">
        <v>0.25</v>
      </c>
      <c r="H58" s="180">
        <v>0</v>
      </c>
      <c r="I58" s="189">
        <v>0</v>
      </c>
      <c r="J58" s="179">
        <v>0.5</v>
      </c>
      <c r="K58" s="179">
        <v>0.25</v>
      </c>
      <c r="L58" s="179">
        <v>0.25</v>
      </c>
      <c r="M58" s="180">
        <v>0</v>
      </c>
      <c r="N58" s="189">
        <v>0.25</v>
      </c>
      <c r="O58" s="179">
        <v>0.25</v>
      </c>
      <c r="P58" s="179">
        <v>0.25</v>
      </c>
      <c r="Q58" s="179">
        <v>0</v>
      </c>
      <c r="R58" s="180">
        <v>0.25</v>
      </c>
      <c r="S58" s="189">
        <v>0</v>
      </c>
      <c r="T58" s="179">
        <v>0.5</v>
      </c>
      <c r="U58" s="179">
        <v>0.25</v>
      </c>
      <c r="V58" s="179">
        <v>0.25</v>
      </c>
      <c r="W58" s="180">
        <v>0</v>
      </c>
      <c r="X58" s="431">
        <v>0.25</v>
      </c>
      <c r="Y58" s="167"/>
    </row>
    <row r="59" spans="1:25" s="166" customFormat="1" ht="24.75" customHeight="1" x14ac:dyDescent="0.3">
      <c r="A59" s="223">
        <v>13570</v>
      </c>
      <c r="B59" s="224" t="str">
        <f>_xlfn.XLOOKUP(A59,SEGMENTOS!$A:$A,SEGMENTOS!$B:$B)</f>
        <v>Diretores avaliando Segurança Patrimonial</v>
      </c>
      <c r="C59" s="228">
        <v>45647</v>
      </c>
      <c r="D59" s="189">
        <v>0.75</v>
      </c>
      <c r="E59" s="179">
        <v>0.25</v>
      </c>
      <c r="F59" s="179">
        <v>0</v>
      </c>
      <c r="G59" s="179">
        <v>0</v>
      </c>
      <c r="H59" s="180">
        <v>0</v>
      </c>
      <c r="I59" s="189">
        <v>0.5</v>
      </c>
      <c r="J59" s="179">
        <v>0.5</v>
      </c>
      <c r="K59" s="179">
        <v>0</v>
      </c>
      <c r="L59" s="179">
        <v>0</v>
      </c>
      <c r="M59" s="180">
        <v>0</v>
      </c>
      <c r="N59" s="189">
        <v>0.75</v>
      </c>
      <c r="O59" s="179">
        <v>0.25</v>
      </c>
      <c r="P59" s="179">
        <v>0</v>
      </c>
      <c r="Q59" s="179">
        <v>0</v>
      </c>
      <c r="R59" s="180">
        <v>0</v>
      </c>
      <c r="S59" s="189">
        <v>0.5</v>
      </c>
      <c r="T59" s="179">
        <v>0.5</v>
      </c>
      <c r="U59" s="179">
        <v>0</v>
      </c>
      <c r="V59" s="179">
        <v>0</v>
      </c>
      <c r="W59" s="180">
        <v>0</v>
      </c>
      <c r="X59" s="431">
        <v>1</v>
      </c>
      <c r="Y59" s="167"/>
    </row>
    <row r="60" spans="1:25" s="166" customFormat="1" ht="24.75" customHeight="1" x14ac:dyDescent="0.3">
      <c r="A60" s="223">
        <v>13031</v>
      </c>
      <c r="B60" s="224" t="str">
        <f>_xlfn.XLOOKUP(A60,SEGMENTOS!$A:$A,SEGMENTOS!$B:$B)</f>
        <v>Diretores avaliando Suprimentos</v>
      </c>
      <c r="C60" s="228">
        <v>45647</v>
      </c>
      <c r="D60" s="189">
        <v>0</v>
      </c>
      <c r="E60" s="179">
        <v>1</v>
      </c>
      <c r="F60" s="179">
        <v>0</v>
      </c>
      <c r="G60" s="179">
        <v>0</v>
      </c>
      <c r="H60" s="180">
        <v>0</v>
      </c>
      <c r="I60" s="189">
        <v>0.16666666666666666</v>
      </c>
      <c r="J60" s="179">
        <v>0.66666666666666663</v>
      </c>
      <c r="K60" s="179">
        <v>0.16666666666666666</v>
      </c>
      <c r="L60" s="179">
        <v>0</v>
      </c>
      <c r="M60" s="180">
        <v>0</v>
      </c>
      <c r="N60" s="189">
        <v>0.5</v>
      </c>
      <c r="O60" s="179">
        <v>0.33333333333333331</v>
      </c>
      <c r="P60" s="179">
        <v>0.16666666666666666</v>
      </c>
      <c r="Q60" s="179">
        <v>0</v>
      </c>
      <c r="R60" s="180">
        <v>0</v>
      </c>
      <c r="S60" s="189">
        <v>0.16666666666666666</v>
      </c>
      <c r="T60" s="179">
        <v>0.66666666666666663</v>
      </c>
      <c r="U60" s="179">
        <v>0.16666666666666666</v>
      </c>
      <c r="V60" s="179">
        <v>0</v>
      </c>
      <c r="W60" s="180">
        <v>0</v>
      </c>
      <c r="X60" s="431">
        <v>0.83333333333333326</v>
      </c>
      <c r="Y60" s="167"/>
    </row>
    <row r="61" spans="1:25" s="166" customFormat="1" ht="24.75" customHeight="1" x14ac:dyDescent="0.3">
      <c r="A61" s="223">
        <v>12983</v>
      </c>
      <c r="B61" s="224" t="str">
        <f>_xlfn.XLOOKUP(A61,SEGMENTOS!$A:$A,SEGMENTOS!$B:$B)</f>
        <v>Diretores avaliando Tecnologia</v>
      </c>
      <c r="C61" s="228">
        <v>45647</v>
      </c>
      <c r="D61" s="189">
        <v>0.2</v>
      </c>
      <c r="E61" s="179">
        <v>0.6</v>
      </c>
      <c r="F61" s="179">
        <v>0</v>
      </c>
      <c r="G61" s="179">
        <v>0.2</v>
      </c>
      <c r="H61" s="180">
        <v>0</v>
      </c>
      <c r="I61" s="189">
        <v>0.4</v>
      </c>
      <c r="J61" s="179">
        <v>0.4</v>
      </c>
      <c r="K61" s="179">
        <v>0.2</v>
      </c>
      <c r="L61" s="179">
        <v>0</v>
      </c>
      <c r="M61" s="180">
        <v>0</v>
      </c>
      <c r="N61" s="189">
        <v>0.4</v>
      </c>
      <c r="O61" s="179">
        <v>0.4</v>
      </c>
      <c r="P61" s="179">
        <v>0</v>
      </c>
      <c r="Q61" s="179">
        <v>0.2</v>
      </c>
      <c r="R61" s="180">
        <v>0</v>
      </c>
      <c r="S61" s="189">
        <v>0.4</v>
      </c>
      <c r="T61" s="179">
        <v>0.4</v>
      </c>
      <c r="U61" s="179">
        <v>0</v>
      </c>
      <c r="V61" s="179">
        <v>0.2</v>
      </c>
      <c r="W61" s="180">
        <v>0</v>
      </c>
      <c r="X61" s="431">
        <v>0.60000000000000009</v>
      </c>
      <c r="Y61" s="167"/>
    </row>
    <row r="62" spans="1:25" s="166" customFormat="1" ht="24.75" customHeight="1" x14ac:dyDescent="0.3">
      <c r="A62" s="223">
        <v>13002</v>
      </c>
      <c r="B62" s="224" t="str">
        <f>_xlfn.XLOOKUP(A62,SEGMENTOS!$A:$A,SEGMENTOS!$B:$B)</f>
        <v>Gerentes avaliando Almoxarifado</v>
      </c>
      <c r="C62" s="228">
        <v>45647</v>
      </c>
      <c r="D62" s="189">
        <v>0.25</v>
      </c>
      <c r="E62" s="179">
        <v>0.625</v>
      </c>
      <c r="F62" s="179">
        <v>0</v>
      </c>
      <c r="G62" s="179">
        <v>0</v>
      </c>
      <c r="H62" s="180">
        <v>0.125</v>
      </c>
      <c r="I62" s="189">
        <v>0.125</v>
      </c>
      <c r="J62" s="179">
        <v>0.625</v>
      </c>
      <c r="K62" s="179">
        <v>0.125</v>
      </c>
      <c r="L62" s="179">
        <v>0</v>
      </c>
      <c r="M62" s="180">
        <v>0.125</v>
      </c>
      <c r="N62" s="189">
        <v>0.25</v>
      </c>
      <c r="O62" s="179">
        <v>0.5</v>
      </c>
      <c r="P62" s="179">
        <v>0.125</v>
      </c>
      <c r="Q62" s="179">
        <v>0.125</v>
      </c>
      <c r="R62" s="180">
        <v>0</v>
      </c>
      <c r="S62" s="189">
        <v>0.25</v>
      </c>
      <c r="T62" s="179">
        <v>0.625</v>
      </c>
      <c r="U62" s="179">
        <v>0</v>
      </c>
      <c r="V62" s="179">
        <v>0</v>
      </c>
      <c r="W62" s="180">
        <v>0.125</v>
      </c>
      <c r="X62" s="431">
        <v>0.75</v>
      </c>
      <c r="Y62" s="167"/>
    </row>
    <row r="63" spans="1:25" s="166" customFormat="1" ht="24.75" customHeight="1" x14ac:dyDescent="0.3">
      <c r="A63" s="223">
        <v>12924</v>
      </c>
      <c r="B63" s="224" t="str">
        <f>_xlfn.XLOOKUP(A63,SEGMENTOS!$A:$A,SEGMENTOS!$B:$B)</f>
        <v>Gerentes avaliando Comunicação Corporativa</v>
      </c>
      <c r="C63" s="228">
        <v>45647</v>
      </c>
      <c r="D63" s="189">
        <v>0.24242424242424243</v>
      </c>
      <c r="E63" s="179">
        <v>0.69696969696969702</v>
      </c>
      <c r="F63" s="179">
        <v>3.0303030303030304E-2</v>
      </c>
      <c r="G63" s="179">
        <v>3.0303030303030304E-2</v>
      </c>
      <c r="H63" s="180">
        <v>0</v>
      </c>
      <c r="I63" s="189">
        <v>0.27272727272727271</v>
      </c>
      <c r="J63" s="179">
        <v>0.63636363636363635</v>
      </c>
      <c r="K63" s="179">
        <v>6.0606060606060608E-2</v>
      </c>
      <c r="L63" s="179">
        <v>3.0303030303030304E-2</v>
      </c>
      <c r="M63" s="180">
        <v>0</v>
      </c>
      <c r="N63" s="189">
        <v>0.42424242424242425</v>
      </c>
      <c r="O63" s="179">
        <v>0.51515151515151514</v>
      </c>
      <c r="P63" s="179">
        <v>3.0303030303030304E-2</v>
      </c>
      <c r="Q63" s="179">
        <v>3.0303030303030304E-2</v>
      </c>
      <c r="R63" s="180">
        <v>0</v>
      </c>
      <c r="S63" s="189">
        <v>0.30303030303030304</v>
      </c>
      <c r="T63" s="179">
        <v>0.63636363636363635</v>
      </c>
      <c r="U63" s="179">
        <v>3.0303030303030304E-2</v>
      </c>
      <c r="V63" s="179">
        <v>3.0303030303030304E-2</v>
      </c>
      <c r="W63" s="180">
        <v>0</v>
      </c>
      <c r="X63" s="431">
        <v>0.90909090909090917</v>
      </c>
      <c r="Y63" s="167"/>
    </row>
    <row r="64" spans="1:25" s="166" customFormat="1" ht="24.75" customHeight="1" x14ac:dyDescent="0.3">
      <c r="A64" s="223">
        <v>13012</v>
      </c>
      <c r="B64" s="224" t="str">
        <f>_xlfn.XLOOKUP(A64,SEGMENTOS!$A:$A,SEGMENTOS!$B:$B)</f>
        <v>Gerentes avaliando EXCELÊNCIA E GESTÃO</v>
      </c>
      <c r="C64" s="228">
        <v>45647</v>
      </c>
      <c r="D64" s="189">
        <v>0.125</v>
      </c>
      <c r="E64" s="179">
        <v>0.46875</v>
      </c>
      <c r="F64" s="179">
        <v>0.28125</v>
      </c>
      <c r="G64" s="179">
        <v>6.25E-2</v>
      </c>
      <c r="H64" s="180">
        <v>6.25E-2</v>
      </c>
      <c r="I64" s="189">
        <v>0.15625</v>
      </c>
      <c r="J64" s="179">
        <v>0.40625</v>
      </c>
      <c r="K64" s="179">
        <v>0.3125</v>
      </c>
      <c r="L64" s="179">
        <v>9.375E-2</v>
      </c>
      <c r="M64" s="180">
        <v>3.125E-2</v>
      </c>
      <c r="N64" s="189">
        <v>0.21875</v>
      </c>
      <c r="O64" s="179">
        <v>0.46875</v>
      </c>
      <c r="P64" s="179">
        <v>9.375E-2</v>
      </c>
      <c r="Q64" s="179">
        <v>0.1875</v>
      </c>
      <c r="R64" s="180">
        <v>3.125E-2</v>
      </c>
      <c r="S64" s="189">
        <v>0.15625</v>
      </c>
      <c r="T64" s="179">
        <v>0.4375</v>
      </c>
      <c r="U64" s="179">
        <v>0.25</v>
      </c>
      <c r="V64" s="179">
        <v>0.125</v>
      </c>
      <c r="W64" s="180">
        <v>3.125E-2</v>
      </c>
      <c r="X64" s="431">
        <v>0.4375</v>
      </c>
      <c r="Y64" s="167"/>
    </row>
    <row r="65" spans="1:25" s="166" customFormat="1" ht="24.75" customHeight="1" x14ac:dyDescent="0.3">
      <c r="A65" s="223">
        <v>12808</v>
      </c>
      <c r="B65" s="224" t="str">
        <f>_xlfn.XLOOKUP(A65,SEGMENTOS!$A:$A,SEGMENTOS!$B:$B)</f>
        <v>Gerentes avaliando Facilities</v>
      </c>
      <c r="C65" s="228">
        <v>45647</v>
      </c>
      <c r="D65" s="189">
        <v>0.30769230769230771</v>
      </c>
      <c r="E65" s="179">
        <v>0.65384615384615385</v>
      </c>
      <c r="F65" s="179">
        <v>3.8461538461538464E-2</v>
      </c>
      <c r="G65" s="179">
        <v>0</v>
      </c>
      <c r="H65" s="180">
        <v>0</v>
      </c>
      <c r="I65" s="189">
        <v>0.23076923076923078</v>
      </c>
      <c r="J65" s="179">
        <v>0.65384615384615385</v>
      </c>
      <c r="K65" s="179">
        <v>0.11538461538461539</v>
      </c>
      <c r="L65" s="179">
        <v>0</v>
      </c>
      <c r="M65" s="180">
        <v>0</v>
      </c>
      <c r="N65" s="189">
        <v>0.34615384615384615</v>
      </c>
      <c r="O65" s="179">
        <v>0.57692307692307687</v>
      </c>
      <c r="P65" s="179">
        <v>7.6923076923076927E-2</v>
      </c>
      <c r="Q65" s="179">
        <v>0</v>
      </c>
      <c r="R65" s="180">
        <v>0</v>
      </c>
      <c r="S65" s="189">
        <v>0.34615384615384615</v>
      </c>
      <c r="T65" s="179">
        <v>0.61538461538461542</v>
      </c>
      <c r="U65" s="179">
        <v>3.8461538461538464E-2</v>
      </c>
      <c r="V65" s="179">
        <v>0</v>
      </c>
      <c r="W65" s="180">
        <v>0</v>
      </c>
      <c r="X65" s="431">
        <v>0.96153846153846156</v>
      </c>
      <c r="Y65" s="167"/>
    </row>
    <row r="66" spans="1:25" s="166" customFormat="1" ht="24.75" customHeight="1" x14ac:dyDescent="0.3">
      <c r="A66" s="223">
        <v>12944</v>
      </c>
      <c r="B66" s="224" t="str">
        <f>_xlfn.XLOOKUP(A66,SEGMENTOS!$A:$A,SEGMENTOS!$B:$B)</f>
        <v>Gerentes avaliando Gente &amp; Gestão</v>
      </c>
      <c r="C66" s="228">
        <v>45647</v>
      </c>
      <c r="D66" s="189">
        <v>0.36666666666666664</v>
      </c>
      <c r="E66" s="179">
        <v>0.5</v>
      </c>
      <c r="F66" s="179">
        <v>0.13333333333333333</v>
      </c>
      <c r="G66" s="179">
        <v>0</v>
      </c>
      <c r="H66" s="180">
        <v>0</v>
      </c>
      <c r="I66" s="189">
        <v>0.36666666666666664</v>
      </c>
      <c r="J66" s="179">
        <v>0.5</v>
      </c>
      <c r="K66" s="179">
        <v>0.13333333333333333</v>
      </c>
      <c r="L66" s="179">
        <v>0</v>
      </c>
      <c r="M66" s="180">
        <v>0</v>
      </c>
      <c r="N66" s="189">
        <v>0.56666666666666665</v>
      </c>
      <c r="O66" s="179">
        <v>0.33333333333333331</v>
      </c>
      <c r="P66" s="179">
        <v>0.1</v>
      </c>
      <c r="Q66" s="179">
        <v>0</v>
      </c>
      <c r="R66" s="180">
        <v>0</v>
      </c>
      <c r="S66" s="189">
        <v>0.43333333333333335</v>
      </c>
      <c r="T66" s="179">
        <v>0.43333333333333335</v>
      </c>
      <c r="U66" s="179">
        <v>0.13333333333333333</v>
      </c>
      <c r="V66" s="179">
        <v>0</v>
      </c>
      <c r="W66" s="180">
        <v>0</v>
      </c>
      <c r="X66" s="431">
        <v>0.8666666666666667</v>
      </c>
      <c r="Y66" s="167"/>
    </row>
    <row r="67" spans="1:25" s="166" customFormat="1" ht="24.75" customHeight="1" x14ac:dyDescent="0.3">
      <c r="A67" s="223">
        <v>13022</v>
      </c>
      <c r="B67" s="224" t="str">
        <f>_xlfn.XLOOKUP(A67,SEGMENTOS!$A:$A,SEGMENTOS!$B:$B)</f>
        <v>Gerentes avaliando JURÍDICO</v>
      </c>
      <c r="C67" s="228">
        <v>45647</v>
      </c>
      <c r="D67" s="189">
        <v>0.35</v>
      </c>
      <c r="E67" s="179">
        <v>0.55000000000000004</v>
      </c>
      <c r="F67" s="179">
        <v>0.1</v>
      </c>
      <c r="G67" s="179">
        <v>0</v>
      </c>
      <c r="H67" s="180">
        <v>0</v>
      </c>
      <c r="I67" s="189">
        <v>0.33333333333333331</v>
      </c>
      <c r="J67" s="179">
        <v>0.56666666666666665</v>
      </c>
      <c r="K67" s="179">
        <v>0.1</v>
      </c>
      <c r="L67" s="179">
        <v>0</v>
      </c>
      <c r="M67" s="180">
        <v>0</v>
      </c>
      <c r="N67" s="189">
        <v>0.55000000000000004</v>
      </c>
      <c r="O67" s="179">
        <v>0.36666666666666664</v>
      </c>
      <c r="P67" s="179">
        <v>8.3333333333333329E-2</v>
      </c>
      <c r="Q67" s="179">
        <v>0</v>
      </c>
      <c r="R67" s="180">
        <v>0</v>
      </c>
      <c r="S67" s="189">
        <v>0.38333333333333336</v>
      </c>
      <c r="T67" s="179">
        <v>0.53333333333333333</v>
      </c>
      <c r="U67" s="179">
        <v>8.3333333333333329E-2</v>
      </c>
      <c r="V67" s="179">
        <v>0</v>
      </c>
      <c r="W67" s="180">
        <v>0</v>
      </c>
      <c r="X67" s="431">
        <v>0.91666666666666674</v>
      </c>
      <c r="Y67" s="167"/>
    </row>
    <row r="68" spans="1:25" s="166" customFormat="1" ht="24.75" customHeight="1" x14ac:dyDescent="0.3">
      <c r="A68" s="223">
        <v>13120</v>
      </c>
      <c r="B68" s="224" t="str">
        <f>_xlfn.XLOOKUP(A68,SEGMENTOS!$A:$A,SEGMENTOS!$B:$B)</f>
        <v>Gerentes avaliando Jurídico - Contencioso e Regulatório</v>
      </c>
      <c r="C68" s="228">
        <v>45647</v>
      </c>
      <c r="D68" s="189">
        <v>0.32142857142857145</v>
      </c>
      <c r="E68" s="179">
        <v>0.6071428571428571</v>
      </c>
      <c r="F68" s="179">
        <v>7.1428571428571425E-2</v>
      </c>
      <c r="G68" s="179">
        <v>0</v>
      </c>
      <c r="H68" s="180">
        <v>0</v>
      </c>
      <c r="I68" s="189">
        <v>0.32142857142857145</v>
      </c>
      <c r="J68" s="179">
        <v>0.6071428571428571</v>
      </c>
      <c r="K68" s="179">
        <v>7.1428571428571425E-2</v>
      </c>
      <c r="L68" s="179">
        <v>0</v>
      </c>
      <c r="M68" s="180">
        <v>0</v>
      </c>
      <c r="N68" s="189">
        <v>0.5714285714285714</v>
      </c>
      <c r="O68" s="179">
        <v>0.35714285714285715</v>
      </c>
      <c r="P68" s="179">
        <v>7.1428571428571425E-2</v>
      </c>
      <c r="Q68" s="179">
        <v>0</v>
      </c>
      <c r="R68" s="180">
        <v>0</v>
      </c>
      <c r="S68" s="189">
        <v>0.35714285714285715</v>
      </c>
      <c r="T68" s="179">
        <v>0.5714285714285714</v>
      </c>
      <c r="U68" s="179">
        <v>7.1428571428571425E-2</v>
      </c>
      <c r="V68" s="179">
        <v>0</v>
      </c>
      <c r="W68" s="180">
        <v>0</v>
      </c>
      <c r="X68" s="431">
        <v>0.9285714285714286</v>
      </c>
      <c r="Y68" s="167"/>
    </row>
    <row r="69" spans="1:25" s="166" customFormat="1" ht="24.75" customHeight="1" x14ac:dyDescent="0.3">
      <c r="A69" s="223">
        <v>13262</v>
      </c>
      <c r="B69" s="224" t="str">
        <f>_xlfn.XLOOKUP(A69,SEGMENTOS!$A:$A,SEGMENTOS!$B:$B)</f>
        <v>Gerentes avaliando Jurídico - Contratos</v>
      </c>
      <c r="C69" s="228">
        <v>45647</v>
      </c>
      <c r="D69" s="189">
        <v>0.34482758620689657</v>
      </c>
      <c r="E69" s="179">
        <v>0.51724137931034486</v>
      </c>
      <c r="F69" s="179">
        <v>0.13793103448275862</v>
      </c>
      <c r="G69" s="179">
        <v>0</v>
      </c>
      <c r="H69" s="180">
        <v>0</v>
      </c>
      <c r="I69" s="189">
        <v>0.34482758620689657</v>
      </c>
      <c r="J69" s="179">
        <v>0.51724137931034486</v>
      </c>
      <c r="K69" s="179">
        <v>0.13793103448275862</v>
      </c>
      <c r="L69" s="179">
        <v>0</v>
      </c>
      <c r="M69" s="180">
        <v>0</v>
      </c>
      <c r="N69" s="189">
        <v>0.51724137931034486</v>
      </c>
      <c r="O69" s="179">
        <v>0.37931034482758619</v>
      </c>
      <c r="P69" s="179">
        <v>0.10344827586206896</v>
      </c>
      <c r="Q69" s="179">
        <v>0</v>
      </c>
      <c r="R69" s="180">
        <v>0</v>
      </c>
      <c r="S69" s="189">
        <v>0.37931034482758619</v>
      </c>
      <c r="T69" s="179">
        <v>0.51724137931034486</v>
      </c>
      <c r="U69" s="179">
        <v>0.10344827586206896</v>
      </c>
      <c r="V69" s="179">
        <v>0</v>
      </c>
      <c r="W69" s="180">
        <v>0</v>
      </c>
      <c r="X69" s="431">
        <v>0.89655172413793105</v>
      </c>
      <c r="Y69" s="167"/>
    </row>
    <row r="70" spans="1:25" s="166" customFormat="1" ht="24.75" customHeight="1" x14ac:dyDescent="0.3">
      <c r="A70" s="223">
        <v>13573</v>
      </c>
      <c r="B70" s="224" t="str">
        <f>_xlfn.XLOOKUP(A70,SEGMENTOS!$A:$A,SEGMENTOS!$B:$B)</f>
        <v>Gerentes avaliando Orçamento e Desempenho</v>
      </c>
      <c r="C70" s="228">
        <v>45647</v>
      </c>
      <c r="D70" s="189">
        <v>0.25806451612903225</v>
      </c>
      <c r="E70" s="179">
        <v>0.61290322580645162</v>
      </c>
      <c r="F70" s="179">
        <v>9.6774193548387094E-2</v>
      </c>
      <c r="G70" s="179">
        <v>3.2258064516129031E-2</v>
      </c>
      <c r="H70" s="180">
        <v>0</v>
      </c>
      <c r="I70" s="189">
        <v>0.35483870967741937</v>
      </c>
      <c r="J70" s="179">
        <v>0.38709677419354838</v>
      </c>
      <c r="K70" s="179">
        <v>0.25806451612903225</v>
      </c>
      <c r="L70" s="179">
        <v>0</v>
      </c>
      <c r="M70" s="180">
        <v>0</v>
      </c>
      <c r="N70" s="189">
        <v>0.35483870967741937</v>
      </c>
      <c r="O70" s="179">
        <v>0.5161290322580645</v>
      </c>
      <c r="P70" s="179">
        <v>0.12903225806451613</v>
      </c>
      <c r="Q70" s="179">
        <v>0</v>
      </c>
      <c r="R70" s="180">
        <v>0</v>
      </c>
      <c r="S70" s="189">
        <v>0.32258064516129031</v>
      </c>
      <c r="T70" s="179">
        <v>0.54838709677419351</v>
      </c>
      <c r="U70" s="179">
        <v>0.12903225806451613</v>
      </c>
      <c r="V70" s="179">
        <v>0</v>
      </c>
      <c r="W70" s="180">
        <v>0</v>
      </c>
      <c r="X70" s="431">
        <v>0.87096774193548376</v>
      </c>
      <c r="Y70" s="167"/>
    </row>
    <row r="71" spans="1:25" s="166" customFormat="1" ht="24.75" customHeight="1" x14ac:dyDescent="0.3">
      <c r="A71" s="223">
        <v>13557</v>
      </c>
      <c r="B71" s="224" t="str">
        <f>_xlfn.XLOOKUP(A71,SEGMENTOS!$A:$A,SEGMENTOS!$B:$B)</f>
        <v>Gerentes avaliando SSMA</v>
      </c>
      <c r="C71" s="228">
        <v>45647</v>
      </c>
      <c r="D71" s="189">
        <v>0.10714285714285714</v>
      </c>
      <c r="E71" s="179">
        <v>0.5535714285714286</v>
      </c>
      <c r="F71" s="179">
        <v>0.17857142857142858</v>
      </c>
      <c r="G71" s="179">
        <v>0.125</v>
      </c>
      <c r="H71" s="180">
        <v>3.5714285714285712E-2</v>
      </c>
      <c r="I71" s="189">
        <v>0.14285714285714285</v>
      </c>
      <c r="J71" s="179">
        <v>0.4642857142857143</v>
      </c>
      <c r="K71" s="179">
        <v>0.21428571428571427</v>
      </c>
      <c r="L71" s="179">
        <v>0.10714285714285714</v>
      </c>
      <c r="M71" s="180">
        <v>7.1428571428571425E-2</v>
      </c>
      <c r="N71" s="189">
        <v>0.125</v>
      </c>
      <c r="O71" s="179">
        <v>0.5357142857142857</v>
      </c>
      <c r="P71" s="179">
        <v>0.14285714285714285</v>
      </c>
      <c r="Q71" s="179">
        <v>0.10714285714285714</v>
      </c>
      <c r="R71" s="180">
        <v>8.9285714285714288E-2</v>
      </c>
      <c r="S71" s="189">
        <v>0.125</v>
      </c>
      <c r="T71" s="179">
        <v>0.5178571428571429</v>
      </c>
      <c r="U71" s="179">
        <v>0.17857142857142858</v>
      </c>
      <c r="V71" s="179">
        <v>0.10714285714285714</v>
      </c>
      <c r="W71" s="180">
        <v>7.1428571428571425E-2</v>
      </c>
      <c r="X71" s="431">
        <v>0.46428571428571441</v>
      </c>
      <c r="Y71" s="167"/>
    </row>
    <row r="72" spans="1:25" s="166" customFormat="1" ht="24.75" customHeight="1" x14ac:dyDescent="0.3">
      <c r="A72" s="223">
        <v>13044</v>
      </c>
      <c r="B72" s="224" t="str">
        <f>_xlfn.XLOOKUP(A72,SEGMENTOS!$A:$A,SEGMENTOS!$B:$B)</f>
        <v>Gerentes avaliando SSMA Corporativo</v>
      </c>
      <c r="C72" s="228">
        <v>45647</v>
      </c>
      <c r="D72" s="189">
        <v>6.8965517241379309E-2</v>
      </c>
      <c r="E72" s="179">
        <v>0.44827586206896552</v>
      </c>
      <c r="F72" s="179">
        <v>0.2413793103448276</v>
      </c>
      <c r="G72" s="179">
        <v>0.17241379310344829</v>
      </c>
      <c r="H72" s="180">
        <v>6.8965517241379309E-2</v>
      </c>
      <c r="I72" s="189">
        <v>0.13793103448275862</v>
      </c>
      <c r="J72" s="179">
        <v>0.37931034482758619</v>
      </c>
      <c r="K72" s="179">
        <v>0.2413793103448276</v>
      </c>
      <c r="L72" s="179">
        <v>0.13793103448275862</v>
      </c>
      <c r="M72" s="180">
        <v>0.10344827586206896</v>
      </c>
      <c r="N72" s="189">
        <v>0.10344827586206896</v>
      </c>
      <c r="O72" s="179">
        <v>0.41379310344827586</v>
      </c>
      <c r="P72" s="179">
        <v>0.20689655172413793</v>
      </c>
      <c r="Q72" s="179">
        <v>0.13793103448275862</v>
      </c>
      <c r="R72" s="180">
        <v>0.13793103448275862</v>
      </c>
      <c r="S72" s="189">
        <v>0.10344827586206896</v>
      </c>
      <c r="T72" s="179">
        <v>0.37931034482758619</v>
      </c>
      <c r="U72" s="179">
        <v>0.27586206896551724</v>
      </c>
      <c r="V72" s="179">
        <v>0.13793103448275862</v>
      </c>
      <c r="W72" s="180">
        <v>0.10344827586206896</v>
      </c>
      <c r="X72" s="431">
        <v>0.24137931034482757</v>
      </c>
      <c r="Y72" s="167"/>
    </row>
    <row r="73" spans="1:25" s="166" customFormat="1" ht="24.75" customHeight="1" x14ac:dyDescent="0.3">
      <c r="A73" s="223">
        <v>13558</v>
      </c>
      <c r="B73" s="224" t="str">
        <f>_xlfn.XLOOKUP(A73,SEGMENTOS!$A:$A,SEGMENTOS!$B:$B)</f>
        <v>Gerentes avaliando SSMA Local</v>
      </c>
      <c r="C73" s="228">
        <v>45647</v>
      </c>
      <c r="D73" s="189">
        <v>0.14814814814814814</v>
      </c>
      <c r="E73" s="179">
        <v>0.66666666666666663</v>
      </c>
      <c r="F73" s="179">
        <v>0.1111111111111111</v>
      </c>
      <c r="G73" s="179">
        <v>7.407407407407407E-2</v>
      </c>
      <c r="H73" s="180">
        <v>0</v>
      </c>
      <c r="I73" s="189">
        <v>0.14814814814814814</v>
      </c>
      <c r="J73" s="179">
        <v>0.55555555555555558</v>
      </c>
      <c r="K73" s="179">
        <v>0.18518518518518517</v>
      </c>
      <c r="L73" s="179">
        <v>7.407407407407407E-2</v>
      </c>
      <c r="M73" s="180">
        <v>3.7037037037037035E-2</v>
      </c>
      <c r="N73" s="189">
        <v>0.14814814814814814</v>
      </c>
      <c r="O73" s="179">
        <v>0.66666666666666663</v>
      </c>
      <c r="P73" s="179">
        <v>7.407407407407407E-2</v>
      </c>
      <c r="Q73" s="179">
        <v>7.407407407407407E-2</v>
      </c>
      <c r="R73" s="180">
        <v>3.7037037037037035E-2</v>
      </c>
      <c r="S73" s="189">
        <v>0.14814814814814814</v>
      </c>
      <c r="T73" s="179">
        <v>0.66666666666666663</v>
      </c>
      <c r="U73" s="179">
        <v>7.407407407407407E-2</v>
      </c>
      <c r="V73" s="179">
        <v>7.407407407407407E-2</v>
      </c>
      <c r="W73" s="180">
        <v>3.7037037037037035E-2</v>
      </c>
      <c r="X73" s="431">
        <v>0.70370370370370372</v>
      </c>
      <c r="Y73" s="167"/>
    </row>
    <row r="74" spans="1:25" s="166" customFormat="1" ht="24.75" customHeight="1" x14ac:dyDescent="0.3">
      <c r="A74" s="223">
        <v>13574</v>
      </c>
      <c r="B74" s="224" t="str">
        <f>_xlfn.XLOOKUP(A74,SEGMENTOS!$A:$A,SEGMENTOS!$B:$B)</f>
        <v>Gerentes avaliando Segurança Patrimonial</v>
      </c>
      <c r="C74" s="228">
        <v>45647</v>
      </c>
      <c r="D74" s="189">
        <v>0.42857142857142855</v>
      </c>
      <c r="E74" s="179">
        <v>0.5357142857142857</v>
      </c>
      <c r="F74" s="179">
        <v>3.5714285714285712E-2</v>
      </c>
      <c r="G74" s="179">
        <v>0</v>
      </c>
      <c r="H74" s="180">
        <v>0</v>
      </c>
      <c r="I74" s="189">
        <v>0.39285714285714285</v>
      </c>
      <c r="J74" s="179">
        <v>0.5714285714285714</v>
      </c>
      <c r="K74" s="179">
        <v>3.5714285714285712E-2</v>
      </c>
      <c r="L74" s="179">
        <v>0</v>
      </c>
      <c r="M74" s="180">
        <v>0</v>
      </c>
      <c r="N74" s="189">
        <v>0.4642857142857143</v>
      </c>
      <c r="O74" s="179">
        <v>0.4642857142857143</v>
      </c>
      <c r="P74" s="179">
        <v>7.1428571428571425E-2</v>
      </c>
      <c r="Q74" s="179">
        <v>0</v>
      </c>
      <c r="R74" s="180">
        <v>0</v>
      </c>
      <c r="S74" s="189">
        <v>0.4642857142857143</v>
      </c>
      <c r="T74" s="179">
        <v>0.5</v>
      </c>
      <c r="U74" s="179">
        <v>3.5714285714285712E-2</v>
      </c>
      <c r="V74" s="179">
        <v>0</v>
      </c>
      <c r="W74" s="180">
        <v>0</v>
      </c>
      <c r="X74" s="431">
        <v>0.9642857142857143</v>
      </c>
      <c r="Y74" s="167"/>
    </row>
    <row r="75" spans="1:25" s="166" customFormat="1" ht="24.75" customHeight="1" x14ac:dyDescent="0.3">
      <c r="A75" s="223">
        <v>13032</v>
      </c>
      <c r="B75" s="224" t="str">
        <f>_xlfn.XLOOKUP(A75,SEGMENTOS!$A:$A,SEGMENTOS!$B:$B)</f>
        <v>Gerentes avaliando Suprimentos</v>
      </c>
      <c r="C75" s="228">
        <v>45647</v>
      </c>
      <c r="D75" s="189">
        <v>0.32258064516129031</v>
      </c>
      <c r="E75" s="179">
        <v>0.54838709677419351</v>
      </c>
      <c r="F75" s="179">
        <v>9.6774193548387094E-2</v>
      </c>
      <c r="G75" s="179">
        <v>3.2258064516129031E-2</v>
      </c>
      <c r="H75" s="180">
        <v>0</v>
      </c>
      <c r="I75" s="189">
        <v>0.32258064516129031</v>
      </c>
      <c r="J75" s="179">
        <v>0.58064516129032262</v>
      </c>
      <c r="K75" s="179">
        <v>3.2258064516129031E-2</v>
      </c>
      <c r="L75" s="179">
        <v>6.4516129032258063E-2</v>
      </c>
      <c r="M75" s="180">
        <v>0</v>
      </c>
      <c r="N75" s="189">
        <v>0.41935483870967744</v>
      </c>
      <c r="O75" s="179">
        <v>0.45161290322580644</v>
      </c>
      <c r="P75" s="179">
        <v>6.4516129032258063E-2</v>
      </c>
      <c r="Q75" s="179">
        <v>0</v>
      </c>
      <c r="R75" s="180">
        <v>6.4516129032258063E-2</v>
      </c>
      <c r="S75" s="189">
        <v>0.32258064516129031</v>
      </c>
      <c r="T75" s="179">
        <v>0.58064516129032262</v>
      </c>
      <c r="U75" s="179">
        <v>3.2258064516129031E-2</v>
      </c>
      <c r="V75" s="179">
        <v>6.4516129032258063E-2</v>
      </c>
      <c r="W75" s="180">
        <v>0</v>
      </c>
      <c r="X75" s="431">
        <v>0.83870967741935498</v>
      </c>
      <c r="Y75" s="167"/>
    </row>
    <row r="76" spans="1:25" s="166" customFormat="1" ht="24.75" customHeight="1" x14ac:dyDescent="0.3">
      <c r="A76" s="223">
        <v>12984</v>
      </c>
      <c r="B76" s="224" t="str">
        <f>_xlfn.XLOOKUP(A76,SEGMENTOS!$A:$A,SEGMENTOS!$B:$B)</f>
        <v>Gerentes avaliando Tecnologia</v>
      </c>
      <c r="C76" s="228">
        <v>45647</v>
      </c>
      <c r="D76" s="189">
        <v>0.39285714285714285</v>
      </c>
      <c r="E76" s="179">
        <v>0.4642857142857143</v>
      </c>
      <c r="F76" s="179">
        <v>0.14285714285714285</v>
      </c>
      <c r="G76" s="179">
        <v>0</v>
      </c>
      <c r="H76" s="180">
        <v>0</v>
      </c>
      <c r="I76" s="189">
        <v>0.35714285714285715</v>
      </c>
      <c r="J76" s="179">
        <v>0.4642857142857143</v>
      </c>
      <c r="K76" s="179">
        <v>0.14285714285714285</v>
      </c>
      <c r="L76" s="179">
        <v>3.5714285714285712E-2</v>
      </c>
      <c r="M76" s="180">
        <v>0</v>
      </c>
      <c r="N76" s="189">
        <v>0.35714285714285715</v>
      </c>
      <c r="O76" s="179">
        <v>0.5357142857142857</v>
      </c>
      <c r="P76" s="179">
        <v>0.10714285714285714</v>
      </c>
      <c r="Q76" s="179">
        <v>0</v>
      </c>
      <c r="R76" s="180">
        <v>0</v>
      </c>
      <c r="S76" s="189">
        <v>0.35714285714285715</v>
      </c>
      <c r="T76" s="179">
        <v>0.5</v>
      </c>
      <c r="U76" s="179">
        <v>0.14285714285714285</v>
      </c>
      <c r="V76" s="179">
        <v>0</v>
      </c>
      <c r="W76" s="180">
        <v>0</v>
      </c>
      <c r="X76" s="431">
        <v>0.85714285714285721</v>
      </c>
      <c r="Y76" s="167"/>
    </row>
    <row r="77" spans="1:25" s="166" customFormat="1" ht="24.75" customHeight="1" x14ac:dyDescent="0.3">
      <c r="A77" s="223">
        <v>13003</v>
      </c>
      <c r="B77" s="224" t="str">
        <f>_xlfn.XLOOKUP(A77,SEGMENTOS!$A:$A,SEGMENTOS!$B:$B)</f>
        <v>Coordenadores avaliando Almoxarifado</v>
      </c>
      <c r="C77" s="228">
        <v>45647</v>
      </c>
      <c r="D77" s="189">
        <v>0.2857142857142857</v>
      </c>
      <c r="E77" s="179">
        <v>0.5714285714285714</v>
      </c>
      <c r="F77" s="179">
        <v>0.14285714285714285</v>
      </c>
      <c r="G77" s="179">
        <v>0</v>
      </c>
      <c r="H77" s="180">
        <v>0</v>
      </c>
      <c r="I77" s="189">
        <v>0.2857142857142857</v>
      </c>
      <c r="J77" s="179">
        <v>0.5714285714285714</v>
      </c>
      <c r="K77" s="179">
        <v>0.14285714285714285</v>
      </c>
      <c r="L77" s="179">
        <v>0</v>
      </c>
      <c r="M77" s="180">
        <v>0</v>
      </c>
      <c r="N77" s="189">
        <v>0.5714285714285714</v>
      </c>
      <c r="O77" s="179">
        <v>0.42857142857142855</v>
      </c>
      <c r="P77" s="179">
        <v>0</v>
      </c>
      <c r="Q77" s="179">
        <v>0</v>
      </c>
      <c r="R77" s="180">
        <v>0</v>
      </c>
      <c r="S77" s="189">
        <v>0.2857142857142857</v>
      </c>
      <c r="T77" s="179">
        <v>0.5714285714285714</v>
      </c>
      <c r="U77" s="179">
        <v>0.14285714285714285</v>
      </c>
      <c r="V77" s="179">
        <v>0</v>
      </c>
      <c r="W77" s="180">
        <v>0</v>
      </c>
      <c r="X77" s="431">
        <v>0.8571428571428571</v>
      </c>
      <c r="Y77" s="167"/>
    </row>
    <row r="78" spans="1:25" s="166" customFormat="1" ht="24.75" customHeight="1" x14ac:dyDescent="0.3">
      <c r="A78" s="223">
        <v>12925</v>
      </c>
      <c r="B78" s="224" t="str">
        <f>_xlfn.XLOOKUP(A78,SEGMENTOS!$A:$A,SEGMENTOS!$B:$B)</f>
        <v>Coordenadores avaliando Comunicação Corporativa</v>
      </c>
      <c r="C78" s="228">
        <v>45647</v>
      </c>
      <c r="D78" s="189">
        <v>0.40740740740740738</v>
      </c>
      <c r="E78" s="179">
        <v>0.48148148148148145</v>
      </c>
      <c r="F78" s="179">
        <v>7.407407407407407E-2</v>
      </c>
      <c r="G78" s="179">
        <v>1.8518518518518517E-2</v>
      </c>
      <c r="H78" s="180">
        <v>1.8518518518518517E-2</v>
      </c>
      <c r="I78" s="189">
        <v>0.37037037037037035</v>
      </c>
      <c r="J78" s="179">
        <v>0.51851851851851849</v>
      </c>
      <c r="K78" s="179">
        <v>5.5555555555555552E-2</v>
      </c>
      <c r="L78" s="179">
        <v>3.7037037037037035E-2</v>
      </c>
      <c r="M78" s="180">
        <v>1.8518518518518517E-2</v>
      </c>
      <c r="N78" s="189">
        <v>0.48148148148148145</v>
      </c>
      <c r="O78" s="179">
        <v>0.40740740740740738</v>
      </c>
      <c r="P78" s="179">
        <v>3.7037037037037035E-2</v>
      </c>
      <c r="Q78" s="179">
        <v>5.5555555555555552E-2</v>
      </c>
      <c r="R78" s="180">
        <v>1.8518518518518517E-2</v>
      </c>
      <c r="S78" s="189">
        <v>0.40740740740740738</v>
      </c>
      <c r="T78" s="179">
        <v>0.48148148148148145</v>
      </c>
      <c r="U78" s="179">
        <v>7.407407407407407E-2</v>
      </c>
      <c r="V78" s="179">
        <v>1.8518518518518517E-2</v>
      </c>
      <c r="W78" s="180">
        <v>1.8518518518518517E-2</v>
      </c>
      <c r="X78" s="431">
        <v>0.85185185185185186</v>
      </c>
      <c r="Y78" s="167"/>
    </row>
    <row r="79" spans="1:25" s="166" customFormat="1" ht="24.75" customHeight="1" x14ac:dyDescent="0.3">
      <c r="A79" s="223">
        <v>12809</v>
      </c>
      <c r="B79" s="224" t="str">
        <f>_xlfn.XLOOKUP(A79,SEGMENTOS!$A:$A,SEGMENTOS!$B:$B)</f>
        <v>Coordenadores avaliando Facilities</v>
      </c>
      <c r="C79" s="228">
        <v>45647</v>
      </c>
      <c r="D79" s="189">
        <v>0.32692307692307693</v>
      </c>
      <c r="E79" s="179">
        <v>0.44230769230769229</v>
      </c>
      <c r="F79" s="179">
        <v>0.19230769230769232</v>
      </c>
      <c r="G79" s="179">
        <v>3.8461538461538464E-2</v>
      </c>
      <c r="H79" s="180">
        <v>0</v>
      </c>
      <c r="I79" s="189">
        <v>0.32692307692307693</v>
      </c>
      <c r="J79" s="179">
        <v>0.38461538461538464</v>
      </c>
      <c r="K79" s="179">
        <v>0.26923076923076922</v>
      </c>
      <c r="L79" s="179">
        <v>1.9230769230769232E-2</v>
      </c>
      <c r="M79" s="180">
        <v>0</v>
      </c>
      <c r="N79" s="189">
        <v>0.42307692307692307</v>
      </c>
      <c r="O79" s="179">
        <v>0.30769230769230771</v>
      </c>
      <c r="P79" s="179">
        <v>0.21153846153846154</v>
      </c>
      <c r="Q79" s="179">
        <v>5.7692307692307696E-2</v>
      </c>
      <c r="R79" s="180">
        <v>0</v>
      </c>
      <c r="S79" s="189">
        <v>0.34615384615384615</v>
      </c>
      <c r="T79" s="179">
        <v>0.38461538461538464</v>
      </c>
      <c r="U79" s="179">
        <v>0.26923076923076922</v>
      </c>
      <c r="V79" s="179">
        <v>0</v>
      </c>
      <c r="W79" s="180">
        <v>0</v>
      </c>
      <c r="X79" s="431">
        <v>0.73076923076923084</v>
      </c>
      <c r="Y79" s="167"/>
    </row>
    <row r="80" spans="1:25" s="166" customFormat="1" ht="24.75" customHeight="1" x14ac:dyDescent="0.3">
      <c r="A80" s="223">
        <v>12945</v>
      </c>
      <c r="B80" s="224" t="str">
        <f>_xlfn.XLOOKUP(A80,SEGMENTOS!$A:$A,SEGMENTOS!$B:$B)</f>
        <v>Coordenadores avaliando Gente &amp; Gestão</v>
      </c>
      <c r="C80" s="228">
        <v>45647</v>
      </c>
      <c r="D80" s="189">
        <v>0.26415094339622641</v>
      </c>
      <c r="E80" s="179">
        <v>0.50943396226415094</v>
      </c>
      <c r="F80" s="179">
        <v>0.11320754716981132</v>
      </c>
      <c r="G80" s="179">
        <v>5.6603773584905662E-2</v>
      </c>
      <c r="H80" s="180">
        <v>5.6603773584905662E-2</v>
      </c>
      <c r="I80" s="189">
        <v>0.28301886792452829</v>
      </c>
      <c r="J80" s="179">
        <v>0.39622641509433965</v>
      </c>
      <c r="K80" s="179">
        <v>0.22641509433962265</v>
      </c>
      <c r="L80" s="179">
        <v>5.6603773584905662E-2</v>
      </c>
      <c r="M80" s="180">
        <v>3.7735849056603772E-2</v>
      </c>
      <c r="N80" s="189">
        <v>0.33962264150943394</v>
      </c>
      <c r="O80" s="179">
        <v>0.45283018867924529</v>
      </c>
      <c r="P80" s="179">
        <v>9.4339622641509441E-2</v>
      </c>
      <c r="Q80" s="179">
        <v>9.4339622641509441E-2</v>
      </c>
      <c r="R80" s="180">
        <v>1.8867924528301886E-2</v>
      </c>
      <c r="S80" s="189">
        <v>0.30188679245283018</v>
      </c>
      <c r="T80" s="179">
        <v>0.43396226415094341</v>
      </c>
      <c r="U80" s="179">
        <v>0.15094339622641509</v>
      </c>
      <c r="V80" s="179">
        <v>9.4339622641509441E-2</v>
      </c>
      <c r="W80" s="180">
        <v>1.8867924528301886E-2</v>
      </c>
      <c r="X80" s="431">
        <v>0.62264150943396235</v>
      </c>
      <c r="Y80" s="167"/>
    </row>
    <row r="81" spans="1:25" s="166" customFormat="1" ht="24.75" customHeight="1" x14ac:dyDescent="0.3">
      <c r="A81" s="223">
        <v>13114</v>
      </c>
      <c r="B81" s="224" t="str">
        <f>_xlfn.XLOOKUP(A81,SEGMENTOS!$A:$A,SEGMENTOS!$B:$B)</f>
        <v>Coordenadores avaliando JURÍDICO</v>
      </c>
      <c r="C81" s="228">
        <v>45647</v>
      </c>
      <c r="D81" s="189">
        <v>0.30434782608695654</v>
      </c>
      <c r="E81" s="179">
        <v>0.47826086956521741</v>
      </c>
      <c r="F81" s="179">
        <v>0.10869565217391304</v>
      </c>
      <c r="G81" s="179">
        <v>8.6956521739130432E-2</v>
      </c>
      <c r="H81" s="180">
        <v>2.1739130434782608E-2</v>
      </c>
      <c r="I81" s="189">
        <v>0.34782608695652173</v>
      </c>
      <c r="J81" s="179">
        <v>0.45652173913043476</v>
      </c>
      <c r="K81" s="179">
        <v>0.10869565217391304</v>
      </c>
      <c r="L81" s="179">
        <v>6.5217391304347824E-2</v>
      </c>
      <c r="M81" s="180">
        <v>2.1739130434782608E-2</v>
      </c>
      <c r="N81" s="189">
        <v>0.43478260869565216</v>
      </c>
      <c r="O81" s="179">
        <v>0.39130434782608697</v>
      </c>
      <c r="P81" s="179">
        <v>4.3478260869565216E-2</v>
      </c>
      <c r="Q81" s="179">
        <v>0.10869565217391304</v>
      </c>
      <c r="R81" s="180">
        <v>2.1739130434782608E-2</v>
      </c>
      <c r="S81" s="189">
        <v>0.36956521739130432</v>
      </c>
      <c r="T81" s="179">
        <v>0.45652173913043476</v>
      </c>
      <c r="U81" s="179">
        <v>8.6956521739130432E-2</v>
      </c>
      <c r="V81" s="179">
        <v>6.5217391304347824E-2</v>
      </c>
      <c r="W81" s="180">
        <v>2.1739130434782608E-2</v>
      </c>
      <c r="X81" s="431">
        <v>0.73913043478260865</v>
      </c>
      <c r="Y81" s="167"/>
    </row>
    <row r="82" spans="1:25" s="166" customFormat="1" ht="24.75" customHeight="1" x14ac:dyDescent="0.3">
      <c r="A82" s="223">
        <v>13263</v>
      </c>
      <c r="B82" s="224" t="str">
        <f>_xlfn.XLOOKUP(A82,SEGMENTOS!$A:$A,SEGMENTOS!$B:$B)</f>
        <v>Coordenadores avaliando Jurídico - Contratos</v>
      </c>
      <c r="C82" s="228">
        <v>45647</v>
      </c>
      <c r="D82" s="189">
        <v>0.30434782608695654</v>
      </c>
      <c r="E82" s="179">
        <v>0.47826086956521741</v>
      </c>
      <c r="F82" s="179">
        <v>0.10869565217391304</v>
      </c>
      <c r="G82" s="179">
        <v>8.6956521739130432E-2</v>
      </c>
      <c r="H82" s="180">
        <v>2.1739130434782608E-2</v>
      </c>
      <c r="I82" s="189">
        <v>0.34782608695652173</v>
      </c>
      <c r="J82" s="179">
        <v>0.45652173913043476</v>
      </c>
      <c r="K82" s="179">
        <v>0.10869565217391304</v>
      </c>
      <c r="L82" s="179">
        <v>6.5217391304347824E-2</v>
      </c>
      <c r="M82" s="180">
        <v>2.1739130434782608E-2</v>
      </c>
      <c r="N82" s="189">
        <v>0.43478260869565216</v>
      </c>
      <c r="O82" s="179">
        <v>0.39130434782608697</v>
      </c>
      <c r="P82" s="179">
        <v>4.3478260869565216E-2</v>
      </c>
      <c r="Q82" s="179">
        <v>0.10869565217391304</v>
      </c>
      <c r="R82" s="180">
        <v>2.1739130434782608E-2</v>
      </c>
      <c r="S82" s="189">
        <v>0.36956521739130432</v>
      </c>
      <c r="T82" s="179">
        <v>0.45652173913043476</v>
      </c>
      <c r="U82" s="179">
        <v>8.6956521739130432E-2</v>
      </c>
      <c r="V82" s="179">
        <v>6.5217391304347824E-2</v>
      </c>
      <c r="W82" s="180">
        <v>2.1739130434782608E-2</v>
      </c>
      <c r="X82" s="431">
        <v>0.73913043478260865</v>
      </c>
      <c r="Y82" s="167"/>
    </row>
    <row r="83" spans="1:25" s="166" customFormat="1" ht="24.75" customHeight="1" x14ac:dyDescent="0.3">
      <c r="A83" s="223">
        <v>13559</v>
      </c>
      <c r="B83" s="224" t="str">
        <f>_xlfn.XLOOKUP(A83,SEGMENTOS!$A:$A,SEGMENTOS!$B:$B)</f>
        <v>Coordenadores avaliando SSMA</v>
      </c>
      <c r="C83" s="228">
        <v>45647</v>
      </c>
      <c r="D83" s="189">
        <v>0.30952380952380953</v>
      </c>
      <c r="E83" s="179">
        <v>0.47619047619047616</v>
      </c>
      <c r="F83" s="179">
        <v>4.7619047619047616E-2</v>
      </c>
      <c r="G83" s="179">
        <v>0.14285714285714285</v>
      </c>
      <c r="H83" s="180">
        <v>2.3809523809523808E-2</v>
      </c>
      <c r="I83" s="189">
        <v>0.30952380952380953</v>
      </c>
      <c r="J83" s="179">
        <v>0.40476190476190477</v>
      </c>
      <c r="K83" s="179">
        <v>0.11904761904761904</v>
      </c>
      <c r="L83" s="179">
        <v>0.11904761904761904</v>
      </c>
      <c r="M83" s="180">
        <v>4.7619047619047616E-2</v>
      </c>
      <c r="N83" s="189">
        <v>0.33333333333333331</v>
      </c>
      <c r="O83" s="179">
        <v>0.42857142857142855</v>
      </c>
      <c r="P83" s="179">
        <v>7.1428571428571425E-2</v>
      </c>
      <c r="Q83" s="179">
        <v>9.5238095238095233E-2</v>
      </c>
      <c r="R83" s="180">
        <v>7.1428571428571425E-2</v>
      </c>
      <c r="S83" s="189">
        <v>0.33333333333333331</v>
      </c>
      <c r="T83" s="179">
        <v>0.45238095238095238</v>
      </c>
      <c r="U83" s="179">
        <v>7.1428571428571425E-2</v>
      </c>
      <c r="V83" s="179">
        <v>0.11904761904761904</v>
      </c>
      <c r="W83" s="180">
        <v>2.3809523809523808E-2</v>
      </c>
      <c r="X83" s="431">
        <v>0.64285714285714279</v>
      </c>
      <c r="Y83" s="167"/>
    </row>
    <row r="84" spans="1:25" s="166" customFormat="1" ht="24.75" customHeight="1" x14ac:dyDescent="0.3">
      <c r="A84" s="223">
        <v>13560</v>
      </c>
      <c r="B84" s="224" t="str">
        <f>_xlfn.XLOOKUP(A84,SEGMENTOS!$A:$A,SEGMENTOS!$B:$B)</f>
        <v>Coordenadores avaliando SSMA Local</v>
      </c>
      <c r="C84" s="228">
        <v>45647</v>
      </c>
      <c r="D84" s="189">
        <v>0.30952380952380953</v>
      </c>
      <c r="E84" s="179">
        <v>0.47619047619047616</v>
      </c>
      <c r="F84" s="179">
        <v>4.7619047619047616E-2</v>
      </c>
      <c r="G84" s="179">
        <v>0.14285714285714285</v>
      </c>
      <c r="H84" s="180">
        <v>2.3809523809523808E-2</v>
      </c>
      <c r="I84" s="189">
        <v>0.30952380952380953</v>
      </c>
      <c r="J84" s="179">
        <v>0.40476190476190477</v>
      </c>
      <c r="K84" s="179">
        <v>0.11904761904761904</v>
      </c>
      <c r="L84" s="179">
        <v>0.11904761904761904</v>
      </c>
      <c r="M84" s="180">
        <v>4.7619047619047616E-2</v>
      </c>
      <c r="N84" s="189">
        <v>0.33333333333333331</v>
      </c>
      <c r="O84" s="179">
        <v>0.42857142857142855</v>
      </c>
      <c r="P84" s="179">
        <v>7.1428571428571425E-2</v>
      </c>
      <c r="Q84" s="179">
        <v>9.5238095238095233E-2</v>
      </c>
      <c r="R84" s="180">
        <v>7.1428571428571425E-2</v>
      </c>
      <c r="S84" s="189">
        <v>0.33333333333333331</v>
      </c>
      <c r="T84" s="179">
        <v>0.45238095238095238</v>
      </c>
      <c r="U84" s="179">
        <v>7.1428571428571425E-2</v>
      </c>
      <c r="V84" s="179">
        <v>0.11904761904761904</v>
      </c>
      <c r="W84" s="180">
        <v>2.3809523809523808E-2</v>
      </c>
      <c r="X84" s="431">
        <v>0.64285714285714279</v>
      </c>
      <c r="Y84" s="167"/>
    </row>
    <row r="85" spans="1:25" s="166" customFormat="1" ht="24.75" customHeight="1" x14ac:dyDescent="0.3">
      <c r="A85" s="223">
        <v>13575</v>
      </c>
      <c r="B85" s="224" t="str">
        <f>_xlfn.XLOOKUP(A85,SEGMENTOS!$A:$A,SEGMENTOS!$B:$B)</f>
        <v>Coordenadores avaliando Segurança Patrimonial</v>
      </c>
      <c r="C85" s="228">
        <v>45647</v>
      </c>
      <c r="D85" s="189">
        <v>0.43902439024390244</v>
      </c>
      <c r="E85" s="179">
        <v>0.48780487804878048</v>
      </c>
      <c r="F85" s="179">
        <v>2.4390243902439025E-2</v>
      </c>
      <c r="G85" s="179">
        <v>4.878048780487805E-2</v>
      </c>
      <c r="H85" s="180">
        <v>0</v>
      </c>
      <c r="I85" s="189">
        <v>0.43902439024390244</v>
      </c>
      <c r="J85" s="179">
        <v>0.46341463414634149</v>
      </c>
      <c r="K85" s="179">
        <v>7.3170731707317069E-2</v>
      </c>
      <c r="L85" s="179">
        <v>2.4390243902439025E-2</v>
      </c>
      <c r="M85" s="180">
        <v>0</v>
      </c>
      <c r="N85" s="189">
        <v>0.41463414634146339</v>
      </c>
      <c r="O85" s="179">
        <v>0.51219512195121952</v>
      </c>
      <c r="P85" s="179">
        <v>4.878048780487805E-2</v>
      </c>
      <c r="Q85" s="179">
        <v>2.4390243902439025E-2</v>
      </c>
      <c r="R85" s="180">
        <v>0</v>
      </c>
      <c r="S85" s="189">
        <v>0.43902439024390244</v>
      </c>
      <c r="T85" s="179">
        <v>0.48780487804878048</v>
      </c>
      <c r="U85" s="179">
        <v>4.878048780487805E-2</v>
      </c>
      <c r="V85" s="179">
        <v>2.4390243902439025E-2</v>
      </c>
      <c r="W85" s="180">
        <v>0</v>
      </c>
      <c r="X85" s="431">
        <v>0.90243902439024382</v>
      </c>
      <c r="Y85" s="167"/>
    </row>
    <row r="86" spans="1:25" s="166" customFormat="1" ht="24.75" customHeight="1" x14ac:dyDescent="0.3">
      <c r="A86" s="223">
        <v>12985</v>
      </c>
      <c r="B86" s="224" t="str">
        <f>_xlfn.XLOOKUP(A86,SEGMENTOS!$A:$A,SEGMENTOS!$B:$B)</f>
        <v>Coordenadores avaliando Tecnologia</v>
      </c>
      <c r="C86" s="228">
        <v>45647</v>
      </c>
      <c r="D86" s="189">
        <v>0.33333333333333331</v>
      </c>
      <c r="E86" s="179">
        <v>0.37254901960784315</v>
      </c>
      <c r="F86" s="179">
        <v>0.11764705882352941</v>
      </c>
      <c r="G86" s="179">
        <v>7.8431372549019607E-2</v>
      </c>
      <c r="H86" s="180">
        <v>9.8039215686274508E-2</v>
      </c>
      <c r="I86" s="189">
        <v>0.27450980392156865</v>
      </c>
      <c r="J86" s="179">
        <v>0.43137254901960786</v>
      </c>
      <c r="K86" s="179">
        <v>0.13725490196078433</v>
      </c>
      <c r="L86" s="179">
        <v>5.8823529411764705E-2</v>
      </c>
      <c r="M86" s="180">
        <v>9.8039215686274508E-2</v>
      </c>
      <c r="N86" s="189">
        <v>0.29411764705882354</v>
      </c>
      <c r="O86" s="179">
        <v>0.45098039215686275</v>
      </c>
      <c r="P86" s="179">
        <v>7.8431372549019607E-2</v>
      </c>
      <c r="Q86" s="179">
        <v>0.13725490196078433</v>
      </c>
      <c r="R86" s="180">
        <v>3.9215686274509803E-2</v>
      </c>
      <c r="S86" s="189">
        <v>0.27450980392156865</v>
      </c>
      <c r="T86" s="179">
        <v>0.43137254901960786</v>
      </c>
      <c r="U86" s="179">
        <v>0.15686274509803921</v>
      </c>
      <c r="V86" s="179">
        <v>5.8823529411764705E-2</v>
      </c>
      <c r="W86" s="180">
        <v>7.8431372549019607E-2</v>
      </c>
      <c r="X86" s="431">
        <v>0.56862745098039214</v>
      </c>
      <c r="Y86" s="167"/>
    </row>
    <row r="87" spans="1:25" s="166" customFormat="1" ht="24.75" customHeight="1" x14ac:dyDescent="0.3">
      <c r="A87" s="223">
        <v>12926</v>
      </c>
      <c r="B87" s="224" t="str">
        <f>_xlfn.XLOOKUP(A87,SEGMENTOS!$A:$A,SEGMENTOS!$B:$B)</f>
        <v>Supervisores avaliando Comunicação Corporativa</v>
      </c>
      <c r="C87" s="228">
        <v>45647</v>
      </c>
      <c r="D87" s="189">
        <v>0.52777777777777779</v>
      </c>
      <c r="E87" s="179">
        <v>0.3611111111111111</v>
      </c>
      <c r="F87" s="179">
        <v>0.1111111111111111</v>
      </c>
      <c r="G87" s="179">
        <v>0</v>
      </c>
      <c r="H87" s="180">
        <v>0</v>
      </c>
      <c r="I87" s="189">
        <v>0.30555555555555558</v>
      </c>
      <c r="J87" s="179">
        <v>0.58333333333333337</v>
      </c>
      <c r="K87" s="179">
        <v>8.3333333333333329E-2</v>
      </c>
      <c r="L87" s="179">
        <v>2.7777777777777776E-2</v>
      </c>
      <c r="M87" s="180">
        <v>0</v>
      </c>
      <c r="N87" s="189">
        <v>0.55555555555555558</v>
      </c>
      <c r="O87" s="179">
        <v>0.3611111111111111</v>
      </c>
      <c r="P87" s="179">
        <v>8.3333333333333329E-2</v>
      </c>
      <c r="Q87" s="179">
        <v>0</v>
      </c>
      <c r="R87" s="180">
        <v>0</v>
      </c>
      <c r="S87" s="189">
        <v>0.5</v>
      </c>
      <c r="T87" s="179">
        <v>0.3888888888888889</v>
      </c>
      <c r="U87" s="179">
        <v>0.1111111111111111</v>
      </c>
      <c r="V87" s="179">
        <v>0</v>
      </c>
      <c r="W87" s="180">
        <v>0</v>
      </c>
      <c r="X87" s="431">
        <v>0.88888888888888884</v>
      </c>
      <c r="Y87" s="167"/>
    </row>
    <row r="88" spans="1:25" s="166" customFormat="1" ht="24.75" customHeight="1" x14ac:dyDescent="0.3">
      <c r="A88" s="223">
        <v>12810</v>
      </c>
      <c r="B88" s="224" t="str">
        <f>_xlfn.XLOOKUP(A88,SEGMENTOS!$A:$A,SEGMENTOS!$B:$B)</f>
        <v>Supervisores avaliando Facilities</v>
      </c>
      <c r="C88" s="228">
        <v>45647</v>
      </c>
      <c r="D88" s="189">
        <v>0.28947368421052633</v>
      </c>
      <c r="E88" s="179">
        <v>0.42105263157894735</v>
      </c>
      <c r="F88" s="179">
        <v>0.21052631578947367</v>
      </c>
      <c r="G88" s="179">
        <v>7.8947368421052627E-2</v>
      </c>
      <c r="H88" s="180">
        <v>0</v>
      </c>
      <c r="I88" s="189">
        <v>0.21052631578947367</v>
      </c>
      <c r="J88" s="179">
        <v>0.5</v>
      </c>
      <c r="K88" s="179">
        <v>0.15789473684210525</v>
      </c>
      <c r="L88" s="179">
        <v>0.13157894736842105</v>
      </c>
      <c r="M88" s="180">
        <v>0</v>
      </c>
      <c r="N88" s="189">
        <v>0.26315789473684209</v>
      </c>
      <c r="O88" s="179">
        <v>0.52631578947368418</v>
      </c>
      <c r="P88" s="179">
        <v>0.10526315789473684</v>
      </c>
      <c r="Q88" s="179">
        <v>0.10526315789473684</v>
      </c>
      <c r="R88" s="180">
        <v>0</v>
      </c>
      <c r="S88" s="189">
        <v>0.23684210526315788</v>
      </c>
      <c r="T88" s="179">
        <v>0.55263157894736847</v>
      </c>
      <c r="U88" s="179">
        <v>7.8947368421052627E-2</v>
      </c>
      <c r="V88" s="179">
        <v>0.13157894736842105</v>
      </c>
      <c r="W88" s="180">
        <v>0</v>
      </c>
      <c r="X88" s="431">
        <v>0.65789473684210531</v>
      </c>
      <c r="Y88" s="167"/>
    </row>
    <row r="89" spans="1:25" s="166" customFormat="1" ht="24.75" customHeight="1" x14ac:dyDescent="0.3">
      <c r="A89" s="223">
        <v>12946</v>
      </c>
      <c r="B89" s="224" t="str">
        <f>_xlfn.XLOOKUP(A89,SEGMENTOS!$A:$A,SEGMENTOS!$B:$B)</f>
        <v>Supervisores avaliando Gente &amp; Gestão</v>
      </c>
      <c r="C89" s="228">
        <v>45647</v>
      </c>
      <c r="D89" s="189">
        <v>0.28205128205128205</v>
      </c>
      <c r="E89" s="179">
        <v>0.5641025641025641</v>
      </c>
      <c r="F89" s="179">
        <v>0.15384615384615385</v>
      </c>
      <c r="G89" s="179">
        <v>0</v>
      </c>
      <c r="H89" s="180">
        <v>0</v>
      </c>
      <c r="I89" s="189">
        <v>0.25641025641025639</v>
      </c>
      <c r="J89" s="179">
        <v>0.5641025641025641</v>
      </c>
      <c r="K89" s="179">
        <v>0.15384615384615385</v>
      </c>
      <c r="L89" s="179">
        <v>2.564102564102564E-2</v>
      </c>
      <c r="M89" s="180">
        <v>0</v>
      </c>
      <c r="N89" s="189">
        <v>0.33333333333333331</v>
      </c>
      <c r="O89" s="179">
        <v>0.51282051282051277</v>
      </c>
      <c r="P89" s="179">
        <v>0.15384615384615385</v>
      </c>
      <c r="Q89" s="179">
        <v>0</v>
      </c>
      <c r="R89" s="180">
        <v>0</v>
      </c>
      <c r="S89" s="189">
        <v>0.25641025641025639</v>
      </c>
      <c r="T89" s="179">
        <v>0.58974358974358976</v>
      </c>
      <c r="U89" s="179">
        <v>0.15384615384615385</v>
      </c>
      <c r="V89" s="179">
        <v>0</v>
      </c>
      <c r="W89" s="180">
        <v>0</v>
      </c>
      <c r="X89" s="431">
        <v>0.84615384615384615</v>
      </c>
      <c r="Y89" s="167"/>
    </row>
    <row r="90" spans="1:25" s="166" customFormat="1" ht="24.75" customHeight="1" x14ac:dyDescent="0.3">
      <c r="A90" s="223">
        <v>12815</v>
      </c>
      <c r="B90" s="224" t="str">
        <f>_xlfn.XLOOKUP(A90,SEGMENTOS!$A:$A,SEGMENTOS!$B:$B)</f>
        <v>Supervisores avaliando SSMA</v>
      </c>
      <c r="C90" s="228">
        <v>45647</v>
      </c>
      <c r="D90" s="189">
        <v>0.25</v>
      </c>
      <c r="E90" s="179">
        <v>0.6</v>
      </c>
      <c r="F90" s="179">
        <v>0.15</v>
      </c>
      <c r="G90" s="179">
        <v>0</v>
      </c>
      <c r="H90" s="180">
        <v>0</v>
      </c>
      <c r="I90" s="189">
        <v>0.2</v>
      </c>
      <c r="J90" s="179">
        <v>0.65</v>
      </c>
      <c r="K90" s="179">
        <v>0.15</v>
      </c>
      <c r="L90" s="179">
        <v>0</v>
      </c>
      <c r="M90" s="180">
        <v>0</v>
      </c>
      <c r="N90" s="189">
        <v>0.25</v>
      </c>
      <c r="O90" s="179">
        <v>0.6</v>
      </c>
      <c r="P90" s="179">
        <v>0.15</v>
      </c>
      <c r="Q90" s="179">
        <v>0</v>
      </c>
      <c r="R90" s="180">
        <v>0</v>
      </c>
      <c r="S90" s="189">
        <v>0.17499999999999999</v>
      </c>
      <c r="T90" s="179">
        <v>0.67500000000000004</v>
      </c>
      <c r="U90" s="179">
        <v>0.15</v>
      </c>
      <c r="V90" s="179">
        <v>0</v>
      </c>
      <c r="W90" s="180">
        <v>0</v>
      </c>
      <c r="X90" s="431">
        <v>0.85000000000000009</v>
      </c>
      <c r="Y90" s="167"/>
    </row>
    <row r="91" spans="1:25" s="166" customFormat="1" ht="24.75" customHeight="1" x14ac:dyDescent="0.3">
      <c r="A91" s="223">
        <v>12816</v>
      </c>
      <c r="B91" s="224" t="str">
        <f>_xlfn.XLOOKUP(A91,SEGMENTOS!$A:$A,SEGMENTOS!$B:$B)</f>
        <v>Supervisores avaliando SSMA Local</v>
      </c>
      <c r="C91" s="228">
        <v>45647</v>
      </c>
      <c r="D91" s="189">
        <v>0.25</v>
      </c>
      <c r="E91" s="179">
        <v>0.6</v>
      </c>
      <c r="F91" s="179">
        <v>0.15</v>
      </c>
      <c r="G91" s="179">
        <v>0</v>
      </c>
      <c r="H91" s="180">
        <v>0</v>
      </c>
      <c r="I91" s="189">
        <v>0.2</v>
      </c>
      <c r="J91" s="179">
        <v>0.65</v>
      </c>
      <c r="K91" s="179">
        <v>0.15</v>
      </c>
      <c r="L91" s="179">
        <v>0</v>
      </c>
      <c r="M91" s="180">
        <v>0</v>
      </c>
      <c r="N91" s="189">
        <v>0.25</v>
      </c>
      <c r="O91" s="179">
        <v>0.6</v>
      </c>
      <c r="P91" s="179">
        <v>0.15</v>
      </c>
      <c r="Q91" s="179">
        <v>0</v>
      </c>
      <c r="R91" s="180">
        <v>0</v>
      </c>
      <c r="S91" s="189">
        <v>0.17499999999999999</v>
      </c>
      <c r="T91" s="179">
        <v>0.67500000000000004</v>
      </c>
      <c r="U91" s="179">
        <v>0.15</v>
      </c>
      <c r="V91" s="179">
        <v>0</v>
      </c>
      <c r="W91" s="180">
        <v>0</v>
      </c>
      <c r="X91" s="431">
        <v>0.85000000000000009</v>
      </c>
      <c r="Y91" s="167"/>
    </row>
    <row r="92" spans="1:25" s="166" customFormat="1" ht="24.75" customHeight="1" x14ac:dyDescent="0.3">
      <c r="A92" s="223">
        <v>12814</v>
      </c>
      <c r="B92" s="224" t="str">
        <f>_xlfn.XLOOKUP(A92,SEGMENTOS!$A:$A,SEGMENTOS!$B:$B)</f>
        <v>Supervisores avaliando Segurança Patrimonial</v>
      </c>
      <c r="C92" s="228">
        <v>45647</v>
      </c>
      <c r="D92" s="189">
        <v>0.41025641025641024</v>
      </c>
      <c r="E92" s="179">
        <v>0.51282051282051277</v>
      </c>
      <c r="F92" s="179">
        <v>5.128205128205128E-2</v>
      </c>
      <c r="G92" s="179">
        <v>0</v>
      </c>
      <c r="H92" s="180">
        <v>2.564102564102564E-2</v>
      </c>
      <c r="I92" s="189">
        <v>0.30769230769230771</v>
      </c>
      <c r="J92" s="179">
        <v>0.64102564102564108</v>
      </c>
      <c r="K92" s="179">
        <v>2.564102564102564E-2</v>
      </c>
      <c r="L92" s="179">
        <v>0</v>
      </c>
      <c r="M92" s="180">
        <v>2.564102564102564E-2</v>
      </c>
      <c r="N92" s="189">
        <v>0.38461538461538464</v>
      </c>
      <c r="O92" s="179">
        <v>0.53846153846153844</v>
      </c>
      <c r="P92" s="179">
        <v>5.128205128205128E-2</v>
      </c>
      <c r="Q92" s="179">
        <v>0</v>
      </c>
      <c r="R92" s="180">
        <v>2.564102564102564E-2</v>
      </c>
      <c r="S92" s="189">
        <v>0.33333333333333331</v>
      </c>
      <c r="T92" s="179">
        <v>0.61538461538461542</v>
      </c>
      <c r="U92" s="179">
        <v>2.564102564102564E-2</v>
      </c>
      <c r="V92" s="179">
        <v>0</v>
      </c>
      <c r="W92" s="180">
        <v>2.564102564102564E-2</v>
      </c>
      <c r="X92" s="431">
        <v>0.92307692307692302</v>
      </c>
      <c r="Y92" s="167"/>
    </row>
    <row r="93" spans="1:25" s="166" customFormat="1" ht="24.75" customHeight="1" x14ac:dyDescent="0.3">
      <c r="A93" s="223">
        <v>12986</v>
      </c>
      <c r="B93" s="224" t="str">
        <f>_xlfn.XLOOKUP(A93,SEGMENTOS!$A:$A,SEGMENTOS!$B:$B)</f>
        <v>Supervisores avaliando Tecnologia</v>
      </c>
      <c r="C93" s="228">
        <v>45647</v>
      </c>
      <c r="D93" s="189">
        <v>0.3</v>
      </c>
      <c r="E93" s="179">
        <v>0.4</v>
      </c>
      <c r="F93" s="179">
        <v>0.15</v>
      </c>
      <c r="G93" s="179">
        <v>0.125</v>
      </c>
      <c r="H93" s="180">
        <v>2.5000000000000001E-2</v>
      </c>
      <c r="I93" s="189">
        <v>0.2</v>
      </c>
      <c r="J93" s="179">
        <v>0.5</v>
      </c>
      <c r="K93" s="179">
        <v>0.2</v>
      </c>
      <c r="L93" s="179">
        <v>7.4999999999999997E-2</v>
      </c>
      <c r="M93" s="180">
        <v>2.5000000000000001E-2</v>
      </c>
      <c r="N93" s="189">
        <v>0.3</v>
      </c>
      <c r="O93" s="179">
        <v>0.47499999999999998</v>
      </c>
      <c r="P93" s="179">
        <v>0.125</v>
      </c>
      <c r="Q93" s="179">
        <v>2.5000000000000001E-2</v>
      </c>
      <c r="R93" s="180">
        <v>7.4999999999999997E-2</v>
      </c>
      <c r="S93" s="189">
        <v>0.22500000000000001</v>
      </c>
      <c r="T93" s="179">
        <v>0.5</v>
      </c>
      <c r="U93" s="179">
        <v>0.15</v>
      </c>
      <c r="V93" s="179">
        <v>0.1</v>
      </c>
      <c r="W93" s="180">
        <v>2.5000000000000001E-2</v>
      </c>
      <c r="X93" s="431">
        <v>0.6</v>
      </c>
      <c r="Y93" s="167"/>
    </row>
    <row r="94" spans="1:25" s="166" customFormat="1" ht="24.75" customHeight="1" x14ac:dyDescent="0.3">
      <c r="A94" s="223">
        <v>12929</v>
      </c>
      <c r="B94" s="224" t="str">
        <f>_xlfn.XLOOKUP(A94,SEGMENTOS!$A:$A,SEGMENTOS!$B:$B)</f>
        <v>Gestores do CD SB Campo avaliando Comunicação Corporativa</v>
      </c>
      <c r="C94" s="228">
        <v>45647</v>
      </c>
      <c r="D94" s="189">
        <v>0.22222222222222221</v>
      </c>
      <c r="E94" s="179">
        <v>0.77777777777777779</v>
      </c>
      <c r="F94" s="179">
        <v>0</v>
      </c>
      <c r="G94" s="179">
        <v>0</v>
      </c>
      <c r="H94" s="180">
        <v>0</v>
      </c>
      <c r="I94" s="189">
        <v>0.1111111111111111</v>
      </c>
      <c r="J94" s="179">
        <v>0.88888888888888884</v>
      </c>
      <c r="K94" s="179">
        <v>0</v>
      </c>
      <c r="L94" s="179">
        <v>0</v>
      </c>
      <c r="M94" s="180">
        <v>0</v>
      </c>
      <c r="N94" s="189">
        <v>0.33333333333333331</v>
      </c>
      <c r="O94" s="179">
        <v>0.55555555555555558</v>
      </c>
      <c r="P94" s="179">
        <v>0.1111111111111111</v>
      </c>
      <c r="Q94" s="179">
        <v>0</v>
      </c>
      <c r="R94" s="180">
        <v>0</v>
      </c>
      <c r="S94" s="189">
        <v>0.22222222222222221</v>
      </c>
      <c r="T94" s="179">
        <v>0.77777777777777779</v>
      </c>
      <c r="U94" s="179">
        <v>0</v>
      </c>
      <c r="V94" s="179">
        <v>0</v>
      </c>
      <c r="W94" s="180">
        <v>0</v>
      </c>
      <c r="X94" s="431">
        <v>1</v>
      </c>
      <c r="Y94" s="167"/>
    </row>
    <row r="95" spans="1:25" s="166" customFormat="1" ht="24.75" customHeight="1" x14ac:dyDescent="0.3">
      <c r="A95" s="223">
        <v>13578</v>
      </c>
      <c r="B95" s="224" t="str">
        <f>_xlfn.XLOOKUP(A95,SEGMENTOS!$A:$A,SEGMENTOS!$B:$B)</f>
        <v>Gestores do CD SB Campo avaliando EXCELÊNCIA E GESTÃO</v>
      </c>
      <c r="C95" s="228">
        <v>45647</v>
      </c>
      <c r="D95" s="189">
        <v>0</v>
      </c>
      <c r="E95" s="179">
        <v>0.83333333333333337</v>
      </c>
      <c r="F95" s="179">
        <v>0</v>
      </c>
      <c r="G95" s="179">
        <v>0.16666666666666666</v>
      </c>
      <c r="H95" s="180">
        <v>0</v>
      </c>
      <c r="I95" s="189">
        <v>0</v>
      </c>
      <c r="J95" s="179">
        <v>0.83333333333333337</v>
      </c>
      <c r="K95" s="179">
        <v>0.16666666666666666</v>
      </c>
      <c r="L95" s="179">
        <v>0</v>
      </c>
      <c r="M95" s="180">
        <v>0</v>
      </c>
      <c r="N95" s="189">
        <v>0.16666666666666666</v>
      </c>
      <c r="O95" s="179">
        <v>0.66666666666666663</v>
      </c>
      <c r="P95" s="179">
        <v>0</v>
      </c>
      <c r="Q95" s="179">
        <v>0.16666666666666666</v>
      </c>
      <c r="R95" s="180">
        <v>0</v>
      </c>
      <c r="S95" s="189">
        <v>0</v>
      </c>
      <c r="T95" s="179">
        <v>0.83333333333333337</v>
      </c>
      <c r="U95" s="179">
        <v>0</v>
      </c>
      <c r="V95" s="179">
        <v>0.16666666666666666</v>
      </c>
      <c r="W95" s="180">
        <v>0</v>
      </c>
      <c r="X95" s="431">
        <v>0.66666666666666674</v>
      </c>
      <c r="Y95" s="167"/>
    </row>
    <row r="96" spans="1:25" s="166" customFormat="1" ht="24.75" customHeight="1" x14ac:dyDescent="0.3">
      <c r="A96" s="223">
        <v>12969</v>
      </c>
      <c r="B96" s="224" t="str">
        <f>_xlfn.XLOOKUP(A96,SEGMENTOS!$A:$A,SEGMENTOS!$B:$B)</f>
        <v>Gestores do CD SB Campo avaliando Facilities</v>
      </c>
      <c r="C96" s="228">
        <v>45647</v>
      </c>
      <c r="D96" s="189">
        <v>0.42857142857142855</v>
      </c>
      <c r="E96" s="179">
        <v>0.42857142857142855</v>
      </c>
      <c r="F96" s="179">
        <v>0.14285714285714285</v>
      </c>
      <c r="G96" s="179">
        <v>0</v>
      </c>
      <c r="H96" s="180">
        <v>0</v>
      </c>
      <c r="I96" s="189">
        <v>0.14285714285714285</v>
      </c>
      <c r="J96" s="179">
        <v>0.7142857142857143</v>
      </c>
      <c r="K96" s="179">
        <v>0.14285714285714285</v>
      </c>
      <c r="L96" s="179">
        <v>0</v>
      </c>
      <c r="M96" s="180">
        <v>0</v>
      </c>
      <c r="N96" s="189">
        <v>0.2857142857142857</v>
      </c>
      <c r="O96" s="179">
        <v>0.5714285714285714</v>
      </c>
      <c r="P96" s="179">
        <v>0</v>
      </c>
      <c r="Q96" s="179">
        <v>0.14285714285714285</v>
      </c>
      <c r="R96" s="180">
        <v>0</v>
      </c>
      <c r="S96" s="189">
        <v>0.2857142857142857</v>
      </c>
      <c r="T96" s="179">
        <v>0.5714285714285714</v>
      </c>
      <c r="U96" s="179">
        <v>0.14285714285714285</v>
      </c>
      <c r="V96" s="179">
        <v>0</v>
      </c>
      <c r="W96" s="180">
        <v>0</v>
      </c>
      <c r="X96" s="431">
        <v>0.8571428571428571</v>
      </c>
      <c r="Y96" s="167"/>
    </row>
    <row r="97" spans="1:25" s="166" customFormat="1" ht="24.75" customHeight="1" x14ac:dyDescent="0.3">
      <c r="A97" s="223">
        <v>12949</v>
      </c>
      <c r="B97" s="224" t="str">
        <f>_xlfn.XLOOKUP(A97,SEGMENTOS!$A:$A,SEGMENTOS!$B:$B)</f>
        <v>Gestores do CD SB Campo avaliando Gente &amp; Gestão</v>
      </c>
      <c r="C97" s="228">
        <v>45647</v>
      </c>
      <c r="D97" s="189">
        <v>0.33333333333333331</v>
      </c>
      <c r="E97" s="179">
        <v>0.22222222222222221</v>
      </c>
      <c r="F97" s="179">
        <v>0.33333333333333331</v>
      </c>
      <c r="G97" s="179">
        <v>0.1111111111111111</v>
      </c>
      <c r="H97" s="180">
        <v>0</v>
      </c>
      <c r="I97" s="189">
        <v>0.22222222222222221</v>
      </c>
      <c r="J97" s="179">
        <v>0.33333333333333331</v>
      </c>
      <c r="K97" s="179">
        <v>0.33333333333333331</v>
      </c>
      <c r="L97" s="179">
        <v>0.1111111111111111</v>
      </c>
      <c r="M97" s="180">
        <v>0</v>
      </c>
      <c r="N97" s="189">
        <v>0.33333333333333331</v>
      </c>
      <c r="O97" s="179">
        <v>0.33333333333333331</v>
      </c>
      <c r="P97" s="179">
        <v>0.22222222222222221</v>
      </c>
      <c r="Q97" s="179">
        <v>0.1111111111111111</v>
      </c>
      <c r="R97" s="180">
        <v>0</v>
      </c>
      <c r="S97" s="189">
        <v>0.33333333333333331</v>
      </c>
      <c r="T97" s="179">
        <v>0.22222222222222221</v>
      </c>
      <c r="U97" s="179">
        <v>0.33333333333333331</v>
      </c>
      <c r="V97" s="179">
        <v>0.1111111111111111</v>
      </c>
      <c r="W97" s="180">
        <v>0</v>
      </c>
      <c r="X97" s="431">
        <v>0.44444444444444448</v>
      </c>
      <c r="Y97" s="167"/>
    </row>
    <row r="98" spans="1:25" s="166" customFormat="1" ht="24.75" customHeight="1" x14ac:dyDescent="0.3">
      <c r="A98" s="223">
        <v>13115</v>
      </c>
      <c r="B98" s="224" t="str">
        <f>_xlfn.XLOOKUP(A98,SEGMENTOS!$A:$A,SEGMENTOS!$B:$B)</f>
        <v>Gestores do CD SB do Campo avaliando JURÍDICO</v>
      </c>
      <c r="C98" s="228">
        <v>45647</v>
      </c>
      <c r="D98" s="189">
        <v>0.3</v>
      </c>
      <c r="E98" s="179">
        <v>0.6</v>
      </c>
      <c r="F98" s="179">
        <v>0.1</v>
      </c>
      <c r="G98" s="179">
        <v>0</v>
      </c>
      <c r="H98" s="180">
        <v>0</v>
      </c>
      <c r="I98" s="189">
        <v>0.3</v>
      </c>
      <c r="J98" s="179">
        <v>0.7</v>
      </c>
      <c r="K98" s="179">
        <v>0</v>
      </c>
      <c r="L98" s="179">
        <v>0</v>
      </c>
      <c r="M98" s="180">
        <v>0</v>
      </c>
      <c r="N98" s="189">
        <v>0.5</v>
      </c>
      <c r="O98" s="179">
        <v>0.5</v>
      </c>
      <c r="P98" s="179">
        <v>0</v>
      </c>
      <c r="Q98" s="179">
        <v>0</v>
      </c>
      <c r="R98" s="180">
        <v>0</v>
      </c>
      <c r="S98" s="189">
        <v>0.3</v>
      </c>
      <c r="T98" s="179">
        <v>0.7</v>
      </c>
      <c r="U98" s="179">
        <v>0</v>
      </c>
      <c r="V98" s="179">
        <v>0</v>
      </c>
      <c r="W98" s="180">
        <v>0</v>
      </c>
      <c r="X98" s="431">
        <v>1</v>
      </c>
      <c r="Y98" s="167"/>
    </row>
    <row r="99" spans="1:25" s="166" customFormat="1" ht="24.75" customHeight="1" x14ac:dyDescent="0.3">
      <c r="A99" s="223">
        <v>13264</v>
      </c>
      <c r="B99" s="224" t="str">
        <f>_xlfn.XLOOKUP(A99,SEGMENTOS!$A:$A,SEGMENTOS!$B:$B)</f>
        <v>Gestores do CD SB Campo avaliando Jurídico - Contratos</v>
      </c>
      <c r="C99" s="228">
        <v>45647</v>
      </c>
      <c r="D99" s="189">
        <v>0.33333333333333331</v>
      </c>
      <c r="E99" s="179">
        <v>0.5</v>
      </c>
      <c r="F99" s="179">
        <v>0.16666666666666666</v>
      </c>
      <c r="G99" s="179">
        <v>0</v>
      </c>
      <c r="H99" s="180">
        <v>0</v>
      </c>
      <c r="I99" s="189">
        <v>0.33333333333333331</v>
      </c>
      <c r="J99" s="179">
        <v>0.66666666666666663</v>
      </c>
      <c r="K99" s="179">
        <v>0</v>
      </c>
      <c r="L99" s="179">
        <v>0</v>
      </c>
      <c r="M99" s="180">
        <v>0</v>
      </c>
      <c r="N99" s="189">
        <v>0.5</v>
      </c>
      <c r="O99" s="179">
        <v>0.5</v>
      </c>
      <c r="P99" s="179">
        <v>0</v>
      </c>
      <c r="Q99" s="179">
        <v>0</v>
      </c>
      <c r="R99" s="180">
        <v>0</v>
      </c>
      <c r="S99" s="189">
        <v>0.33333333333333331</v>
      </c>
      <c r="T99" s="179">
        <v>0.66666666666666663</v>
      </c>
      <c r="U99" s="179">
        <v>0</v>
      </c>
      <c r="V99" s="179">
        <v>0</v>
      </c>
      <c r="W99" s="180">
        <v>0</v>
      </c>
      <c r="X99" s="431">
        <v>1</v>
      </c>
      <c r="Y99" s="167"/>
    </row>
    <row r="100" spans="1:25" s="166" customFormat="1" ht="24.75" customHeight="1" x14ac:dyDescent="0.3">
      <c r="A100" s="223">
        <v>13581</v>
      </c>
      <c r="B100" s="224" t="str">
        <f>_xlfn.XLOOKUP(A100,SEGMENTOS!$A:$A,SEGMENTOS!$B:$B)</f>
        <v>Gestores do CD SB Campo avaliando Orçamento e Desempenho</v>
      </c>
      <c r="C100" s="228">
        <v>45647</v>
      </c>
      <c r="D100" s="189">
        <v>0.33333333333333331</v>
      </c>
      <c r="E100" s="179">
        <v>0.66666666666666663</v>
      </c>
      <c r="F100" s="179">
        <v>0</v>
      </c>
      <c r="G100" s="179">
        <v>0</v>
      </c>
      <c r="H100" s="180">
        <v>0</v>
      </c>
      <c r="I100" s="189">
        <v>0.16666666666666666</v>
      </c>
      <c r="J100" s="179">
        <v>0.66666666666666663</v>
      </c>
      <c r="K100" s="179">
        <v>0.16666666666666666</v>
      </c>
      <c r="L100" s="179">
        <v>0</v>
      </c>
      <c r="M100" s="180">
        <v>0</v>
      </c>
      <c r="N100" s="189">
        <v>0.33333333333333331</v>
      </c>
      <c r="O100" s="179">
        <v>0.5</v>
      </c>
      <c r="P100" s="179">
        <v>0.16666666666666666</v>
      </c>
      <c r="Q100" s="179">
        <v>0</v>
      </c>
      <c r="R100" s="180">
        <v>0</v>
      </c>
      <c r="S100" s="189">
        <v>0.33333333333333331</v>
      </c>
      <c r="T100" s="179">
        <v>0.66666666666666663</v>
      </c>
      <c r="U100" s="179">
        <v>0</v>
      </c>
      <c r="V100" s="179">
        <v>0</v>
      </c>
      <c r="W100" s="180">
        <v>0</v>
      </c>
      <c r="X100" s="431">
        <v>1</v>
      </c>
      <c r="Y100" s="167"/>
    </row>
    <row r="101" spans="1:25" s="166" customFormat="1" ht="24.75" customHeight="1" x14ac:dyDescent="0.3">
      <c r="A101" s="223">
        <v>12827</v>
      </c>
      <c r="B101" s="224" t="str">
        <f>_xlfn.XLOOKUP(A101,SEGMENTOS!$A:$A,SEGMENTOS!$B:$B)</f>
        <v>Gestores do CD SB Campo avaliando SSMA</v>
      </c>
      <c r="C101" s="228">
        <v>45647</v>
      </c>
      <c r="D101" s="189">
        <v>0.13333333333333333</v>
      </c>
      <c r="E101" s="179">
        <v>0.73333333333333328</v>
      </c>
      <c r="F101" s="179">
        <v>0.13333333333333333</v>
      </c>
      <c r="G101" s="179">
        <v>0</v>
      </c>
      <c r="H101" s="180">
        <v>0</v>
      </c>
      <c r="I101" s="189">
        <v>6.6666666666666666E-2</v>
      </c>
      <c r="J101" s="179">
        <v>0.73333333333333328</v>
      </c>
      <c r="K101" s="179">
        <v>0.2</v>
      </c>
      <c r="L101" s="179">
        <v>0</v>
      </c>
      <c r="M101" s="180">
        <v>0</v>
      </c>
      <c r="N101" s="189">
        <v>6.6666666666666666E-2</v>
      </c>
      <c r="O101" s="179">
        <v>0.8</v>
      </c>
      <c r="P101" s="179">
        <v>0.13333333333333333</v>
      </c>
      <c r="Q101" s="179">
        <v>0</v>
      </c>
      <c r="R101" s="180">
        <v>0</v>
      </c>
      <c r="S101" s="189">
        <v>6.6666666666666666E-2</v>
      </c>
      <c r="T101" s="179">
        <v>0.8</v>
      </c>
      <c r="U101" s="179">
        <v>0.13333333333333333</v>
      </c>
      <c r="V101" s="179">
        <v>0</v>
      </c>
      <c r="W101" s="180">
        <v>0</v>
      </c>
      <c r="X101" s="431">
        <v>0.8666666666666667</v>
      </c>
      <c r="Y101" s="167"/>
    </row>
    <row r="102" spans="1:25" s="166" customFormat="1" ht="24.75" customHeight="1" x14ac:dyDescent="0.3">
      <c r="A102" s="223">
        <v>13498</v>
      </c>
      <c r="B102" s="224" t="str">
        <f>_xlfn.XLOOKUP(A102,SEGMENTOS!$A:$A,SEGMENTOS!$B:$B)</f>
        <v>Gestores do CD SB do Campo avaliando SSMA Corporativo</v>
      </c>
      <c r="C102" s="228">
        <v>45647</v>
      </c>
      <c r="D102" s="189">
        <v>0</v>
      </c>
      <c r="E102" s="179">
        <v>0.66666666666666663</v>
      </c>
      <c r="F102" s="179">
        <v>0.33333333333333331</v>
      </c>
      <c r="G102" s="179">
        <v>0</v>
      </c>
      <c r="H102" s="180">
        <v>0</v>
      </c>
      <c r="I102" s="189">
        <v>0</v>
      </c>
      <c r="J102" s="179">
        <v>0.66666666666666663</v>
      </c>
      <c r="K102" s="179">
        <v>0.33333333333333331</v>
      </c>
      <c r="L102" s="179">
        <v>0</v>
      </c>
      <c r="M102" s="180">
        <v>0</v>
      </c>
      <c r="N102" s="189">
        <v>0</v>
      </c>
      <c r="O102" s="179">
        <v>0.83333333333333337</v>
      </c>
      <c r="P102" s="179">
        <v>0.16666666666666666</v>
      </c>
      <c r="Q102" s="179">
        <v>0</v>
      </c>
      <c r="R102" s="180">
        <v>0</v>
      </c>
      <c r="S102" s="189">
        <v>0</v>
      </c>
      <c r="T102" s="179">
        <v>0.66666666666666663</v>
      </c>
      <c r="U102" s="179">
        <v>0.33333333333333331</v>
      </c>
      <c r="V102" s="179">
        <v>0</v>
      </c>
      <c r="W102" s="180">
        <v>0</v>
      </c>
      <c r="X102" s="431">
        <v>0.66666666666666663</v>
      </c>
      <c r="Y102" s="167"/>
    </row>
    <row r="103" spans="1:25" s="166" customFormat="1" ht="24.75" customHeight="1" x14ac:dyDescent="0.3">
      <c r="A103" s="223">
        <v>13504</v>
      </c>
      <c r="B103" s="224" t="str">
        <f>_xlfn.XLOOKUP(A103,SEGMENTOS!$A:$A,SEGMENTOS!$B:$B)</f>
        <v>Gestores do CD SB Campo avaliando SSMA Local</v>
      </c>
      <c r="C103" s="228">
        <v>45647</v>
      </c>
      <c r="D103" s="189">
        <v>0.22222222222222221</v>
      </c>
      <c r="E103" s="179">
        <v>0.77777777777777779</v>
      </c>
      <c r="F103" s="179">
        <v>0</v>
      </c>
      <c r="G103" s="179">
        <v>0</v>
      </c>
      <c r="H103" s="180">
        <v>0</v>
      </c>
      <c r="I103" s="189">
        <v>0.1111111111111111</v>
      </c>
      <c r="J103" s="179">
        <v>0.77777777777777779</v>
      </c>
      <c r="K103" s="179">
        <v>0.1111111111111111</v>
      </c>
      <c r="L103" s="179">
        <v>0</v>
      </c>
      <c r="M103" s="180">
        <v>0</v>
      </c>
      <c r="N103" s="189">
        <v>0.1111111111111111</v>
      </c>
      <c r="O103" s="179">
        <v>0.77777777777777779</v>
      </c>
      <c r="P103" s="179">
        <v>0.1111111111111111</v>
      </c>
      <c r="Q103" s="179">
        <v>0</v>
      </c>
      <c r="R103" s="180">
        <v>0</v>
      </c>
      <c r="S103" s="189">
        <v>0.1111111111111111</v>
      </c>
      <c r="T103" s="179">
        <v>0.88888888888888884</v>
      </c>
      <c r="U103" s="179">
        <v>0</v>
      </c>
      <c r="V103" s="179">
        <v>0</v>
      </c>
      <c r="W103" s="180">
        <v>0</v>
      </c>
      <c r="X103" s="431">
        <v>1</v>
      </c>
      <c r="Y103" s="167"/>
    </row>
    <row r="104" spans="1:25" s="166" customFormat="1" ht="24.75" customHeight="1" x14ac:dyDescent="0.3">
      <c r="A104" s="223">
        <v>13584</v>
      </c>
      <c r="B104" s="224" t="str">
        <f>_xlfn.XLOOKUP(A104,SEGMENTOS!$A:$A,SEGMENTOS!$B:$B)</f>
        <v>Gestores do CD SB Campo avaliando Segurança Patrimonial</v>
      </c>
      <c r="C104" s="228">
        <v>45647</v>
      </c>
      <c r="D104" s="189">
        <v>0.33333333333333331</v>
      </c>
      <c r="E104" s="179">
        <v>0.55555555555555558</v>
      </c>
      <c r="F104" s="179">
        <v>0.1111111111111111</v>
      </c>
      <c r="G104" s="179">
        <v>0</v>
      </c>
      <c r="H104" s="180">
        <v>0</v>
      </c>
      <c r="I104" s="189">
        <v>0.22222222222222221</v>
      </c>
      <c r="J104" s="179">
        <v>0.66666666666666663</v>
      </c>
      <c r="K104" s="179">
        <v>0.1111111111111111</v>
      </c>
      <c r="L104" s="179">
        <v>0</v>
      </c>
      <c r="M104" s="180">
        <v>0</v>
      </c>
      <c r="N104" s="189">
        <v>0.33333333333333331</v>
      </c>
      <c r="O104" s="179">
        <v>0.55555555555555558</v>
      </c>
      <c r="P104" s="179">
        <v>0.1111111111111111</v>
      </c>
      <c r="Q104" s="179">
        <v>0</v>
      </c>
      <c r="R104" s="180">
        <v>0</v>
      </c>
      <c r="S104" s="189">
        <v>0.33333333333333331</v>
      </c>
      <c r="T104" s="179">
        <v>0.55555555555555558</v>
      </c>
      <c r="U104" s="179">
        <v>0.1111111111111111</v>
      </c>
      <c r="V104" s="179">
        <v>0</v>
      </c>
      <c r="W104" s="180">
        <v>0</v>
      </c>
      <c r="X104" s="431">
        <v>0.88888888888888884</v>
      </c>
      <c r="Y104" s="167"/>
    </row>
    <row r="105" spans="1:25" s="166" customFormat="1" ht="24.75" customHeight="1" x14ac:dyDescent="0.3">
      <c r="A105" s="223">
        <v>13036</v>
      </c>
      <c r="B105" s="224" t="str">
        <f>_xlfn.XLOOKUP(A105,SEGMENTOS!$A:$A,SEGMENTOS!$B:$B)</f>
        <v>Gestores do CD SB Campo Suprimentos</v>
      </c>
      <c r="C105" s="228">
        <v>45647</v>
      </c>
      <c r="D105" s="189">
        <v>0</v>
      </c>
      <c r="E105" s="179">
        <v>1</v>
      </c>
      <c r="F105" s="179">
        <v>0</v>
      </c>
      <c r="G105" s="179">
        <v>0</v>
      </c>
      <c r="H105" s="180">
        <v>0</v>
      </c>
      <c r="I105" s="189">
        <v>0</v>
      </c>
      <c r="J105" s="179">
        <v>1</v>
      </c>
      <c r="K105" s="179">
        <v>0</v>
      </c>
      <c r="L105" s="179">
        <v>0</v>
      </c>
      <c r="M105" s="180">
        <v>0</v>
      </c>
      <c r="N105" s="189">
        <v>0.16666666666666666</v>
      </c>
      <c r="O105" s="179">
        <v>0.83333333333333337</v>
      </c>
      <c r="P105" s="179">
        <v>0</v>
      </c>
      <c r="Q105" s="179">
        <v>0</v>
      </c>
      <c r="R105" s="180">
        <v>0</v>
      </c>
      <c r="S105" s="189">
        <v>0</v>
      </c>
      <c r="T105" s="179">
        <v>1</v>
      </c>
      <c r="U105" s="179">
        <v>0</v>
      </c>
      <c r="V105" s="179">
        <v>0</v>
      </c>
      <c r="W105" s="180">
        <v>0</v>
      </c>
      <c r="X105" s="431">
        <v>1</v>
      </c>
      <c r="Y105" s="167"/>
    </row>
    <row r="106" spans="1:25" s="166" customFormat="1" ht="24.75" customHeight="1" x14ac:dyDescent="0.3">
      <c r="A106" s="223">
        <v>12989</v>
      </c>
      <c r="B106" s="224" t="str">
        <f>_xlfn.XLOOKUP(A106,SEGMENTOS!$A:$A,SEGMENTOS!$B:$B)</f>
        <v>Gestores do CD SB Campo Tecnologia</v>
      </c>
      <c r="C106" s="228">
        <v>45647</v>
      </c>
      <c r="D106" s="189">
        <v>0.125</v>
      </c>
      <c r="E106" s="179">
        <v>0.5</v>
      </c>
      <c r="F106" s="179">
        <v>0.125</v>
      </c>
      <c r="G106" s="179">
        <v>0.125</v>
      </c>
      <c r="H106" s="180">
        <v>0.125</v>
      </c>
      <c r="I106" s="189">
        <v>0</v>
      </c>
      <c r="J106" s="179">
        <v>0.625</v>
      </c>
      <c r="K106" s="179">
        <v>0.125</v>
      </c>
      <c r="L106" s="179">
        <v>0.125</v>
      </c>
      <c r="M106" s="180">
        <v>0.125</v>
      </c>
      <c r="N106" s="189">
        <v>0</v>
      </c>
      <c r="O106" s="179">
        <v>0.75</v>
      </c>
      <c r="P106" s="179">
        <v>0</v>
      </c>
      <c r="Q106" s="179">
        <v>0.125</v>
      </c>
      <c r="R106" s="180">
        <v>0.125</v>
      </c>
      <c r="S106" s="189">
        <v>0</v>
      </c>
      <c r="T106" s="179">
        <v>0.625</v>
      </c>
      <c r="U106" s="179">
        <v>0.125</v>
      </c>
      <c r="V106" s="179">
        <v>0.125</v>
      </c>
      <c r="W106" s="180">
        <v>0.125</v>
      </c>
      <c r="X106" s="431">
        <v>0.375</v>
      </c>
      <c r="Y106" s="167"/>
    </row>
    <row r="107" spans="1:25" s="166" customFormat="1" ht="24.75" customHeight="1" x14ac:dyDescent="0.3">
      <c r="A107" s="223">
        <v>12931</v>
      </c>
      <c r="B107" s="224" t="str">
        <f>_xlfn.XLOOKUP(A107,SEGMENTOS!$A:$A,SEGMENTOS!$B:$B)</f>
        <v>Gestores dos CLIAs Santos e Guarujá avaliando Comunicação Corporativa</v>
      </c>
      <c r="C107" s="228">
        <v>45647</v>
      </c>
      <c r="D107" s="189">
        <v>0.52941176470588236</v>
      </c>
      <c r="E107" s="179">
        <v>0.41176470588235292</v>
      </c>
      <c r="F107" s="179">
        <v>5.8823529411764705E-2</v>
      </c>
      <c r="G107" s="179">
        <v>0</v>
      </c>
      <c r="H107" s="180">
        <v>0</v>
      </c>
      <c r="I107" s="189">
        <v>0.52941176470588236</v>
      </c>
      <c r="J107" s="179">
        <v>0.47058823529411764</v>
      </c>
      <c r="K107" s="179">
        <v>0</v>
      </c>
      <c r="L107" s="179">
        <v>0</v>
      </c>
      <c r="M107" s="180">
        <v>0</v>
      </c>
      <c r="N107" s="189">
        <v>0.52941176470588236</v>
      </c>
      <c r="O107" s="179">
        <v>0.47058823529411764</v>
      </c>
      <c r="P107" s="179">
        <v>0</v>
      </c>
      <c r="Q107" s="179">
        <v>0</v>
      </c>
      <c r="R107" s="180">
        <v>0</v>
      </c>
      <c r="S107" s="189">
        <v>0.52941176470588236</v>
      </c>
      <c r="T107" s="179">
        <v>0.47058823529411764</v>
      </c>
      <c r="U107" s="179">
        <v>0</v>
      </c>
      <c r="V107" s="179">
        <v>0</v>
      </c>
      <c r="W107" s="180">
        <v>0</v>
      </c>
      <c r="X107" s="431">
        <v>1</v>
      </c>
      <c r="Y107" s="167"/>
    </row>
    <row r="108" spans="1:25" s="166" customFormat="1" ht="24.75" customHeight="1" x14ac:dyDescent="0.3">
      <c r="A108" s="223">
        <v>12971</v>
      </c>
      <c r="B108" s="224" t="str">
        <f>_xlfn.XLOOKUP(A108,SEGMENTOS!$A:$A,SEGMENTOS!$B:$B)</f>
        <v>Gestores dos CLIAs Santos e Guarujá avaliando Facilities</v>
      </c>
      <c r="C108" s="228">
        <v>45647</v>
      </c>
      <c r="D108" s="189">
        <v>0.41176470588235292</v>
      </c>
      <c r="E108" s="179">
        <v>0.35294117647058826</v>
      </c>
      <c r="F108" s="179">
        <v>0.23529411764705882</v>
      </c>
      <c r="G108" s="179">
        <v>0</v>
      </c>
      <c r="H108" s="180">
        <v>0</v>
      </c>
      <c r="I108" s="189">
        <v>0.41176470588235292</v>
      </c>
      <c r="J108" s="179">
        <v>0.35294117647058826</v>
      </c>
      <c r="K108" s="179">
        <v>0.17647058823529413</v>
      </c>
      <c r="L108" s="179">
        <v>5.8823529411764705E-2</v>
      </c>
      <c r="M108" s="180">
        <v>0</v>
      </c>
      <c r="N108" s="189">
        <v>0.47058823529411764</v>
      </c>
      <c r="O108" s="179">
        <v>0.23529411764705882</v>
      </c>
      <c r="P108" s="179">
        <v>0.17647058823529413</v>
      </c>
      <c r="Q108" s="179">
        <v>0.11764705882352941</v>
      </c>
      <c r="R108" s="180">
        <v>0</v>
      </c>
      <c r="S108" s="189">
        <v>0.41176470588235292</v>
      </c>
      <c r="T108" s="179">
        <v>0.35294117647058826</v>
      </c>
      <c r="U108" s="179">
        <v>0.17647058823529413</v>
      </c>
      <c r="V108" s="179">
        <v>5.8823529411764705E-2</v>
      </c>
      <c r="W108" s="180">
        <v>0</v>
      </c>
      <c r="X108" s="431">
        <v>0.70588235294117641</v>
      </c>
      <c r="Y108" s="167"/>
    </row>
    <row r="109" spans="1:25" s="166" customFormat="1" ht="24.75" customHeight="1" x14ac:dyDescent="0.3">
      <c r="A109" s="223">
        <v>12951</v>
      </c>
      <c r="B109" s="224" t="str">
        <f>_xlfn.XLOOKUP(A109,SEGMENTOS!$A:$A,SEGMENTOS!$B:$B)</f>
        <v>Gestores dos CLIAs Santos e Guarujá avaliando Gente &amp; Gestão</v>
      </c>
      <c r="C109" s="228">
        <v>45647</v>
      </c>
      <c r="D109" s="189">
        <v>0.44444444444444442</v>
      </c>
      <c r="E109" s="179">
        <v>0.3888888888888889</v>
      </c>
      <c r="F109" s="179">
        <v>0.1111111111111111</v>
      </c>
      <c r="G109" s="179">
        <v>5.5555555555555552E-2</v>
      </c>
      <c r="H109" s="180">
        <v>0</v>
      </c>
      <c r="I109" s="189">
        <v>0.3888888888888889</v>
      </c>
      <c r="J109" s="179">
        <v>0.3888888888888889</v>
      </c>
      <c r="K109" s="179">
        <v>0.16666666666666666</v>
      </c>
      <c r="L109" s="179">
        <v>5.5555555555555552E-2</v>
      </c>
      <c r="M109" s="180">
        <v>0</v>
      </c>
      <c r="N109" s="189">
        <v>0.44444444444444442</v>
      </c>
      <c r="O109" s="179">
        <v>0.3888888888888889</v>
      </c>
      <c r="P109" s="179">
        <v>0.1111111111111111</v>
      </c>
      <c r="Q109" s="179">
        <v>5.5555555555555552E-2</v>
      </c>
      <c r="R109" s="180">
        <v>0</v>
      </c>
      <c r="S109" s="189">
        <v>0.44444444444444442</v>
      </c>
      <c r="T109" s="179">
        <v>0.3888888888888889</v>
      </c>
      <c r="U109" s="179">
        <v>0.1111111111111111</v>
      </c>
      <c r="V109" s="179">
        <v>5.5555555555555552E-2</v>
      </c>
      <c r="W109" s="180">
        <v>0</v>
      </c>
      <c r="X109" s="431">
        <v>0.77777777777777768</v>
      </c>
      <c r="Y109" s="167"/>
    </row>
    <row r="110" spans="1:25" s="166" customFormat="1" ht="24.75" customHeight="1" x14ac:dyDescent="0.3">
      <c r="A110" s="223">
        <v>13265</v>
      </c>
      <c r="B110" s="224" t="str">
        <f>_xlfn.XLOOKUP(A110,SEGMENTOS!$A:$A,SEGMENTOS!$B:$B)</f>
        <v>Gestores do CLIA Santos e Guarujá avaliando Jurídico - Contratos</v>
      </c>
      <c r="C110" s="228">
        <v>45647</v>
      </c>
      <c r="D110" s="189">
        <v>0.3</v>
      </c>
      <c r="E110" s="179">
        <v>0.6</v>
      </c>
      <c r="F110" s="179">
        <v>0.1</v>
      </c>
      <c r="G110" s="179">
        <v>0</v>
      </c>
      <c r="H110" s="180">
        <v>0</v>
      </c>
      <c r="I110" s="189">
        <v>0.3</v>
      </c>
      <c r="J110" s="179">
        <v>0.7</v>
      </c>
      <c r="K110" s="179">
        <v>0</v>
      </c>
      <c r="L110" s="179">
        <v>0</v>
      </c>
      <c r="M110" s="180">
        <v>0</v>
      </c>
      <c r="N110" s="189">
        <v>0.3</v>
      </c>
      <c r="O110" s="179">
        <v>0.7</v>
      </c>
      <c r="P110" s="179">
        <v>0</v>
      </c>
      <c r="Q110" s="179">
        <v>0</v>
      </c>
      <c r="R110" s="180">
        <v>0</v>
      </c>
      <c r="S110" s="189">
        <v>0.3</v>
      </c>
      <c r="T110" s="179">
        <v>0.7</v>
      </c>
      <c r="U110" s="179">
        <v>0</v>
      </c>
      <c r="V110" s="179">
        <v>0</v>
      </c>
      <c r="W110" s="180">
        <v>0</v>
      </c>
      <c r="X110" s="431">
        <v>1</v>
      </c>
      <c r="Y110" s="167"/>
    </row>
    <row r="111" spans="1:25" s="166" customFormat="1" ht="24.75" customHeight="1" x14ac:dyDescent="0.3">
      <c r="A111" s="223">
        <v>12828</v>
      </c>
      <c r="B111" s="224" t="str">
        <f>_xlfn.XLOOKUP(A111,SEGMENTOS!$A:$A,SEGMENTOS!$B:$B)</f>
        <v>Gestores dos CLIAs Santos e Guarujá avaliando SSMA</v>
      </c>
      <c r="C111" s="228">
        <v>45647</v>
      </c>
      <c r="D111" s="189">
        <v>0.26315789473684209</v>
      </c>
      <c r="E111" s="179">
        <v>0.63157894736842102</v>
      </c>
      <c r="F111" s="179">
        <v>0.10526315789473684</v>
      </c>
      <c r="G111" s="179">
        <v>0</v>
      </c>
      <c r="H111" s="180">
        <v>0</v>
      </c>
      <c r="I111" s="189">
        <v>0.26315789473684209</v>
      </c>
      <c r="J111" s="179">
        <v>0.63157894736842102</v>
      </c>
      <c r="K111" s="179">
        <v>5.2631578947368418E-2</v>
      </c>
      <c r="L111" s="179">
        <v>5.2631578947368418E-2</v>
      </c>
      <c r="M111" s="180">
        <v>0</v>
      </c>
      <c r="N111" s="189">
        <v>0.26315789473684209</v>
      </c>
      <c r="O111" s="179">
        <v>0.63157894736842102</v>
      </c>
      <c r="P111" s="179">
        <v>5.2631578947368418E-2</v>
      </c>
      <c r="Q111" s="179">
        <v>5.2631578947368418E-2</v>
      </c>
      <c r="R111" s="180">
        <v>0</v>
      </c>
      <c r="S111" s="189">
        <v>0.26315789473684209</v>
      </c>
      <c r="T111" s="179">
        <v>0.63157894736842102</v>
      </c>
      <c r="U111" s="179">
        <v>0.10526315789473684</v>
      </c>
      <c r="V111" s="179">
        <v>0</v>
      </c>
      <c r="W111" s="180">
        <v>0</v>
      </c>
      <c r="X111" s="431">
        <v>0.89473684210526305</v>
      </c>
      <c r="Y111" s="167"/>
    </row>
    <row r="112" spans="1:25" s="166" customFormat="1" ht="24.75" customHeight="1" x14ac:dyDescent="0.3">
      <c r="A112" s="223">
        <v>13508</v>
      </c>
      <c r="B112" s="224" t="str">
        <f>_xlfn.XLOOKUP(A112,SEGMENTOS!$A:$A,SEGMENTOS!$B:$B)</f>
        <v>Gestores dos CLIAs Santos e Guarujá avaliando SSMA Local</v>
      </c>
      <c r="C112" s="228">
        <v>45647</v>
      </c>
      <c r="D112" s="189">
        <v>0.29411764705882354</v>
      </c>
      <c r="E112" s="179">
        <v>0.58823529411764708</v>
      </c>
      <c r="F112" s="179">
        <v>0.11764705882352941</v>
      </c>
      <c r="G112" s="179">
        <v>0</v>
      </c>
      <c r="H112" s="180">
        <v>0</v>
      </c>
      <c r="I112" s="189">
        <v>0.29411764705882354</v>
      </c>
      <c r="J112" s="179">
        <v>0.58823529411764708</v>
      </c>
      <c r="K112" s="179">
        <v>5.8823529411764705E-2</v>
      </c>
      <c r="L112" s="179">
        <v>5.8823529411764705E-2</v>
      </c>
      <c r="M112" s="180">
        <v>0</v>
      </c>
      <c r="N112" s="189">
        <v>0.29411764705882354</v>
      </c>
      <c r="O112" s="179">
        <v>0.58823529411764708</v>
      </c>
      <c r="P112" s="179">
        <v>5.8823529411764705E-2</v>
      </c>
      <c r="Q112" s="179">
        <v>5.8823529411764705E-2</v>
      </c>
      <c r="R112" s="180">
        <v>0</v>
      </c>
      <c r="S112" s="189">
        <v>0.29411764705882354</v>
      </c>
      <c r="T112" s="179">
        <v>0.58823529411764708</v>
      </c>
      <c r="U112" s="179">
        <v>0.11764705882352941</v>
      </c>
      <c r="V112" s="179">
        <v>0</v>
      </c>
      <c r="W112" s="180">
        <v>0</v>
      </c>
      <c r="X112" s="431">
        <v>0.88235294117647056</v>
      </c>
      <c r="Y112" s="167"/>
    </row>
    <row r="113" spans="1:25" s="166" customFormat="1" ht="24.75" customHeight="1" x14ac:dyDescent="0.3">
      <c r="A113" s="223">
        <v>13585</v>
      </c>
      <c r="B113" s="224" t="str">
        <f>_xlfn.XLOOKUP(A113,SEGMENTOS!$A:$A,SEGMENTOS!$B:$B)</f>
        <v>Gestores dos CLIAs Santos e Guarujá avaliando Segurança Patrimonial</v>
      </c>
      <c r="C113" s="228">
        <v>45647</v>
      </c>
      <c r="D113" s="189">
        <v>0.52941176470588236</v>
      </c>
      <c r="E113" s="179">
        <v>0.41176470588235292</v>
      </c>
      <c r="F113" s="179">
        <v>0</v>
      </c>
      <c r="G113" s="179">
        <v>5.8823529411764705E-2</v>
      </c>
      <c r="H113" s="180">
        <v>0</v>
      </c>
      <c r="I113" s="189">
        <v>0.47058823529411764</v>
      </c>
      <c r="J113" s="179">
        <v>0.47058823529411764</v>
      </c>
      <c r="K113" s="179">
        <v>5.8823529411764705E-2</v>
      </c>
      <c r="L113" s="179">
        <v>0</v>
      </c>
      <c r="M113" s="180">
        <v>0</v>
      </c>
      <c r="N113" s="189">
        <v>0.52941176470588236</v>
      </c>
      <c r="O113" s="179">
        <v>0.41176470588235292</v>
      </c>
      <c r="P113" s="179">
        <v>5.8823529411764705E-2</v>
      </c>
      <c r="Q113" s="179">
        <v>0</v>
      </c>
      <c r="R113" s="180">
        <v>0</v>
      </c>
      <c r="S113" s="189">
        <v>0.52941176470588236</v>
      </c>
      <c r="T113" s="179">
        <v>0.41176470588235292</v>
      </c>
      <c r="U113" s="179">
        <v>5.8823529411764705E-2</v>
      </c>
      <c r="V113" s="179">
        <v>0</v>
      </c>
      <c r="W113" s="180">
        <v>0</v>
      </c>
      <c r="X113" s="431">
        <v>0.94117647058823528</v>
      </c>
      <c r="Y113" s="167"/>
    </row>
    <row r="114" spans="1:25" s="166" customFormat="1" ht="24.75" customHeight="1" x14ac:dyDescent="0.3">
      <c r="A114" s="223">
        <v>13556</v>
      </c>
      <c r="B114" s="224" t="str">
        <f>_xlfn.XLOOKUP(A114,SEGMENTOS!$A:$A,SEGMENTOS!$B:$B)</f>
        <v>Gestores dos CLIAs Santos e Guarujá avaliando Tecnologia</v>
      </c>
      <c r="C114" s="228">
        <v>45647</v>
      </c>
      <c r="D114" s="189">
        <v>0.3888888888888889</v>
      </c>
      <c r="E114" s="179">
        <v>0.27777777777777779</v>
      </c>
      <c r="F114" s="179">
        <v>0.22222222222222221</v>
      </c>
      <c r="G114" s="179">
        <v>0.1111111111111111</v>
      </c>
      <c r="H114" s="180">
        <v>0</v>
      </c>
      <c r="I114" s="189">
        <v>0.27777777777777779</v>
      </c>
      <c r="J114" s="179">
        <v>0.33333333333333331</v>
      </c>
      <c r="K114" s="179">
        <v>0.27777777777777779</v>
      </c>
      <c r="L114" s="179">
        <v>0.1111111111111111</v>
      </c>
      <c r="M114" s="180">
        <v>0</v>
      </c>
      <c r="N114" s="189">
        <v>0.3888888888888889</v>
      </c>
      <c r="O114" s="179">
        <v>0.22222222222222221</v>
      </c>
      <c r="P114" s="179">
        <v>0.22222222222222221</v>
      </c>
      <c r="Q114" s="179">
        <v>0.1111111111111111</v>
      </c>
      <c r="R114" s="180">
        <v>5.5555555555555552E-2</v>
      </c>
      <c r="S114" s="189">
        <v>0.33333333333333331</v>
      </c>
      <c r="T114" s="179">
        <v>0.27777777777777779</v>
      </c>
      <c r="U114" s="179">
        <v>0.27777777777777779</v>
      </c>
      <c r="V114" s="179">
        <v>0.1111111111111111</v>
      </c>
      <c r="W114" s="180">
        <v>0</v>
      </c>
      <c r="X114" s="431">
        <v>0.5</v>
      </c>
      <c r="Y114" s="167"/>
    </row>
    <row r="115" spans="1:25" s="166" customFormat="1" ht="24.75" customHeight="1" x14ac:dyDescent="0.3">
      <c r="A115" s="223">
        <v>12935</v>
      </c>
      <c r="B115" s="224" t="str">
        <f>_xlfn.XLOOKUP(A115,SEGMENTOS!$A:$A,SEGMENTOS!$B:$B)</f>
        <v>Gestores do Escritório SPaulo avaliando Comunicação Corporativa</v>
      </c>
      <c r="C115" s="228">
        <v>45647</v>
      </c>
      <c r="D115" s="189">
        <v>0.375</v>
      </c>
      <c r="E115" s="179">
        <v>0.4375</v>
      </c>
      <c r="F115" s="179">
        <v>0.125</v>
      </c>
      <c r="G115" s="179">
        <v>0</v>
      </c>
      <c r="H115" s="180">
        <v>6.25E-2</v>
      </c>
      <c r="I115" s="189">
        <v>0.25</v>
      </c>
      <c r="J115" s="179">
        <v>0.4375</v>
      </c>
      <c r="K115" s="179">
        <v>0.25</v>
      </c>
      <c r="L115" s="179">
        <v>0</v>
      </c>
      <c r="M115" s="180">
        <v>6.25E-2</v>
      </c>
      <c r="N115" s="189">
        <v>0.5</v>
      </c>
      <c r="O115" s="179">
        <v>0.25</v>
      </c>
      <c r="P115" s="179">
        <v>0.1875</v>
      </c>
      <c r="Q115" s="179">
        <v>0</v>
      </c>
      <c r="R115" s="180">
        <v>6.25E-2</v>
      </c>
      <c r="S115" s="189">
        <v>0.4375</v>
      </c>
      <c r="T115" s="179">
        <v>0.3125</v>
      </c>
      <c r="U115" s="179">
        <v>0.1875</v>
      </c>
      <c r="V115" s="179">
        <v>0</v>
      </c>
      <c r="W115" s="180">
        <v>6.25E-2</v>
      </c>
      <c r="X115" s="431">
        <v>0.6875</v>
      </c>
      <c r="Y115" s="167"/>
    </row>
    <row r="116" spans="1:25" s="166" customFormat="1" ht="24.75" customHeight="1" x14ac:dyDescent="0.3">
      <c r="A116" s="223">
        <v>13579</v>
      </c>
      <c r="B116" s="224" t="str">
        <f>_xlfn.XLOOKUP(A116,SEGMENTOS!$A:$A,SEGMENTOS!$B:$B)</f>
        <v>Gestores do Escritório SPaulo avaliando EXCELÊNCIA E GESTÃO</v>
      </c>
      <c r="C116" s="228">
        <v>45647</v>
      </c>
      <c r="D116" s="189">
        <v>0.125</v>
      </c>
      <c r="E116" s="179">
        <v>0.375</v>
      </c>
      <c r="F116" s="179">
        <v>0.5</v>
      </c>
      <c r="G116" s="179">
        <v>0</v>
      </c>
      <c r="H116" s="180">
        <v>0</v>
      </c>
      <c r="I116" s="189">
        <v>0</v>
      </c>
      <c r="J116" s="179">
        <v>0.25</v>
      </c>
      <c r="K116" s="179">
        <v>0.625</v>
      </c>
      <c r="L116" s="179">
        <v>0.125</v>
      </c>
      <c r="M116" s="180">
        <v>0</v>
      </c>
      <c r="N116" s="189">
        <v>0.125</v>
      </c>
      <c r="O116" s="179">
        <v>0.625</v>
      </c>
      <c r="P116" s="179">
        <v>0.125</v>
      </c>
      <c r="Q116" s="179">
        <v>0.125</v>
      </c>
      <c r="R116" s="180">
        <v>0</v>
      </c>
      <c r="S116" s="189">
        <v>0</v>
      </c>
      <c r="T116" s="179">
        <v>0.375</v>
      </c>
      <c r="U116" s="179">
        <v>0.625</v>
      </c>
      <c r="V116" s="179">
        <v>0</v>
      </c>
      <c r="W116" s="180">
        <v>0</v>
      </c>
      <c r="X116" s="431">
        <v>0.375</v>
      </c>
      <c r="Y116" s="167"/>
    </row>
    <row r="117" spans="1:25" s="166" customFormat="1" ht="24.75" customHeight="1" x14ac:dyDescent="0.3">
      <c r="A117" s="223">
        <v>12975</v>
      </c>
      <c r="B117" s="224" t="str">
        <f>_xlfn.XLOOKUP(A117,SEGMENTOS!$A:$A,SEGMENTOS!$B:$B)</f>
        <v>Gestores do Escritório SPaulo avaliando Facilities</v>
      </c>
      <c r="C117" s="228">
        <v>45647</v>
      </c>
      <c r="D117" s="189">
        <v>0.3125</v>
      </c>
      <c r="E117" s="179">
        <v>0.5</v>
      </c>
      <c r="F117" s="179">
        <v>0.125</v>
      </c>
      <c r="G117" s="179">
        <v>6.25E-2</v>
      </c>
      <c r="H117" s="180">
        <v>0</v>
      </c>
      <c r="I117" s="189">
        <v>0.1875</v>
      </c>
      <c r="J117" s="179">
        <v>0.4375</v>
      </c>
      <c r="K117" s="179">
        <v>0.375</v>
      </c>
      <c r="L117" s="179">
        <v>0</v>
      </c>
      <c r="M117" s="180">
        <v>0</v>
      </c>
      <c r="N117" s="189">
        <v>0.3125</v>
      </c>
      <c r="O117" s="179">
        <v>0.5625</v>
      </c>
      <c r="P117" s="179">
        <v>0.125</v>
      </c>
      <c r="Q117" s="179">
        <v>0</v>
      </c>
      <c r="R117" s="180">
        <v>0</v>
      </c>
      <c r="S117" s="189">
        <v>0.25</v>
      </c>
      <c r="T117" s="179">
        <v>0.5625</v>
      </c>
      <c r="U117" s="179">
        <v>0.1875</v>
      </c>
      <c r="V117" s="179">
        <v>0</v>
      </c>
      <c r="W117" s="180">
        <v>0</v>
      </c>
      <c r="X117" s="431">
        <v>0.8125</v>
      </c>
      <c r="Y117" s="167"/>
    </row>
    <row r="118" spans="1:25" s="166" customFormat="1" ht="24.75" customHeight="1" x14ac:dyDescent="0.3">
      <c r="A118" s="223">
        <v>12955</v>
      </c>
      <c r="B118" s="224" t="str">
        <f>_xlfn.XLOOKUP(A118,SEGMENTOS!$A:$A,SEGMENTOS!$B:$B)</f>
        <v>Gestores do Escritório SPaulo avaliando Gente &amp; Gestão</v>
      </c>
      <c r="C118" s="228">
        <v>45647</v>
      </c>
      <c r="D118" s="189">
        <v>0.23529411764705882</v>
      </c>
      <c r="E118" s="179">
        <v>0.6470588235294118</v>
      </c>
      <c r="F118" s="179">
        <v>5.8823529411764705E-2</v>
      </c>
      <c r="G118" s="179">
        <v>0</v>
      </c>
      <c r="H118" s="180">
        <v>5.8823529411764705E-2</v>
      </c>
      <c r="I118" s="189">
        <v>0.41176470588235292</v>
      </c>
      <c r="J118" s="179">
        <v>0.29411764705882354</v>
      </c>
      <c r="K118" s="179">
        <v>0.29411764705882354</v>
      </c>
      <c r="L118" s="179">
        <v>0</v>
      </c>
      <c r="M118" s="180">
        <v>0</v>
      </c>
      <c r="N118" s="189">
        <v>0.52941176470588236</v>
      </c>
      <c r="O118" s="179">
        <v>0.23529411764705882</v>
      </c>
      <c r="P118" s="179">
        <v>0.17647058823529413</v>
      </c>
      <c r="Q118" s="179">
        <v>5.8823529411764705E-2</v>
      </c>
      <c r="R118" s="180">
        <v>0</v>
      </c>
      <c r="S118" s="189">
        <v>0.41176470588235292</v>
      </c>
      <c r="T118" s="179">
        <v>0.35294117647058826</v>
      </c>
      <c r="U118" s="179">
        <v>0.17647058823529413</v>
      </c>
      <c r="V118" s="179">
        <v>5.8823529411764705E-2</v>
      </c>
      <c r="W118" s="180">
        <v>0</v>
      </c>
      <c r="X118" s="431">
        <v>0.70588235294117641</v>
      </c>
      <c r="Y118" s="167"/>
    </row>
    <row r="119" spans="1:25" s="166" customFormat="1" ht="24.75" customHeight="1" x14ac:dyDescent="0.3">
      <c r="A119" s="223">
        <v>13028</v>
      </c>
      <c r="B119" s="224" t="str">
        <f>_xlfn.XLOOKUP(A119,SEGMENTOS!$A:$A,SEGMENTOS!$B:$B)</f>
        <v>Gestores do Escritório SPaulo avaliando JURÍDICO</v>
      </c>
      <c r="C119" s="228">
        <v>45647</v>
      </c>
      <c r="D119" s="189">
        <v>0.18181818181818182</v>
      </c>
      <c r="E119" s="179">
        <v>0.45454545454545453</v>
      </c>
      <c r="F119" s="179">
        <v>0.22727272727272727</v>
      </c>
      <c r="G119" s="179">
        <v>0.13636363636363635</v>
      </c>
      <c r="H119" s="180">
        <v>0</v>
      </c>
      <c r="I119" s="189">
        <v>0.27272727272727271</v>
      </c>
      <c r="J119" s="179">
        <v>0.31818181818181818</v>
      </c>
      <c r="K119" s="179">
        <v>0.36363636363636365</v>
      </c>
      <c r="L119" s="179">
        <v>4.5454545454545456E-2</v>
      </c>
      <c r="M119" s="180">
        <v>0</v>
      </c>
      <c r="N119" s="189">
        <v>0.36363636363636365</v>
      </c>
      <c r="O119" s="179">
        <v>0.22727272727272727</v>
      </c>
      <c r="P119" s="179">
        <v>0.31818181818181818</v>
      </c>
      <c r="Q119" s="179">
        <v>9.0909090909090912E-2</v>
      </c>
      <c r="R119" s="180">
        <v>0</v>
      </c>
      <c r="S119" s="189">
        <v>0.31818181818181818</v>
      </c>
      <c r="T119" s="179">
        <v>0.27272727272727271</v>
      </c>
      <c r="U119" s="179">
        <v>0.31818181818181818</v>
      </c>
      <c r="V119" s="179">
        <v>9.0909090909090912E-2</v>
      </c>
      <c r="W119" s="180">
        <v>0</v>
      </c>
      <c r="X119" s="431">
        <v>0.49999999999999989</v>
      </c>
      <c r="Y119" s="167"/>
    </row>
    <row r="120" spans="1:25" s="166" customFormat="1" ht="24.75" customHeight="1" x14ac:dyDescent="0.3">
      <c r="A120" s="223">
        <v>13121</v>
      </c>
      <c r="B120" s="224" t="str">
        <f>_xlfn.XLOOKUP(A120,SEGMENTOS!$A:$A,SEGMENTOS!$B:$B)</f>
        <v>Gestores do Escritório SPaulo avaliando Jurídico - Contencioso e Regulatório</v>
      </c>
      <c r="C120" s="228">
        <v>45647</v>
      </c>
      <c r="D120" s="189">
        <v>0.375</v>
      </c>
      <c r="E120" s="179">
        <v>0.375</v>
      </c>
      <c r="F120" s="179">
        <v>0.25</v>
      </c>
      <c r="G120" s="179">
        <v>0</v>
      </c>
      <c r="H120" s="180">
        <v>0</v>
      </c>
      <c r="I120" s="189">
        <v>0.5</v>
      </c>
      <c r="J120" s="179">
        <v>0.25</v>
      </c>
      <c r="K120" s="179">
        <v>0.25</v>
      </c>
      <c r="L120" s="179">
        <v>0</v>
      </c>
      <c r="M120" s="180">
        <v>0</v>
      </c>
      <c r="N120" s="189">
        <v>0.625</v>
      </c>
      <c r="O120" s="179">
        <v>0.125</v>
      </c>
      <c r="P120" s="179">
        <v>0.25</v>
      </c>
      <c r="Q120" s="179">
        <v>0</v>
      </c>
      <c r="R120" s="180">
        <v>0</v>
      </c>
      <c r="S120" s="189">
        <v>0.5</v>
      </c>
      <c r="T120" s="179">
        <v>0.25</v>
      </c>
      <c r="U120" s="179">
        <v>0.25</v>
      </c>
      <c r="V120" s="179">
        <v>0</v>
      </c>
      <c r="W120" s="180">
        <v>0</v>
      </c>
      <c r="X120" s="431">
        <v>0.75</v>
      </c>
      <c r="Y120" s="167"/>
    </row>
    <row r="121" spans="1:25" s="166" customFormat="1" ht="24.75" customHeight="1" x14ac:dyDescent="0.3">
      <c r="A121" s="223">
        <v>13266</v>
      </c>
      <c r="B121" s="224" t="str">
        <f>_xlfn.XLOOKUP(A121,SEGMENTOS!$A:$A,SEGMENTOS!$B:$B)</f>
        <v>Gestores do Escritório SPaulo avaliando Jurídico - Contratos</v>
      </c>
      <c r="C121" s="228">
        <v>45647</v>
      </c>
      <c r="D121" s="189">
        <v>7.6923076923076927E-2</v>
      </c>
      <c r="E121" s="179">
        <v>0.46153846153846156</v>
      </c>
      <c r="F121" s="179">
        <v>0.23076923076923078</v>
      </c>
      <c r="G121" s="179">
        <v>0.23076923076923078</v>
      </c>
      <c r="H121" s="180">
        <v>0</v>
      </c>
      <c r="I121" s="189">
        <v>0.15384615384615385</v>
      </c>
      <c r="J121" s="179">
        <v>0.30769230769230771</v>
      </c>
      <c r="K121" s="179">
        <v>0.46153846153846156</v>
      </c>
      <c r="L121" s="179">
        <v>7.6923076923076927E-2</v>
      </c>
      <c r="M121" s="180">
        <v>0</v>
      </c>
      <c r="N121" s="189">
        <v>0.23076923076923078</v>
      </c>
      <c r="O121" s="179">
        <v>0.23076923076923078</v>
      </c>
      <c r="P121" s="179">
        <v>0.38461538461538464</v>
      </c>
      <c r="Q121" s="179">
        <v>0.15384615384615385</v>
      </c>
      <c r="R121" s="180">
        <v>0</v>
      </c>
      <c r="S121" s="189">
        <v>0.23076923076923078</v>
      </c>
      <c r="T121" s="179">
        <v>0.23076923076923078</v>
      </c>
      <c r="U121" s="179">
        <v>0.38461538461538464</v>
      </c>
      <c r="V121" s="179">
        <v>0.15384615384615385</v>
      </c>
      <c r="W121" s="180">
        <v>0</v>
      </c>
      <c r="X121" s="431">
        <v>0.30769230769230771</v>
      </c>
      <c r="Y121" s="167"/>
    </row>
    <row r="122" spans="1:25" s="166" customFormat="1" ht="24.75" customHeight="1" x14ac:dyDescent="0.3">
      <c r="A122" s="223">
        <v>13582</v>
      </c>
      <c r="B122" s="224" t="str">
        <f>_xlfn.XLOOKUP(A122,SEGMENTOS!$A:$A,SEGMENTOS!$B:$B)</f>
        <v>Gestores do Escritório SPaulo avaliando Orçamento e Desempenho</v>
      </c>
      <c r="C122" s="228">
        <v>45647</v>
      </c>
      <c r="D122" s="189">
        <v>0.5</v>
      </c>
      <c r="E122" s="179">
        <v>0.25</v>
      </c>
      <c r="F122" s="179">
        <v>0.25</v>
      </c>
      <c r="G122" s="179">
        <v>0</v>
      </c>
      <c r="H122" s="180">
        <v>0</v>
      </c>
      <c r="I122" s="189">
        <v>0.375</v>
      </c>
      <c r="J122" s="179">
        <v>0.375</v>
      </c>
      <c r="K122" s="179">
        <v>0.25</v>
      </c>
      <c r="L122" s="179">
        <v>0</v>
      </c>
      <c r="M122" s="180">
        <v>0</v>
      </c>
      <c r="N122" s="189">
        <v>0.5</v>
      </c>
      <c r="O122" s="179">
        <v>0.25</v>
      </c>
      <c r="P122" s="179">
        <v>0.25</v>
      </c>
      <c r="Q122" s="179">
        <v>0</v>
      </c>
      <c r="R122" s="180">
        <v>0</v>
      </c>
      <c r="S122" s="189">
        <v>0.5</v>
      </c>
      <c r="T122" s="179">
        <v>0.25</v>
      </c>
      <c r="U122" s="179">
        <v>0.25</v>
      </c>
      <c r="V122" s="179">
        <v>0</v>
      </c>
      <c r="W122" s="180">
        <v>0</v>
      </c>
      <c r="X122" s="431">
        <v>0.75</v>
      </c>
      <c r="Y122" s="167"/>
    </row>
    <row r="123" spans="1:25" s="166" customFormat="1" ht="24.75" customHeight="1" x14ac:dyDescent="0.3">
      <c r="A123" s="223">
        <v>13054</v>
      </c>
      <c r="B123" s="224" t="str">
        <f>_xlfn.XLOOKUP(A123,SEGMENTOS!$A:$A,SEGMENTOS!$B:$B)</f>
        <v>Gestores do Escritório SPaulo avaliando SSMA</v>
      </c>
      <c r="C123" s="228">
        <v>45647</v>
      </c>
      <c r="D123" s="189">
        <v>0</v>
      </c>
      <c r="E123" s="179">
        <v>0.36363636363636365</v>
      </c>
      <c r="F123" s="179">
        <v>0.36363636363636365</v>
      </c>
      <c r="G123" s="179">
        <v>0.27272727272727271</v>
      </c>
      <c r="H123" s="180">
        <v>0</v>
      </c>
      <c r="I123" s="189">
        <v>0</v>
      </c>
      <c r="J123" s="179">
        <v>0.18181818181818182</v>
      </c>
      <c r="K123" s="179">
        <v>0.63636363636363635</v>
      </c>
      <c r="L123" s="179">
        <v>9.0909090909090912E-2</v>
      </c>
      <c r="M123" s="180">
        <v>9.0909090909090912E-2</v>
      </c>
      <c r="N123" s="189">
        <v>0</v>
      </c>
      <c r="O123" s="179">
        <v>0.36363636363636365</v>
      </c>
      <c r="P123" s="179">
        <v>0.36363636363636365</v>
      </c>
      <c r="Q123" s="179">
        <v>9.0909090909090912E-2</v>
      </c>
      <c r="R123" s="180">
        <v>0.18181818181818182</v>
      </c>
      <c r="S123" s="189">
        <v>0</v>
      </c>
      <c r="T123" s="179">
        <v>0.27272727272727271</v>
      </c>
      <c r="U123" s="179">
        <v>0.54545454545454541</v>
      </c>
      <c r="V123" s="179">
        <v>0.18181818181818182</v>
      </c>
      <c r="W123" s="180">
        <v>0</v>
      </c>
      <c r="X123" s="431">
        <v>9.0909090909090884E-2</v>
      </c>
      <c r="Y123" s="167"/>
    </row>
    <row r="124" spans="1:25" s="166" customFormat="1" ht="24.75" customHeight="1" x14ac:dyDescent="0.3">
      <c r="A124" s="223">
        <v>13590</v>
      </c>
      <c r="B124" s="224" t="str">
        <f>_xlfn.XLOOKUP(A124,SEGMENTOS!$A:$A,SEGMENTOS!$B:$B)</f>
        <v>Gestores do Escritório SPaulo avaliando SSMA Corporativo</v>
      </c>
      <c r="C124" s="228">
        <v>45647</v>
      </c>
      <c r="D124" s="189">
        <v>0</v>
      </c>
      <c r="E124" s="179">
        <v>0.4</v>
      </c>
      <c r="F124" s="179">
        <v>0.6</v>
      </c>
      <c r="G124" s="179">
        <v>0</v>
      </c>
      <c r="H124" s="180">
        <v>0</v>
      </c>
      <c r="I124" s="189">
        <v>0</v>
      </c>
      <c r="J124" s="179">
        <v>0.2</v>
      </c>
      <c r="K124" s="179">
        <v>0.8</v>
      </c>
      <c r="L124" s="179">
        <v>0</v>
      </c>
      <c r="M124" s="180">
        <v>0</v>
      </c>
      <c r="N124" s="189">
        <v>0</v>
      </c>
      <c r="O124" s="179">
        <v>0.2</v>
      </c>
      <c r="P124" s="179">
        <v>0.6</v>
      </c>
      <c r="Q124" s="179">
        <v>0.2</v>
      </c>
      <c r="R124" s="180">
        <v>0</v>
      </c>
      <c r="S124" s="189">
        <v>0</v>
      </c>
      <c r="T124" s="179">
        <v>0.2</v>
      </c>
      <c r="U124" s="179">
        <v>0.8</v>
      </c>
      <c r="V124" s="179">
        <v>0</v>
      </c>
      <c r="W124" s="180">
        <v>0</v>
      </c>
      <c r="X124" s="431">
        <v>0.2</v>
      </c>
      <c r="Y124" s="167"/>
    </row>
    <row r="125" spans="1:25" s="166" customFormat="1" ht="24.75" customHeight="1" x14ac:dyDescent="0.3">
      <c r="A125" s="223">
        <v>13510</v>
      </c>
      <c r="B125" s="224" t="str">
        <f>_xlfn.XLOOKUP(A125,SEGMENTOS!$A:$A,SEGMENTOS!$B:$B)</f>
        <v>Gestores do Escritório SPaulo avaliando SSMA Local</v>
      </c>
      <c r="C125" s="228">
        <v>45647</v>
      </c>
      <c r="D125" s="189">
        <v>0</v>
      </c>
      <c r="E125" s="179">
        <v>0.33333333333333331</v>
      </c>
      <c r="F125" s="179">
        <v>0.16666666666666666</v>
      </c>
      <c r="G125" s="179">
        <v>0.5</v>
      </c>
      <c r="H125" s="180">
        <v>0</v>
      </c>
      <c r="I125" s="189">
        <v>0</v>
      </c>
      <c r="J125" s="179">
        <v>0.16666666666666666</v>
      </c>
      <c r="K125" s="179">
        <v>0.5</v>
      </c>
      <c r="L125" s="179">
        <v>0.16666666666666666</v>
      </c>
      <c r="M125" s="180">
        <v>0.16666666666666666</v>
      </c>
      <c r="N125" s="189">
        <v>0</v>
      </c>
      <c r="O125" s="179">
        <v>0.5</v>
      </c>
      <c r="P125" s="179">
        <v>0.16666666666666666</v>
      </c>
      <c r="Q125" s="179">
        <v>0</v>
      </c>
      <c r="R125" s="180">
        <v>0.33333333333333331</v>
      </c>
      <c r="S125" s="189">
        <v>0</v>
      </c>
      <c r="T125" s="179">
        <v>0.33333333333333331</v>
      </c>
      <c r="U125" s="179">
        <v>0.33333333333333331</v>
      </c>
      <c r="V125" s="179">
        <v>0.33333333333333331</v>
      </c>
      <c r="W125" s="180">
        <v>0</v>
      </c>
      <c r="X125" s="431">
        <v>0</v>
      </c>
      <c r="Y125" s="167"/>
    </row>
    <row r="126" spans="1:25" s="166" customFormat="1" ht="24.75" customHeight="1" x14ac:dyDescent="0.3">
      <c r="A126" s="223">
        <v>13586</v>
      </c>
      <c r="B126" s="224" t="str">
        <f>_xlfn.XLOOKUP(A126,SEGMENTOS!$A:$A,SEGMENTOS!$B:$B)</f>
        <v>Gestores do Escritório SPaulo avaliando Segurança Patrimonial</v>
      </c>
      <c r="C126" s="228">
        <v>45647</v>
      </c>
      <c r="D126" s="189">
        <v>0.5</v>
      </c>
      <c r="E126" s="179">
        <v>0.375</v>
      </c>
      <c r="F126" s="179">
        <v>0.125</v>
      </c>
      <c r="G126" s="179">
        <v>0</v>
      </c>
      <c r="H126" s="180">
        <v>0</v>
      </c>
      <c r="I126" s="189">
        <v>0.625</v>
      </c>
      <c r="J126" s="179">
        <v>0.25</v>
      </c>
      <c r="K126" s="179">
        <v>0.125</v>
      </c>
      <c r="L126" s="179">
        <v>0</v>
      </c>
      <c r="M126" s="180">
        <v>0</v>
      </c>
      <c r="N126" s="189">
        <v>0.5</v>
      </c>
      <c r="O126" s="179">
        <v>0.25</v>
      </c>
      <c r="P126" s="179">
        <v>0.25</v>
      </c>
      <c r="Q126" s="179">
        <v>0</v>
      </c>
      <c r="R126" s="180">
        <v>0</v>
      </c>
      <c r="S126" s="189">
        <v>0.5</v>
      </c>
      <c r="T126" s="179">
        <v>0.375</v>
      </c>
      <c r="U126" s="179">
        <v>0.125</v>
      </c>
      <c r="V126" s="179">
        <v>0</v>
      </c>
      <c r="W126" s="180">
        <v>0</v>
      </c>
      <c r="X126" s="431">
        <v>0.875</v>
      </c>
      <c r="Y126" s="167"/>
    </row>
    <row r="127" spans="1:25" s="166" customFormat="1" ht="24.75" customHeight="1" x14ac:dyDescent="0.3">
      <c r="A127" s="223">
        <v>13038</v>
      </c>
      <c r="B127" s="224" t="str">
        <f>_xlfn.XLOOKUP(A127,SEGMENTOS!$A:$A,SEGMENTOS!$B:$B)</f>
        <v>Gestores do Escritório SPaulo avaliando Suprimentos</v>
      </c>
      <c r="C127" s="228">
        <v>45647</v>
      </c>
      <c r="D127" s="189">
        <v>0.125</v>
      </c>
      <c r="E127" s="179">
        <v>0.625</v>
      </c>
      <c r="F127" s="179">
        <v>0.25</v>
      </c>
      <c r="G127" s="179">
        <v>0</v>
      </c>
      <c r="H127" s="180">
        <v>0</v>
      </c>
      <c r="I127" s="189">
        <v>0.25</v>
      </c>
      <c r="J127" s="179">
        <v>0.375</v>
      </c>
      <c r="K127" s="179">
        <v>0.25</v>
      </c>
      <c r="L127" s="179">
        <v>0.125</v>
      </c>
      <c r="M127" s="180">
        <v>0</v>
      </c>
      <c r="N127" s="189">
        <v>0.5</v>
      </c>
      <c r="O127" s="179">
        <v>0.125</v>
      </c>
      <c r="P127" s="179">
        <v>0.25</v>
      </c>
      <c r="Q127" s="179">
        <v>0</v>
      </c>
      <c r="R127" s="180">
        <v>0.125</v>
      </c>
      <c r="S127" s="189">
        <v>0.25</v>
      </c>
      <c r="T127" s="179">
        <v>0.375</v>
      </c>
      <c r="U127" s="179">
        <v>0.25</v>
      </c>
      <c r="V127" s="179">
        <v>0.125</v>
      </c>
      <c r="W127" s="180">
        <v>0</v>
      </c>
      <c r="X127" s="431">
        <v>0.5</v>
      </c>
      <c r="Y127" s="167"/>
    </row>
    <row r="128" spans="1:25" s="166" customFormat="1" ht="24.75" customHeight="1" x14ac:dyDescent="0.3">
      <c r="A128" s="223">
        <v>12995</v>
      </c>
      <c r="B128" s="224" t="str">
        <f>_xlfn.XLOOKUP(A128,SEGMENTOS!$A:$A,SEGMENTOS!$B:$B)</f>
        <v>Gestores do Escritório SPaulo avaliando Tecnologia</v>
      </c>
      <c r="C128" s="228">
        <v>45647</v>
      </c>
      <c r="D128" s="189">
        <v>0.29411764705882354</v>
      </c>
      <c r="E128" s="179">
        <v>0.29411764705882354</v>
      </c>
      <c r="F128" s="179">
        <v>0.23529411764705882</v>
      </c>
      <c r="G128" s="179">
        <v>0.11764705882352941</v>
      </c>
      <c r="H128" s="180">
        <v>5.8823529411764705E-2</v>
      </c>
      <c r="I128" s="189">
        <v>0.29411764705882354</v>
      </c>
      <c r="J128" s="179">
        <v>0.35294117647058826</v>
      </c>
      <c r="K128" s="179">
        <v>0.23529411764705882</v>
      </c>
      <c r="L128" s="179">
        <v>5.8823529411764705E-2</v>
      </c>
      <c r="M128" s="180">
        <v>5.8823529411764705E-2</v>
      </c>
      <c r="N128" s="189">
        <v>0.35294117647058826</v>
      </c>
      <c r="O128" s="179">
        <v>0.35294117647058826</v>
      </c>
      <c r="P128" s="179">
        <v>0.17647058823529413</v>
      </c>
      <c r="Q128" s="179">
        <v>5.8823529411764705E-2</v>
      </c>
      <c r="R128" s="180">
        <v>5.8823529411764705E-2</v>
      </c>
      <c r="S128" s="189">
        <v>0.29411764705882354</v>
      </c>
      <c r="T128" s="179">
        <v>0.35294117647058826</v>
      </c>
      <c r="U128" s="179">
        <v>0.23529411764705882</v>
      </c>
      <c r="V128" s="179">
        <v>5.8823529411764705E-2</v>
      </c>
      <c r="W128" s="180">
        <v>5.8823529411764705E-2</v>
      </c>
      <c r="X128" s="431">
        <v>0.52941176470588236</v>
      </c>
      <c r="Y128" s="167"/>
    </row>
    <row r="129" spans="1:25" s="166" customFormat="1" ht="24.75" customHeight="1" x14ac:dyDescent="0.3">
      <c r="A129" s="223">
        <v>13082</v>
      </c>
      <c r="B129" s="224" t="str">
        <f>_xlfn.XLOOKUP(A129,SEGMENTOS!$A:$A,SEGMENTOS!$B:$B)</f>
        <v>Gestores de Itaqui/MA avaliando Comunicação Corporativa</v>
      </c>
      <c r="C129" s="228">
        <v>45647</v>
      </c>
      <c r="D129" s="189">
        <v>0.66666666666666663</v>
      </c>
      <c r="E129" s="179">
        <v>0.33333333333333331</v>
      </c>
      <c r="F129" s="179">
        <v>0</v>
      </c>
      <c r="G129" s="179">
        <v>0</v>
      </c>
      <c r="H129" s="180">
        <v>0</v>
      </c>
      <c r="I129" s="189">
        <v>0.83333333333333337</v>
      </c>
      <c r="J129" s="179">
        <v>0.16666666666666666</v>
      </c>
      <c r="K129" s="179">
        <v>0</v>
      </c>
      <c r="L129" s="179">
        <v>0</v>
      </c>
      <c r="M129" s="180">
        <v>0</v>
      </c>
      <c r="N129" s="189">
        <v>1</v>
      </c>
      <c r="O129" s="179">
        <v>0</v>
      </c>
      <c r="P129" s="179">
        <v>0</v>
      </c>
      <c r="Q129" s="179">
        <v>0</v>
      </c>
      <c r="R129" s="180">
        <v>0</v>
      </c>
      <c r="S129" s="189">
        <v>0.83333333333333337</v>
      </c>
      <c r="T129" s="179">
        <v>0.16666666666666666</v>
      </c>
      <c r="U129" s="179">
        <v>0</v>
      </c>
      <c r="V129" s="179">
        <v>0</v>
      </c>
      <c r="W129" s="180">
        <v>0</v>
      </c>
      <c r="X129" s="431">
        <v>1</v>
      </c>
      <c r="Y129" s="167"/>
    </row>
    <row r="130" spans="1:25" s="166" customFormat="1" ht="24.75" customHeight="1" x14ac:dyDescent="0.3">
      <c r="A130" s="223">
        <v>13088</v>
      </c>
      <c r="B130" s="224" t="str">
        <f>_xlfn.XLOOKUP(A130,SEGMENTOS!$A:$A,SEGMENTOS!$B:$B)</f>
        <v>Gestores de Itaqui/MA avaliando Gente &amp; Gestão</v>
      </c>
      <c r="C130" s="228">
        <v>45647</v>
      </c>
      <c r="D130" s="189">
        <v>0.5</v>
      </c>
      <c r="E130" s="179">
        <v>0.5</v>
      </c>
      <c r="F130" s="179">
        <v>0</v>
      </c>
      <c r="G130" s="179">
        <v>0</v>
      </c>
      <c r="H130" s="180">
        <v>0</v>
      </c>
      <c r="I130" s="189">
        <v>0.66666666666666663</v>
      </c>
      <c r="J130" s="179">
        <v>0.33333333333333331</v>
      </c>
      <c r="K130" s="179">
        <v>0</v>
      </c>
      <c r="L130" s="179">
        <v>0</v>
      </c>
      <c r="M130" s="180">
        <v>0</v>
      </c>
      <c r="N130" s="189">
        <v>1</v>
      </c>
      <c r="O130" s="179">
        <v>0</v>
      </c>
      <c r="P130" s="179">
        <v>0</v>
      </c>
      <c r="Q130" s="179">
        <v>0</v>
      </c>
      <c r="R130" s="180">
        <v>0</v>
      </c>
      <c r="S130" s="189">
        <v>0.66666666666666663</v>
      </c>
      <c r="T130" s="179">
        <v>0.33333333333333331</v>
      </c>
      <c r="U130" s="179">
        <v>0</v>
      </c>
      <c r="V130" s="179">
        <v>0</v>
      </c>
      <c r="W130" s="180">
        <v>0</v>
      </c>
      <c r="X130" s="431">
        <v>1</v>
      </c>
      <c r="Y130" s="167"/>
    </row>
    <row r="131" spans="1:25" s="166" customFormat="1" ht="24.75" customHeight="1" x14ac:dyDescent="0.3">
      <c r="A131" s="223">
        <v>13117</v>
      </c>
      <c r="B131" s="224" t="str">
        <f>_xlfn.XLOOKUP(A131,SEGMENTOS!$A:$A,SEGMENTOS!$B:$B)</f>
        <v>Gestores de Itaqui/MA avaliando JURÍDICO</v>
      </c>
      <c r="C131" s="228">
        <v>45647</v>
      </c>
      <c r="D131" s="189">
        <v>0.77777777777777779</v>
      </c>
      <c r="E131" s="179">
        <v>0.22222222222222221</v>
      </c>
      <c r="F131" s="179">
        <v>0</v>
      </c>
      <c r="G131" s="179">
        <v>0</v>
      </c>
      <c r="H131" s="180">
        <v>0</v>
      </c>
      <c r="I131" s="189">
        <v>0.77777777777777779</v>
      </c>
      <c r="J131" s="179">
        <v>0.22222222222222221</v>
      </c>
      <c r="K131" s="179">
        <v>0</v>
      </c>
      <c r="L131" s="179">
        <v>0</v>
      </c>
      <c r="M131" s="180">
        <v>0</v>
      </c>
      <c r="N131" s="189">
        <v>1</v>
      </c>
      <c r="O131" s="179">
        <v>0</v>
      </c>
      <c r="P131" s="179">
        <v>0</v>
      </c>
      <c r="Q131" s="179">
        <v>0</v>
      </c>
      <c r="R131" s="180">
        <v>0</v>
      </c>
      <c r="S131" s="189">
        <v>1</v>
      </c>
      <c r="T131" s="179">
        <v>0</v>
      </c>
      <c r="U131" s="179">
        <v>0</v>
      </c>
      <c r="V131" s="179">
        <v>0</v>
      </c>
      <c r="W131" s="180">
        <v>0</v>
      </c>
      <c r="X131" s="431">
        <v>1</v>
      </c>
      <c r="Y131" s="167"/>
    </row>
    <row r="132" spans="1:25" s="166" customFormat="1" ht="24.75" customHeight="1" x14ac:dyDescent="0.3">
      <c r="A132" s="223">
        <v>13106</v>
      </c>
      <c r="B132" s="224" t="str">
        <f>_xlfn.XLOOKUP(A132,SEGMENTOS!$A:$A,SEGMENTOS!$B:$B)</f>
        <v>Gestores de Itaqui/MA avaliando SSMA</v>
      </c>
      <c r="C132" s="228">
        <v>45647</v>
      </c>
      <c r="D132" s="189">
        <v>0.22222222222222221</v>
      </c>
      <c r="E132" s="179">
        <v>0.66666666666666663</v>
      </c>
      <c r="F132" s="179">
        <v>0</v>
      </c>
      <c r="G132" s="179">
        <v>0.1111111111111111</v>
      </c>
      <c r="H132" s="180">
        <v>0</v>
      </c>
      <c r="I132" s="189">
        <v>0.44444444444444442</v>
      </c>
      <c r="J132" s="179">
        <v>0.44444444444444442</v>
      </c>
      <c r="K132" s="179">
        <v>0</v>
      </c>
      <c r="L132" s="179">
        <v>0.1111111111111111</v>
      </c>
      <c r="M132" s="180">
        <v>0</v>
      </c>
      <c r="N132" s="189">
        <v>0.44444444444444442</v>
      </c>
      <c r="O132" s="179">
        <v>0.44444444444444442</v>
      </c>
      <c r="P132" s="179">
        <v>0</v>
      </c>
      <c r="Q132" s="179">
        <v>0</v>
      </c>
      <c r="R132" s="180">
        <v>0.1111111111111111</v>
      </c>
      <c r="S132" s="189">
        <v>0.44444444444444442</v>
      </c>
      <c r="T132" s="179">
        <v>0.44444444444444442</v>
      </c>
      <c r="U132" s="179">
        <v>0</v>
      </c>
      <c r="V132" s="179">
        <v>0.1111111111111111</v>
      </c>
      <c r="W132" s="180">
        <v>0</v>
      </c>
      <c r="X132" s="431">
        <v>0.77777777777777768</v>
      </c>
      <c r="Y132" s="167"/>
    </row>
    <row r="133" spans="1:25" s="166" customFormat="1" ht="24.75" customHeight="1" x14ac:dyDescent="0.3">
      <c r="A133" s="223">
        <v>13545</v>
      </c>
      <c r="B133" s="224" t="str">
        <f>_xlfn.XLOOKUP(A133,SEGMENTOS!$A:$A,SEGMENTOS!$B:$B)</f>
        <v>Gestores do Tecon Santos avaliando Almoxarifado</v>
      </c>
      <c r="C133" s="228">
        <v>45647</v>
      </c>
      <c r="D133" s="189">
        <v>0.16666666666666666</v>
      </c>
      <c r="E133" s="179">
        <v>0.66666666666666663</v>
      </c>
      <c r="F133" s="179">
        <v>0.16666666666666666</v>
      </c>
      <c r="G133" s="179">
        <v>0</v>
      </c>
      <c r="H133" s="180">
        <v>0</v>
      </c>
      <c r="I133" s="189">
        <v>0.16666666666666666</v>
      </c>
      <c r="J133" s="179">
        <v>0.66666666666666663</v>
      </c>
      <c r="K133" s="179">
        <v>8.3333333333333329E-2</v>
      </c>
      <c r="L133" s="179">
        <v>8.3333333333333329E-2</v>
      </c>
      <c r="M133" s="180">
        <v>0</v>
      </c>
      <c r="N133" s="189">
        <v>0.41666666666666669</v>
      </c>
      <c r="O133" s="179">
        <v>0.41666666666666669</v>
      </c>
      <c r="P133" s="179">
        <v>0.16666666666666666</v>
      </c>
      <c r="Q133" s="179">
        <v>0</v>
      </c>
      <c r="R133" s="180">
        <v>0</v>
      </c>
      <c r="S133" s="189">
        <v>0.25</v>
      </c>
      <c r="T133" s="179">
        <v>0.58333333333333337</v>
      </c>
      <c r="U133" s="179">
        <v>0.16666666666666666</v>
      </c>
      <c r="V133" s="179">
        <v>0</v>
      </c>
      <c r="W133" s="180">
        <v>0</v>
      </c>
      <c r="X133" s="431">
        <v>0.83333333333333337</v>
      </c>
      <c r="Y133" s="167"/>
    </row>
    <row r="134" spans="1:25" s="166" customFormat="1" ht="24.75" customHeight="1" x14ac:dyDescent="0.3">
      <c r="A134" s="223">
        <v>13469</v>
      </c>
      <c r="B134" s="224" t="str">
        <f>_xlfn.XLOOKUP(A134,SEGMENTOS!$A:$A,SEGMENTOS!$B:$B)</f>
        <v>Gestores do Tecon Santos avaliando Comunicação Corporativa</v>
      </c>
      <c r="C134" s="228">
        <v>45647</v>
      </c>
      <c r="D134" s="189">
        <v>0.34482758620689657</v>
      </c>
      <c r="E134" s="179">
        <v>0.53448275862068961</v>
      </c>
      <c r="F134" s="179">
        <v>8.6206896551724144E-2</v>
      </c>
      <c r="G134" s="179">
        <v>3.4482758620689655E-2</v>
      </c>
      <c r="H134" s="180">
        <v>0</v>
      </c>
      <c r="I134" s="189">
        <v>0.25862068965517243</v>
      </c>
      <c r="J134" s="179">
        <v>0.62068965517241381</v>
      </c>
      <c r="K134" s="179">
        <v>5.1724137931034482E-2</v>
      </c>
      <c r="L134" s="179">
        <v>6.8965517241379309E-2</v>
      </c>
      <c r="M134" s="180">
        <v>0</v>
      </c>
      <c r="N134" s="189">
        <v>0.43103448275862066</v>
      </c>
      <c r="O134" s="179">
        <v>0.5</v>
      </c>
      <c r="P134" s="179">
        <v>1.7241379310344827E-2</v>
      </c>
      <c r="Q134" s="179">
        <v>5.1724137931034482E-2</v>
      </c>
      <c r="R134" s="180">
        <v>0</v>
      </c>
      <c r="S134" s="189">
        <v>0.34482758620689657</v>
      </c>
      <c r="T134" s="179">
        <v>0.53448275862068961</v>
      </c>
      <c r="U134" s="179">
        <v>8.6206896551724144E-2</v>
      </c>
      <c r="V134" s="179">
        <v>3.4482758620689655E-2</v>
      </c>
      <c r="W134" s="180">
        <v>0</v>
      </c>
      <c r="X134" s="431">
        <v>0.84482758620689657</v>
      </c>
      <c r="Y134" s="167"/>
    </row>
    <row r="135" spans="1:25" s="166" customFormat="1" ht="24.75" customHeight="1" x14ac:dyDescent="0.3">
      <c r="A135" s="223">
        <v>13580</v>
      </c>
      <c r="B135" s="224" t="str">
        <f>_xlfn.XLOOKUP(A135,SEGMENTOS!$A:$A,SEGMENTOS!$B:$B)</f>
        <v>Gestores do Tecon Santos avaliando EXCELÊNCIA E GESTÃO</v>
      </c>
      <c r="C135" s="228">
        <v>45647</v>
      </c>
      <c r="D135" s="189">
        <v>7.1428571428571425E-2</v>
      </c>
      <c r="E135" s="179">
        <v>0.21428571428571427</v>
      </c>
      <c r="F135" s="179">
        <v>0.42857142857142855</v>
      </c>
      <c r="G135" s="179">
        <v>0.14285714285714285</v>
      </c>
      <c r="H135" s="180">
        <v>0.14285714285714285</v>
      </c>
      <c r="I135" s="189">
        <v>0.14285714285714285</v>
      </c>
      <c r="J135" s="179">
        <v>0.14285714285714285</v>
      </c>
      <c r="K135" s="179">
        <v>0.42857142857142855</v>
      </c>
      <c r="L135" s="179">
        <v>0.21428571428571427</v>
      </c>
      <c r="M135" s="180">
        <v>7.1428571428571425E-2</v>
      </c>
      <c r="N135" s="189">
        <v>0.14285714285714285</v>
      </c>
      <c r="O135" s="179">
        <v>0.21428571428571427</v>
      </c>
      <c r="P135" s="179">
        <v>0.21428571428571427</v>
      </c>
      <c r="Q135" s="179">
        <v>0.35714285714285715</v>
      </c>
      <c r="R135" s="180">
        <v>7.1428571428571425E-2</v>
      </c>
      <c r="S135" s="189">
        <v>0.14285714285714285</v>
      </c>
      <c r="T135" s="179">
        <v>0.14285714285714285</v>
      </c>
      <c r="U135" s="179">
        <v>0.35714285714285715</v>
      </c>
      <c r="V135" s="179">
        <v>0.2857142857142857</v>
      </c>
      <c r="W135" s="180">
        <v>7.1428571428571425E-2</v>
      </c>
      <c r="X135" s="431">
        <v>-7.1428571428571425E-2</v>
      </c>
      <c r="Y135" s="167"/>
    </row>
    <row r="136" spans="1:25" s="166" customFormat="1" ht="24.75" customHeight="1" x14ac:dyDescent="0.3">
      <c r="A136" s="223">
        <v>13489</v>
      </c>
      <c r="B136" s="224" t="str">
        <f>_xlfn.XLOOKUP(A136,SEGMENTOS!$A:$A,SEGMENTOS!$B:$B)</f>
        <v>Gestores do Tecon Santos avaliando Facilities</v>
      </c>
      <c r="C136" s="228">
        <v>45647</v>
      </c>
      <c r="D136" s="189">
        <v>0.27586206896551724</v>
      </c>
      <c r="E136" s="179">
        <v>0.53448275862068961</v>
      </c>
      <c r="F136" s="179">
        <v>0.17241379310344829</v>
      </c>
      <c r="G136" s="179">
        <v>1.7241379310344827E-2</v>
      </c>
      <c r="H136" s="180">
        <v>0</v>
      </c>
      <c r="I136" s="189">
        <v>0.22413793103448276</v>
      </c>
      <c r="J136" s="179">
        <v>0.58620689655172409</v>
      </c>
      <c r="K136" s="179">
        <v>0.15517241379310345</v>
      </c>
      <c r="L136" s="179">
        <v>3.4482758620689655E-2</v>
      </c>
      <c r="M136" s="180">
        <v>0</v>
      </c>
      <c r="N136" s="189">
        <v>0.32758620689655171</v>
      </c>
      <c r="O136" s="179">
        <v>0.48275862068965519</v>
      </c>
      <c r="P136" s="179">
        <v>0.15517241379310345</v>
      </c>
      <c r="Q136" s="179">
        <v>3.4482758620689655E-2</v>
      </c>
      <c r="R136" s="180">
        <v>0</v>
      </c>
      <c r="S136" s="189">
        <v>0.27586206896551724</v>
      </c>
      <c r="T136" s="179">
        <v>0.55172413793103448</v>
      </c>
      <c r="U136" s="179">
        <v>0.13793103448275862</v>
      </c>
      <c r="V136" s="179">
        <v>3.4482758620689655E-2</v>
      </c>
      <c r="W136" s="180">
        <v>0</v>
      </c>
      <c r="X136" s="431">
        <v>0.7931034482758621</v>
      </c>
      <c r="Y136" s="167"/>
    </row>
    <row r="137" spans="1:25" s="166" customFormat="1" ht="24.75" customHeight="1" x14ac:dyDescent="0.3">
      <c r="A137" s="223">
        <v>13479</v>
      </c>
      <c r="B137" s="224" t="str">
        <f>_xlfn.XLOOKUP(A137,SEGMENTOS!$A:$A,SEGMENTOS!$B:$B)</f>
        <v>Gestores do Tecon Santos avaliando Gente &amp; Gestão</v>
      </c>
      <c r="C137" s="228">
        <v>45647</v>
      </c>
      <c r="D137" s="189">
        <v>0.25</v>
      </c>
      <c r="E137" s="179">
        <v>0.5535714285714286</v>
      </c>
      <c r="F137" s="179">
        <v>0.14285714285714285</v>
      </c>
      <c r="G137" s="179">
        <v>1.7857142857142856E-2</v>
      </c>
      <c r="H137" s="180">
        <v>3.5714285714285712E-2</v>
      </c>
      <c r="I137" s="189">
        <v>0.23214285714285715</v>
      </c>
      <c r="J137" s="179">
        <v>0.5357142857142857</v>
      </c>
      <c r="K137" s="179">
        <v>0.16071428571428573</v>
      </c>
      <c r="L137" s="179">
        <v>3.5714285714285712E-2</v>
      </c>
      <c r="M137" s="180">
        <v>3.5714285714285712E-2</v>
      </c>
      <c r="N137" s="189">
        <v>0.32142857142857145</v>
      </c>
      <c r="O137" s="179">
        <v>0.5</v>
      </c>
      <c r="P137" s="179">
        <v>0.125</v>
      </c>
      <c r="Q137" s="179">
        <v>3.5714285714285712E-2</v>
      </c>
      <c r="R137" s="180">
        <v>1.7857142857142856E-2</v>
      </c>
      <c r="S137" s="189">
        <v>0.23214285714285715</v>
      </c>
      <c r="T137" s="179">
        <v>0.5714285714285714</v>
      </c>
      <c r="U137" s="179">
        <v>0.14285714285714285</v>
      </c>
      <c r="V137" s="179">
        <v>3.5714285714285712E-2</v>
      </c>
      <c r="W137" s="180">
        <v>1.7857142857142856E-2</v>
      </c>
      <c r="X137" s="431">
        <v>0.75</v>
      </c>
      <c r="Y137" s="167"/>
    </row>
    <row r="138" spans="1:25" s="166" customFormat="1" ht="24.75" customHeight="1" x14ac:dyDescent="0.3">
      <c r="A138" s="223">
        <v>13550</v>
      </c>
      <c r="B138" s="224" t="str">
        <f>_xlfn.XLOOKUP(A138,SEGMENTOS!$A:$A,SEGMENTOS!$B:$B)</f>
        <v>Gestores do Tecon Santos avaliando JURÍDICO</v>
      </c>
      <c r="C138" s="228">
        <v>45647</v>
      </c>
      <c r="D138" s="189">
        <v>0.42307692307692307</v>
      </c>
      <c r="E138" s="179">
        <v>0.46153846153846156</v>
      </c>
      <c r="F138" s="179">
        <v>7.6923076923076927E-2</v>
      </c>
      <c r="G138" s="179">
        <v>1.9230769230769232E-2</v>
      </c>
      <c r="H138" s="180">
        <v>1.9230769230769232E-2</v>
      </c>
      <c r="I138" s="189">
        <v>0.38461538461538464</v>
      </c>
      <c r="J138" s="179">
        <v>0.48076923076923078</v>
      </c>
      <c r="K138" s="179">
        <v>7.6923076923076927E-2</v>
      </c>
      <c r="L138" s="179">
        <v>3.8461538461538464E-2</v>
      </c>
      <c r="M138" s="180">
        <v>1.9230769230769232E-2</v>
      </c>
      <c r="N138" s="189">
        <v>0.59615384615384615</v>
      </c>
      <c r="O138" s="179">
        <v>0.30769230769230771</v>
      </c>
      <c r="P138" s="179">
        <v>1.9230769230769232E-2</v>
      </c>
      <c r="Q138" s="179">
        <v>5.7692307692307696E-2</v>
      </c>
      <c r="R138" s="180">
        <v>1.9230769230769232E-2</v>
      </c>
      <c r="S138" s="189">
        <v>0.42307692307692307</v>
      </c>
      <c r="T138" s="179">
        <v>0.48076923076923078</v>
      </c>
      <c r="U138" s="179">
        <v>5.7692307692307696E-2</v>
      </c>
      <c r="V138" s="179">
        <v>1.9230769230769232E-2</v>
      </c>
      <c r="W138" s="180">
        <v>1.9230769230769232E-2</v>
      </c>
      <c r="X138" s="431">
        <v>0.86538461538461531</v>
      </c>
      <c r="Y138" s="167"/>
    </row>
    <row r="139" spans="1:25" s="166" customFormat="1" ht="24.75" customHeight="1" x14ac:dyDescent="0.3">
      <c r="A139" s="223">
        <v>12859</v>
      </c>
      <c r="B139" s="224" t="str">
        <f>_xlfn.XLOOKUP(A139,SEGMENTOS!$A:$A,SEGMENTOS!$B:$B)</f>
        <v>Gestores do Tecon Santos avaliando Jurídico - Contencioso e Regulatório</v>
      </c>
      <c r="C139" s="228">
        <v>45647</v>
      </c>
      <c r="D139" s="189">
        <v>0.42857142857142855</v>
      </c>
      <c r="E139" s="179">
        <v>0.5714285714285714</v>
      </c>
      <c r="F139" s="179">
        <v>0</v>
      </c>
      <c r="G139" s="179">
        <v>0</v>
      </c>
      <c r="H139" s="180">
        <v>0</v>
      </c>
      <c r="I139" s="189">
        <v>0.42857142857142855</v>
      </c>
      <c r="J139" s="179">
        <v>0.5714285714285714</v>
      </c>
      <c r="K139" s="179">
        <v>0</v>
      </c>
      <c r="L139" s="179">
        <v>0</v>
      </c>
      <c r="M139" s="180">
        <v>0</v>
      </c>
      <c r="N139" s="189">
        <v>0.7142857142857143</v>
      </c>
      <c r="O139" s="179">
        <v>0.2857142857142857</v>
      </c>
      <c r="P139" s="179">
        <v>0</v>
      </c>
      <c r="Q139" s="179">
        <v>0</v>
      </c>
      <c r="R139" s="180">
        <v>0</v>
      </c>
      <c r="S139" s="189">
        <v>0.42857142857142855</v>
      </c>
      <c r="T139" s="179">
        <v>0.5714285714285714</v>
      </c>
      <c r="U139" s="179">
        <v>0</v>
      </c>
      <c r="V139" s="179">
        <v>0</v>
      </c>
      <c r="W139" s="180">
        <v>0</v>
      </c>
      <c r="X139" s="431">
        <v>1</v>
      </c>
      <c r="Y139" s="167"/>
    </row>
    <row r="140" spans="1:25" s="166" customFormat="1" ht="24.75" customHeight="1" x14ac:dyDescent="0.3">
      <c r="A140" s="223">
        <v>13554</v>
      </c>
      <c r="B140" s="224" t="str">
        <f>_xlfn.XLOOKUP(A140,SEGMENTOS!$A:$A,SEGMENTOS!$B:$B)</f>
        <v>Gestores do Tecon Santos avaliando Jurídico - Contratos</v>
      </c>
      <c r="C140" s="228">
        <v>45647</v>
      </c>
      <c r="D140" s="189">
        <v>0.3888888888888889</v>
      </c>
      <c r="E140" s="179">
        <v>0.44444444444444442</v>
      </c>
      <c r="F140" s="179">
        <v>0.1111111111111111</v>
      </c>
      <c r="G140" s="179">
        <v>2.7777777777777776E-2</v>
      </c>
      <c r="H140" s="180">
        <v>2.7777777777777776E-2</v>
      </c>
      <c r="I140" s="189">
        <v>0.3611111111111111</v>
      </c>
      <c r="J140" s="179">
        <v>0.44444444444444442</v>
      </c>
      <c r="K140" s="179">
        <v>0.1111111111111111</v>
      </c>
      <c r="L140" s="179">
        <v>5.5555555555555552E-2</v>
      </c>
      <c r="M140" s="180">
        <v>2.7777777777777776E-2</v>
      </c>
      <c r="N140" s="189">
        <v>0.52777777777777779</v>
      </c>
      <c r="O140" s="179">
        <v>0.33333333333333331</v>
      </c>
      <c r="P140" s="179">
        <v>2.7777777777777776E-2</v>
      </c>
      <c r="Q140" s="179">
        <v>8.3333333333333329E-2</v>
      </c>
      <c r="R140" s="180">
        <v>2.7777777777777776E-2</v>
      </c>
      <c r="S140" s="189">
        <v>0.3888888888888889</v>
      </c>
      <c r="T140" s="179">
        <v>0.47222222222222221</v>
      </c>
      <c r="U140" s="179">
        <v>8.3333333333333329E-2</v>
      </c>
      <c r="V140" s="179">
        <v>2.7777777777777776E-2</v>
      </c>
      <c r="W140" s="180">
        <v>2.7777777777777776E-2</v>
      </c>
      <c r="X140" s="431">
        <v>0.80555555555555558</v>
      </c>
      <c r="Y140" s="167"/>
    </row>
    <row r="141" spans="1:25" s="166" customFormat="1" ht="24.75" customHeight="1" x14ac:dyDescent="0.3">
      <c r="A141" s="223">
        <v>13583</v>
      </c>
      <c r="B141" s="224" t="str">
        <f>_xlfn.XLOOKUP(A141,SEGMENTOS!$A:$A,SEGMENTOS!$B:$B)</f>
        <v>Gestores do Tecon Santos avaliando Orçamento e Desempenho</v>
      </c>
      <c r="C141" s="228">
        <v>45647</v>
      </c>
      <c r="D141" s="189">
        <v>7.1428571428571425E-2</v>
      </c>
      <c r="E141" s="179">
        <v>0.7857142857142857</v>
      </c>
      <c r="F141" s="179">
        <v>7.1428571428571425E-2</v>
      </c>
      <c r="G141" s="179">
        <v>7.1428571428571425E-2</v>
      </c>
      <c r="H141" s="180">
        <v>0</v>
      </c>
      <c r="I141" s="189">
        <v>0.21428571428571427</v>
      </c>
      <c r="J141" s="179">
        <v>0.42857142857142855</v>
      </c>
      <c r="K141" s="179">
        <v>0.35714285714285715</v>
      </c>
      <c r="L141" s="179">
        <v>0</v>
      </c>
      <c r="M141" s="180">
        <v>0</v>
      </c>
      <c r="N141" s="189">
        <v>0.21428571428571427</v>
      </c>
      <c r="O141" s="179">
        <v>0.7142857142857143</v>
      </c>
      <c r="P141" s="179">
        <v>7.1428571428571425E-2</v>
      </c>
      <c r="Q141" s="179">
        <v>0</v>
      </c>
      <c r="R141" s="180">
        <v>0</v>
      </c>
      <c r="S141" s="189">
        <v>0.14285714285714285</v>
      </c>
      <c r="T141" s="179">
        <v>0.7142857142857143</v>
      </c>
      <c r="U141" s="179">
        <v>0.14285714285714285</v>
      </c>
      <c r="V141" s="179">
        <v>0</v>
      </c>
      <c r="W141" s="180">
        <v>0</v>
      </c>
      <c r="X141" s="431">
        <v>0.85714285714285721</v>
      </c>
      <c r="Y141" s="167"/>
    </row>
    <row r="142" spans="1:25" s="166" customFormat="1" ht="24.75" customHeight="1" x14ac:dyDescent="0.3">
      <c r="A142" s="223">
        <v>13525</v>
      </c>
      <c r="B142" s="224" t="str">
        <f>_xlfn.XLOOKUP(A142,SEGMENTOS!$A:$A,SEGMENTOS!$B:$B)</f>
        <v>Gestores do Tecon Santos avaliando SSMA</v>
      </c>
      <c r="C142" s="228">
        <v>45647</v>
      </c>
      <c r="D142" s="189">
        <v>0.2318840579710145</v>
      </c>
      <c r="E142" s="179">
        <v>0.43478260869565216</v>
      </c>
      <c r="F142" s="179">
        <v>0.14492753623188406</v>
      </c>
      <c r="G142" s="179">
        <v>0.14492753623188406</v>
      </c>
      <c r="H142" s="180">
        <v>4.3478260869565216E-2</v>
      </c>
      <c r="I142" s="189">
        <v>0.21739130434782608</v>
      </c>
      <c r="J142" s="179">
        <v>0.40579710144927539</v>
      </c>
      <c r="K142" s="179">
        <v>0.17391304347826086</v>
      </c>
      <c r="L142" s="179">
        <v>0.13043478260869565</v>
      </c>
      <c r="M142" s="180">
        <v>7.2463768115942032E-2</v>
      </c>
      <c r="N142" s="189">
        <v>0.24637681159420291</v>
      </c>
      <c r="O142" s="179">
        <v>0.40579710144927539</v>
      </c>
      <c r="P142" s="179">
        <v>0.14492753623188406</v>
      </c>
      <c r="Q142" s="179">
        <v>0.11594202898550725</v>
      </c>
      <c r="R142" s="180">
        <v>8.6956521739130432E-2</v>
      </c>
      <c r="S142" s="189">
        <v>0.18840579710144928</v>
      </c>
      <c r="T142" s="179">
        <v>0.46376811594202899</v>
      </c>
      <c r="U142" s="179">
        <v>0.14492753623188406</v>
      </c>
      <c r="V142" s="179">
        <v>0.13043478260869565</v>
      </c>
      <c r="W142" s="180">
        <v>7.2463768115942032E-2</v>
      </c>
      <c r="X142" s="431">
        <v>0.44927536231884058</v>
      </c>
      <c r="Y142" s="167"/>
    </row>
    <row r="143" spans="1:25" s="166" customFormat="1" ht="24.75" customHeight="1" x14ac:dyDescent="0.3">
      <c r="A143" s="223">
        <v>13502</v>
      </c>
      <c r="B143" s="224" t="str">
        <f>_xlfn.XLOOKUP(A143,SEGMENTOS!$A:$A,SEGMENTOS!$B:$B)</f>
        <v>Gestores do Tecon Santos avaliando SSMA Corporativo</v>
      </c>
      <c r="C143" s="228">
        <v>45647</v>
      </c>
      <c r="D143" s="189">
        <v>7.1428571428571425E-2</v>
      </c>
      <c r="E143" s="179">
        <v>0.21428571428571427</v>
      </c>
      <c r="F143" s="179">
        <v>0.21428571428571427</v>
      </c>
      <c r="G143" s="179">
        <v>0.35714285714285715</v>
      </c>
      <c r="H143" s="180">
        <v>0.14285714285714285</v>
      </c>
      <c r="I143" s="189">
        <v>0.14285714285714285</v>
      </c>
      <c r="J143" s="179">
        <v>0.21428571428571427</v>
      </c>
      <c r="K143" s="179">
        <v>0.14285714285714285</v>
      </c>
      <c r="L143" s="179">
        <v>0.2857142857142857</v>
      </c>
      <c r="M143" s="180">
        <v>0.21428571428571427</v>
      </c>
      <c r="N143" s="189">
        <v>0.14285714285714285</v>
      </c>
      <c r="O143" s="179">
        <v>0.14285714285714285</v>
      </c>
      <c r="P143" s="179">
        <v>0.21428571428571427</v>
      </c>
      <c r="Q143" s="179">
        <v>0.21428571428571427</v>
      </c>
      <c r="R143" s="180">
        <v>0.2857142857142857</v>
      </c>
      <c r="S143" s="189">
        <v>7.1428571428571425E-2</v>
      </c>
      <c r="T143" s="179">
        <v>0.21428571428571427</v>
      </c>
      <c r="U143" s="179">
        <v>0.21428571428571427</v>
      </c>
      <c r="V143" s="179">
        <v>0.2857142857142857</v>
      </c>
      <c r="W143" s="180">
        <v>0.21428571428571427</v>
      </c>
      <c r="X143" s="431">
        <v>-0.21428571428571427</v>
      </c>
      <c r="Y143" s="167"/>
    </row>
    <row r="144" spans="1:25" s="166" customFormat="1" ht="24.75" customHeight="1" x14ac:dyDescent="0.3">
      <c r="A144" s="223">
        <v>13516</v>
      </c>
      <c r="B144" s="224" t="str">
        <f>_xlfn.XLOOKUP(A144,SEGMENTOS!$A:$A,SEGMENTOS!$B:$B)</f>
        <v>Gestores do Tecon Santos avaliando SSMA Local</v>
      </c>
      <c r="C144" s="228">
        <v>45647</v>
      </c>
      <c r="D144" s="189">
        <v>0.27272727272727271</v>
      </c>
      <c r="E144" s="179">
        <v>0.49090909090909091</v>
      </c>
      <c r="F144" s="179">
        <v>0.12727272727272726</v>
      </c>
      <c r="G144" s="179">
        <v>9.0909090909090912E-2</v>
      </c>
      <c r="H144" s="180">
        <v>1.8181818181818181E-2</v>
      </c>
      <c r="I144" s="189">
        <v>0.23636363636363636</v>
      </c>
      <c r="J144" s="179">
        <v>0.45454545454545453</v>
      </c>
      <c r="K144" s="179">
        <v>0.18181818181818182</v>
      </c>
      <c r="L144" s="179">
        <v>9.0909090909090912E-2</v>
      </c>
      <c r="M144" s="180">
        <v>3.6363636363636362E-2</v>
      </c>
      <c r="N144" s="189">
        <v>0.27272727272727271</v>
      </c>
      <c r="O144" s="179">
        <v>0.47272727272727272</v>
      </c>
      <c r="P144" s="179">
        <v>0.12727272727272726</v>
      </c>
      <c r="Q144" s="179">
        <v>9.0909090909090912E-2</v>
      </c>
      <c r="R144" s="180">
        <v>3.6363636363636362E-2</v>
      </c>
      <c r="S144" s="189">
        <v>0.21818181818181817</v>
      </c>
      <c r="T144" s="179">
        <v>0.52727272727272723</v>
      </c>
      <c r="U144" s="179">
        <v>0.12727272727272726</v>
      </c>
      <c r="V144" s="179">
        <v>9.0909090909090912E-2</v>
      </c>
      <c r="W144" s="180">
        <v>3.6363636363636362E-2</v>
      </c>
      <c r="X144" s="431">
        <v>0.61818181818181805</v>
      </c>
      <c r="Y144" s="167"/>
    </row>
    <row r="145" spans="1:25" s="166" customFormat="1" ht="24.75" customHeight="1" x14ac:dyDescent="0.3">
      <c r="A145" s="223">
        <v>13587</v>
      </c>
      <c r="B145" s="224" t="str">
        <f>_xlfn.XLOOKUP(A145,SEGMENTOS!$A:$A,SEGMENTOS!$B:$B)</f>
        <v>Gestores do Tecon Santos avaliando Segurança Patrimonial</v>
      </c>
      <c r="C145" s="228">
        <v>45647</v>
      </c>
      <c r="D145" s="189">
        <v>0.42857142857142855</v>
      </c>
      <c r="E145" s="179">
        <v>0.5</v>
      </c>
      <c r="F145" s="179">
        <v>3.5714285714285712E-2</v>
      </c>
      <c r="G145" s="179">
        <v>1.7857142857142856E-2</v>
      </c>
      <c r="H145" s="180">
        <v>1.7857142857142856E-2</v>
      </c>
      <c r="I145" s="189">
        <v>0.375</v>
      </c>
      <c r="J145" s="179">
        <v>0.5714285714285714</v>
      </c>
      <c r="K145" s="179">
        <v>1.7857142857142856E-2</v>
      </c>
      <c r="L145" s="179">
        <v>1.7857142857142856E-2</v>
      </c>
      <c r="M145" s="180">
        <v>1.7857142857142856E-2</v>
      </c>
      <c r="N145" s="189">
        <v>0.4107142857142857</v>
      </c>
      <c r="O145" s="179">
        <v>0.5178571428571429</v>
      </c>
      <c r="P145" s="179">
        <v>3.5714285714285712E-2</v>
      </c>
      <c r="Q145" s="179">
        <v>1.7857142857142856E-2</v>
      </c>
      <c r="R145" s="180">
        <v>1.7857142857142856E-2</v>
      </c>
      <c r="S145" s="189">
        <v>0.39285714285714285</v>
      </c>
      <c r="T145" s="179">
        <v>0.5535714285714286</v>
      </c>
      <c r="U145" s="179">
        <v>1.7857142857142856E-2</v>
      </c>
      <c r="V145" s="179">
        <v>1.7857142857142856E-2</v>
      </c>
      <c r="W145" s="180">
        <v>1.7857142857142856E-2</v>
      </c>
      <c r="X145" s="431">
        <v>0.91071428571428559</v>
      </c>
      <c r="Y145" s="167"/>
    </row>
    <row r="146" spans="1:25" s="166" customFormat="1" ht="24.75" customHeight="1" x14ac:dyDescent="0.3">
      <c r="A146" s="223">
        <v>13548</v>
      </c>
      <c r="B146" s="224" t="str">
        <f>_xlfn.XLOOKUP(A146,SEGMENTOS!$A:$A,SEGMENTOS!$B:$B)</f>
        <v>Gestores do Tecon Santos avaliando Suprimentos</v>
      </c>
      <c r="C146" s="228">
        <v>45647</v>
      </c>
      <c r="D146" s="189">
        <v>0.42857142857142855</v>
      </c>
      <c r="E146" s="179">
        <v>0.42857142857142855</v>
      </c>
      <c r="F146" s="179">
        <v>7.1428571428571425E-2</v>
      </c>
      <c r="G146" s="179">
        <v>7.1428571428571425E-2</v>
      </c>
      <c r="H146" s="180">
        <v>0</v>
      </c>
      <c r="I146" s="189">
        <v>0.35714285714285715</v>
      </c>
      <c r="J146" s="179">
        <v>0.5714285714285714</v>
      </c>
      <c r="K146" s="179">
        <v>0</v>
      </c>
      <c r="L146" s="179">
        <v>7.1428571428571425E-2</v>
      </c>
      <c r="M146" s="180">
        <v>0</v>
      </c>
      <c r="N146" s="189">
        <v>0.5</v>
      </c>
      <c r="O146" s="179">
        <v>0.35714285714285715</v>
      </c>
      <c r="P146" s="179">
        <v>7.1428571428571425E-2</v>
      </c>
      <c r="Q146" s="179">
        <v>0</v>
      </c>
      <c r="R146" s="180">
        <v>7.1428571428571425E-2</v>
      </c>
      <c r="S146" s="189">
        <v>0.35714285714285715</v>
      </c>
      <c r="T146" s="179">
        <v>0.5714285714285714</v>
      </c>
      <c r="U146" s="179">
        <v>0</v>
      </c>
      <c r="V146" s="179">
        <v>7.1428571428571425E-2</v>
      </c>
      <c r="W146" s="180">
        <v>0</v>
      </c>
      <c r="X146" s="431">
        <v>0.85714285714285721</v>
      </c>
      <c r="Y146" s="167"/>
    </row>
    <row r="147" spans="1:25" s="166" customFormat="1" ht="24.75" customHeight="1" x14ac:dyDescent="0.3">
      <c r="A147" s="223">
        <v>13536</v>
      </c>
      <c r="B147" s="224" t="str">
        <f>_xlfn.XLOOKUP(A147,SEGMENTOS!$A:$A,SEGMENTOS!$B:$B)</f>
        <v>Gestores do Tecon Santos avaliando Tecnologia</v>
      </c>
      <c r="C147" s="228">
        <v>45647</v>
      </c>
      <c r="D147" s="189">
        <v>0.30909090909090908</v>
      </c>
      <c r="E147" s="179">
        <v>0.45454545454545453</v>
      </c>
      <c r="F147" s="179">
        <v>0.10909090909090909</v>
      </c>
      <c r="G147" s="179">
        <v>5.4545454545454543E-2</v>
      </c>
      <c r="H147" s="180">
        <v>7.2727272727272724E-2</v>
      </c>
      <c r="I147" s="189">
        <v>0.27272727272727271</v>
      </c>
      <c r="J147" s="179">
        <v>0.45454545454545453</v>
      </c>
      <c r="K147" s="179">
        <v>0.16363636363636364</v>
      </c>
      <c r="L147" s="179">
        <v>3.6363636363636362E-2</v>
      </c>
      <c r="M147" s="180">
        <v>7.2727272727272724E-2</v>
      </c>
      <c r="N147" s="189">
        <v>0.27272727272727271</v>
      </c>
      <c r="O147" s="179">
        <v>0.52727272727272723</v>
      </c>
      <c r="P147" s="179">
        <v>9.0909090909090912E-2</v>
      </c>
      <c r="Q147" s="179">
        <v>7.2727272727272724E-2</v>
      </c>
      <c r="R147" s="180">
        <v>3.6363636363636362E-2</v>
      </c>
      <c r="S147" s="189">
        <v>0.27272727272727271</v>
      </c>
      <c r="T147" s="179">
        <v>0.50909090909090904</v>
      </c>
      <c r="U147" s="179">
        <v>9.0909090909090912E-2</v>
      </c>
      <c r="V147" s="179">
        <v>7.2727272727272724E-2</v>
      </c>
      <c r="W147" s="180">
        <v>5.4545454545454543E-2</v>
      </c>
      <c r="X147" s="431">
        <v>0.65454545454545443</v>
      </c>
      <c r="Y147" s="167"/>
    </row>
    <row r="148" spans="1:25" s="166" customFormat="1" ht="24.75" customHeight="1" x14ac:dyDescent="0.3">
      <c r="A148" s="223">
        <v>12818</v>
      </c>
      <c r="B148" s="224" t="str">
        <f>_xlfn.XLOOKUP(A148,SEGMENTOS!$A:$A,SEGMENTOS!$B:$B)</f>
        <v>Gestores do Tecon VConde avaliando Comunicação Corporativa</v>
      </c>
      <c r="C148" s="228">
        <v>45647</v>
      </c>
      <c r="D148" s="189">
        <v>0.5</v>
      </c>
      <c r="E148" s="179">
        <v>0.41666666666666669</v>
      </c>
      <c r="F148" s="179">
        <v>8.3333333333333329E-2</v>
      </c>
      <c r="G148" s="179">
        <v>0</v>
      </c>
      <c r="H148" s="180">
        <v>0</v>
      </c>
      <c r="I148" s="189">
        <v>0.25</v>
      </c>
      <c r="J148" s="179">
        <v>0.66666666666666663</v>
      </c>
      <c r="K148" s="179">
        <v>8.3333333333333329E-2</v>
      </c>
      <c r="L148" s="179">
        <v>0</v>
      </c>
      <c r="M148" s="180">
        <v>0</v>
      </c>
      <c r="N148" s="189">
        <v>0.58333333333333337</v>
      </c>
      <c r="O148" s="179">
        <v>0.33333333333333331</v>
      </c>
      <c r="P148" s="179">
        <v>8.3333333333333329E-2</v>
      </c>
      <c r="Q148" s="179">
        <v>0</v>
      </c>
      <c r="R148" s="180">
        <v>0</v>
      </c>
      <c r="S148" s="189">
        <v>0.41666666666666669</v>
      </c>
      <c r="T148" s="179">
        <v>0.5</v>
      </c>
      <c r="U148" s="179">
        <v>8.3333333333333329E-2</v>
      </c>
      <c r="V148" s="179">
        <v>0</v>
      </c>
      <c r="W148" s="180">
        <v>0</v>
      </c>
      <c r="X148" s="431">
        <v>0.91666666666666674</v>
      </c>
      <c r="Y148" s="167"/>
    </row>
    <row r="149" spans="1:25" s="166" customFormat="1" ht="24.75" customHeight="1" x14ac:dyDescent="0.3">
      <c r="A149" s="223">
        <v>12823</v>
      </c>
      <c r="B149" s="224" t="str">
        <f>_xlfn.XLOOKUP(A149,SEGMENTOS!$A:$A,SEGMENTOS!$B:$B)</f>
        <v>Gestores do Tecon VConde avaliando Facilities</v>
      </c>
      <c r="C149" s="228">
        <v>45647</v>
      </c>
      <c r="D149" s="189">
        <v>0.2</v>
      </c>
      <c r="E149" s="179">
        <v>0.4</v>
      </c>
      <c r="F149" s="179">
        <v>0.1</v>
      </c>
      <c r="G149" s="179">
        <v>0.3</v>
      </c>
      <c r="H149" s="180">
        <v>0</v>
      </c>
      <c r="I149" s="189">
        <v>0.1</v>
      </c>
      <c r="J149" s="179">
        <v>0.4</v>
      </c>
      <c r="K149" s="179">
        <v>0.2</v>
      </c>
      <c r="L149" s="179">
        <v>0.3</v>
      </c>
      <c r="M149" s="180">
        <v>0</v>
      </c>
      <c r="N149" s="189">
        <v>0.2</v>
      </c>
      <c r="O149" s="179">
        <v>0.4</v>
      </c>
      <c r="P149" s="179">
        <v>0.2</v>
      </c>
      <c r="Q149" s="179">
        <v>0.2</v>
      </c>
      <c r="R149" s="180">
        <v>0</v>
      </c>
      <c r="S149" s="189">
        <v>0.2</v>
      </c>
      <c r="T149" s="179">
        <v>0.4</v>
      </c>
      <c r="U149" s="179">
        <v>0.2</v>
      </c>
      <c r="V149" s="179">
        <v>0.2</v>
      </c>
      <c r="W149" s="180">
        <v>0</v>
      </c>
      <c r="X149" s="431">
        <v>0.40000000000000008</v>
      </c>
      <c r="Y149" s="167"/>
    </row>
    <row r="150" spans="1:25" s="166" customFormat="1" ht="24.75" customHeight="1" x14ac:dyDescent="0.3">
      <c r="A150" s="223">
        <v>12824</v>
      </c>
      <c r="B150" s="224" t="str">
        <f>_xlfn.XLOOKUP(A150,SEGMENTOS!$A:$A,SEGMENTOS!$B:$B)</f>
        <v>Gestores do Tecon VConde avaliando Gente &amp; Gestão</v>
      </c>
      <c r="C150" s="228">
        <v>45647</v>
      </c>
      <c r="D150" s="189">
        <v>0.41666666666666669</v>
      </c>
      <c r="E150" s="179">
        <v>0.41666666666666669</v>
      </c>
      <c r="F150" s="179">
        <v>0.16666666666666666</v>
      </c>
      <c r="G150" s="179">
        <v>0</v>
      </c>
      <c r="H150" s="180">
        <v>0</v>
      </c>
      <c r="I150" s="189">
        <v>0.25</v>
      </c>
      <c r="J150" s="179">
        <v>0.58333333333333337</v>
      </c>
      <c r="K150" s="179">
        <v>0.16666666666666666</v>
      </c>
      <c r="L150" s="179">
        <v>0</v>
      </c>
      <c r="M150" s="180">
        <v>0</v>
      </c>
      <c r="N150" s="189">
        <v>0.5</v>
      </c>
      <c r="O150" s="179">
        <v>0.5</v>
      </c>
      <c r="P150" s="179">
        <v>0</v>
      </c>
      <c r="Q150" s="179">
        <v>0</v>
      </c>
      <c r="R150" s="180">
        <v>0</v>
      </c>
      <c r="S150" s="189">
        <v>0.5</v>
      </c>
      <c r="T150" s="179">
        <v>0.33333333333333331</v>
      </c>
      <c r="U150" s="179">
        <v>0.16666666666666666</v>
      </c>
      <c r="V150" s="179">
        <v>0</v>
      </c>
      <c r="W150" s="180">
        <v>0</v>
      </c>
      <c r="X150" s="431">
        <v>0.83333333333333326</v>
      </c>
      <c r="Y150" s="167"/>
    </row>
    <row r="151" spans="1:25" s="166" customFormat="1" ht="24.75" customHeight="1" x14ac:dyDescent="0.3">
      <c r="A151" s="223">
        <v>12825</v>
      </c>
      <c r="B151" s="224" t="str">
        <f>_xlfn.XLOOKUP(A151,SEGMENTOS!$A:$A,SEGMENTOS!$B:$B)</f>
        <v>Gestores do Tecon VConde avaliando JURÍDICO</v>
      </c>
      <c r="C151" s="228">
        <v>45647</v>
      </c>
      <c r="D151" s="189">
        <v>0.22222222222222221</v>
      </c>
      <c r="E151" s="179">
        <v>0.77777777777777779</v>
      </c>
      <c r="F151" s="179">
        <v>0</v>
      </c>
      <c r="G151" s="179">
        <v>0</v>
      </c>
      <c r="H151" s="180">
        <v>0</v>
      </c>
      <c r="I151" s="189">
        <v>0.22222222222222221</v>
      </c>
      <c r="J151" s="179">
        <v>0.77777777777777779</v>
      </c>
      <c r="K151" s="179">
        <v>0</v>
      </c>
      <c r="L151" s="179">
        <v>0</v>
      </c>
      <c r="M151" s="180">
        <v>0</v>
      </c>
      <c r="N151" s="189">
        <v>0.33333333333333331</v>
      </c>
      <c r="O151" s="179">
        <v>0.66666666666666663</v>
      </c>
      <c r="P151" s="179">
        <v>0</v>
      </c>
      <c r="Q151" s="179">
        <v>0</v>
      </c>
      <c r="R151" s="180">
        <v>0</v>
      </c>
      <c r="S151" s="189">
        <v>0.33333333333333331</v>
      </c>
      <c r="T151" s="179">
        <v>0.66666666666666663</v>
      </c>
      <c r="U151" s="179">
        <v>0</v>
      </c>
      <c r="V151" s="179">
        <v>0</v>
      </c>
      <c r="W151" s="180">
        <v>0</v>
      </c>
      <c r="X151" s="431">
        <v>1</v>
      </c>
      <c r="Y151" s="167"/>
    </row>
    <row r="152" spans="1:25" s="166" customFormat="1" ht="24.75" customHeight="1" x14ac:dyDescent="0.3">
      <c r="A152" s="223">
        <v>13591</v>
      </c>
      <c r="B152" s="224" t="str">
        <f>_xlfn.XLOOKUP(A152,SEGMENTOS!$A:$A,SEGMENTOS!$B:$B)</f>
        <v>Gestores do Tecon Vila do Conde avaliando Jurídico Contratos</v>
      </c>
      <c r="C152" s="228">
        <v>45647</v>
      </c>
      <c r="D152" s="189">
        <v>0.2857142857142857</v>
      </c>
      <c r="E152" s="179">
        <v>0.7142857142857143</v>
      </c>
      <c r="F152" s="179">
        <v>0</v>
      </c>
      <c r="G152" s="179">
        <v>0</v>
      </c>
      <c r="H152" s="180">
        <v>0</v>
      </c>
      <c r="I152" s="189">
        <v>0.2857142857142857</v>
      </c>
      <c r="J152" s="179">
        <v>0.7142857142857143</v>
      </c>
      <c r="K152" s="179">
        <v>0</v>
      </c>
      <c r="L152" s="179">
        <v>0</v>
      </c>
      <c r="M152" s="180">
        <v>0</v>
      </c>
      <c r="N152" s="189">
        <v>0.42857142857142855</v>
      </c>
      <c r="O152" s="179">
        <v>0.5714285714285714</v>
      </c>
      <c r="P152" s="179">
        <v>0</v>
      </c>
      <c r="Q152" s="179">
        <v>0</v>
      </c>
      <c r="R152" s="180">
        <v>0</v>
      </c>
      <c r="S152" s="189">
        <v>0.42857142857142855</v>
      </c>
      <c r="T152" s="179">
        <v>0.5714285714285714</v>
      </c>
      <c r="U152" s="179">
        <v>0</v>
      </c>
      <c r="V152" s="179">
        <v>0</v>
      </c>
      <c r="W152" s="180">
        <v>0</v>
      </c>
      <c r="X152" s="431">
        <v>1</v>
      </c>
      <c r="Y152" s="167"/>
    </row>
    <row r="153" spans="1:25" s="166" customFormat="1" ht="24.75" customHeight="1" x14ac:dyDescent="0.3">
      <c r="A153" s="223">
        <v>12829</v>
      </c>
      <c r="B153" s="224" t="str">
        <f>_xlfn.XLOOKUP(A153,SEGMENTOS!$A:$A,SEGMENTOS!$B:$B)</f>
        <v>Gestores do Tecon VConde avaliando SSMA</v>
      </c>
      <c r="C153" s="228">
        <v>45647</v>
      </c>
      <c r="D153" s="189">
        <v>0.14285714285714285</v>
      </c>
      <c r="E153" s="179">
        <v>0.7857142857142857</v>
      </c>
      <c r="F153" s="179">
        <v>7.1428571428571425E-2</v>
      </c>
      <c r="G153" s="179">
        <v>0</v>
      </c>
      <c r="H153" s="180">
        <v>0</v>
      </c>
      <c r="I153" s="189">
        <v>7.1428571428571425E-2</v>
      </c>
      <c r="J153" s="179">
        <v>0.8571428571428571</v>
      </c>
      <c r="K153" s="179">
        <v>7.1428571428571425E-2</v>
      </c>
      <c r="L153" s="179">
        <v>0</v>
      </c>
      <c r="M153" s="180">
        <v>0</v>
      </c>
      <c r="N153" s="189">
        <v>0.21428571428571427</v>
      </c>
      <c r="O153" s="179">
        <v>0.7142857142857143</v>
      </c>
      <c r="P153" s="179">
        <v>7.1428571428571425E-2</v>
      </c>
      <c r="Q153" s="179">
        <v>0</v>
      </c>
      <c r="R153" s="180">
        <v>0</v>
      </c>
      <c r="S153" s="189">
        <v>0.14285714285714285</v>
      </c>
      <c r="T153" s="179">
        <v>0.8571428571428571</v>
      </c>
      <c r="U153" s="179">
        <v>0</v>
      </c>
      <c r="V153" s="179">
        <v>0</v>
      </c>
      <c r="W153" s="180">
        <v>0</v>
      </c>
      <c r="X153" s="431">
        <v>1</v>
      </c>
      <c r="Y153" s="167"/>
    </row>
    <row r="154" spans="1:25" s="166" customFormat="1" ht="24.75" customHeight="1" x14ac:dyDescent="0.3">
      <c r="A154" s="223">
        <v>12831</v>
      </c>
      <c r="B154" s="224" t="str">
        <f>_xlfn.XLOOKUP(A154,SEGMENTOS!$A:$A,SEGMENTOS!$B:$B)</f>
        <v>Gestores do Tecon VConde avaliando SSMA Local</v>
      </c>
      <c r="C154" s="228">
        <v>45647</v>
      </c>
      <c r="D154" s="189">
        <v>0.16666666666666666</v>
      </c>
      <c r="E154" s="179">
        <v>0.75</v>
      </c>
      <c r="F154" s="179">
        <v>8.3333333333333329E-2</v>
      </c>
      <c r="G154" s="179">
        <v>0</v>
      </c>
      <c r="H154" s="180">
        <v>0</v>
      </c>
      <c r="I154" s="189">
        <v>8.3333333333333329E-2</v>
      </c>
      <c r="J154" s="179">
        <v>0.83333333333333337</v>
      </c>
      <c r="K154" s="179">
        <v>8.3333333333333329E-2</v>
      </c>
      <c r="L154" s="179">
        <v>0</v>
      </c>
      <c r="M154" s="180">
        <v>0</v>
      </c>
      <c r="N154" s="189">
        <v>0.25</v>
      </c>
      <c r="O154" s="179">
        <v>0.66666666666666663</v>
      </c>
      <c r="P154" s="179">
        <v>8.3333333333333329E-2</v>
      </c>
      <c r="Q154" s="179">
        <v>0</v>
      </c>
      <c r="R154" s="180">
        <v>0</v>
      </c>
      <c r="S154" s="189">
        <v>0.16666666666666666</v>
      </c>
      <c r="T154" s="179">
        <v>0.83333333333333337</v>
      </c>
      <c r="U154" s="179">
        <v>0</v>
      </c>
      <c r="V154" s="179">
        <v>0</v>
      </c>
      <c r="W154" s="180">
        <v>0</v>
      </c>
      <c r="X154" s="431">
        <v>1</v>
      </c>
      <c r="Y154" s="167"/>
    </row>
    <row r="155" spans="1:25" s="166" customFormat="1" ht="24.75" customHeight="1" x14ac:dyDescent="0.3">
      <c r="A155" s="223">
        <v>13588</v>
      </c>
      <c r="B155" s="224" t="str">
        <f>_xlfn.XLOOKUP(A155,SEGMENTOS!$A:$A,SEGMENTOS!$B:$B)</f>
        <v>Gestores do Tecon Vila do Conde avaliando Segurança Patrimonial</v>
      </c>
      <c r="C155" s="228">
        <v>45647</v>
      </c>
      <c r="D155" s="189">
        <v>0.36363636363636365</v>
      </c>
      <c r="E155" s="179">
        <v>0.63636363636363635</v>
      </c>
      <c r="F155" s="179">
        <v>0</v>
      </c>
      <c r="G155" s="179">
        <v>0</v>
      </c>
      <c r="H155" s="180">
        <v>0</v>
      </c>
      <c r="I155" s="189">
        <v>9.0909090909090912E-2</v>
      </c>
      <c r="J155" s="179">
        <v>0.81818181818181823</v>
      </c>
      <c r="K155" s="179">
        <v>9.0909090909090912E-2</v>
      </c>
      <c r="L155" s="179">
        <v>0</v>
      </c>
      <c r="M155" s="180">
        <v>0</v>
      </c>
      <c r="N155" s="189">
        <v>0.27272727272727271</v>
      </c>
      <c r="O155" s="179">
        <v>0.72727272727272729</v>
      </c>
      <c r="P155" s="179">
        <v>0</v>
      </c>
      <c r="Q155" s="179">
        <v>0</v>
      </c>
      <c r="R155" s="180">
        <v>0</v>
      </c>
      <c r="S155" s="189">
        <v>0.18181818181818182</v>
      </c>
      <c r="T155" s="179">
        <v>0.81818181818181823</v>
      </c>
      <c r="U155" s="179">
        <v>0</v>
      </c>
      <c r="V155" s="179">
        <v>0</v>
      </c>
      <c r="W155" s="180">
        <v>0</v>
      </c>
      <c r="X155" s="431">
        <v>1</v>
      </c>
      <c r="Y155" s="167"/>
    </row>
    <row r="156" spans="1:25" s="166" customFormat="1" ht="24.75" customHeight="1" x14ac:dyDescent="0.3">
      <c r="A156" s="223">
        <v>13542</v>
      </c>
      <c r="B156" s="224" t="str">
        <f>_xlfn.XLOOKUP(A156,SEGMENTOS!$A:$A,SEGMENTOS!$B:$B)</f>
        <v>Gestores do Tecon Vila do Conde avaliando Tecnologia</v>
      </c>
      <c r="C156" s="228">
        <v>45647</v>
      </c>
      <c r="D156" s="189">
        <v>0.41666666666666669</v>
      </c>
      <c r="E156" s="179">
        <v>0.41666666666666669</v>
      </c>
      <c r="F156" s="179">
        <v>8.3333333333333329E-2</v>
      </c>
      <c r="G156" s="179">
        <v>8.3333333333333329E-2</v>
      </c>
      <c r="H156" s="180">
        <v>0</v>
      </c>
      <c r="I156" s="189">
        <v>0.16666666666666666</v>
      </c>
      <c r="J156" s="179">
        <v>0.66666666666666663</v>
      </c>
      <c r="K156" s="179">
        <v>8.3333333333333329E-2</v>
      </c>
      <c r="L156" s="179">
        <v>8.3333333333333329E-2</v>
      </c>
      <c r="M156" s="180">
        <v>0</v>
      </c>
      <c r="N156" s="189">
        <v>0.33333333333333331</v>
      </c>
      <c r="O156" s="179">
        <v>0.66666666666666663</v>
      </c>
      <c r="P156" s="179">
        <v>0</v>
      </c>
      <c r="Q156" s="179">
        <v>0</v>
      </c>
      <c r="R156" s="180">
        <v>0</v>
      </c>
      <c r="S156" s="189">
        <v>0.25</v>
      </c>
      <c r="T156" s="179">
        <v>0.58333333333333337</v>
      </c>
      <c r="U156" s="179">
        <v>0.16666666666666666</v>
      </c>
      <c r="V156" s="179">
        <v>0</v>
      </c>
      <c r="W156" s="180">
        <v>0</v>
      </c>
      <c r="X156" s="431">
        <v>0.83333333333333337</v>
      </c>
      <c r="Y156" s="167"/>
    </row>
    <row r="157" spans="1:25" s="166" customFormat="1" ht="24.75" customHeight="1" x14ac:dyDescent="0.3">
      <c r="A157" s="223">
        <v>13116</v>
      </c>
      <c r="B157" s="224" t="str">
        <f>_xlfn.XLOOKUP(A157,SEGMENTOS!$A:$A,SEGMENTOS!$B:$B)</f>
        <v>Gestores dos CLIAs Santos e Guarujá avaliando JURÍDICO</v>
      </c>
      <c r="C157" s="228">
        <v>45647</v>
      </c>
      <c r="D157" s="189">
        <v>0.33333333333333331</v>
      </c>
      <c r="E157" s="179">
        <v>0.58333333333333337</v>
      </c>
      <c r="F157" s="179">
        <v>8.3333333333333329E-2</v>
      </c>
      <c r="G157" s="179">
        <v>0</v>
      </c>
      <c r="H157" s="180">
        <v>0</v>
      </c>
      <c r="I157" s="189">
        <v>0.33333333333333331</v>
      </c>
      <c r="J157" s="179">
        <v>0.66666666666666663</v>
      </c>
      <c r="K157" s="179">
        <v>0</v>
      </c>
      <c r="L157" s="179">
        <v>0</v>
      </c>
      <c r="M157" s="180">
        <v>0</v>
      </c>
      <c r="N157" s="189">
        <v>0.33333333333333331</v>
      </c>
      <c r="O157" s="179">
        <v>0.66666666666666663</v>
      </c>
      <c r="P157" s="179">
        <v>0</v>
      </c>
      <c r="Q157" s="179">
        <v>0</v>
      </c>
      <c r="R157" s="180">
        <v>0</v>
      </c>
      <c r="S157" s="189">
        <v>0.33333333333333331</v>
      </c>
      <c r="T157" s="179">
        <v>0.66666666666666663</v>
      </c>
      <c r="U157" s="179">
        <v>0</v>
      </c>
      <c r="V157" s="179">
        <v>0</v>
      </c>
      <c r="W157" s="180">
        <v>0</v>
      </c>
      <c r="X157" s="431">
        <v>1</v>
      </c>
      <c r="Y157" s="167"/>
    </row>
    <row r="158" spans="1:25" s="166" customFormat="1" ht="24.75" customHeight="1" x14ac:dyDescent="0.3">
      <c r="A158" s="223">
        <v>12902</v>
      </c>
      <c r="B158" s="224" t="str">
        <f>_xlfn.XLOOKUP(A158,SEGMENTOS!$A:$A,SEGMENTOS!$B:$B)</f>
        <v>NÃO Gestores avaliando todas as Áreas de Suporte</v>
      </c>
      <c r="C158" s="228">
        <v>45647</v>
      </c>
      <c r="D158" s="189">
        <v>0.5146142788691902</v>
      </c>
      <c r="E158" s="179">
        <v>0.33397220891231433</v>
      </c>
      <c r="F158" s="179">
        <v>0.10182079540009584</v>
      </c>
      <c r="G158" s="179">
        <v>2.7791087685673215E-2</v>
      </c>
      <c r="H158" s="180">
        <v>2.1801629132726402E-2</v>
      </c>
      <c r="I158" s="189">
        <v>0.48394825107810252</v>
      </c>
      <c r="J158" s="179">
        <v>0.35673215141351222</v>
      </c>
      <c r="K158" s="179">
        <v>0.10924772400574988</v>
      </c>
      <c r="L158" s="179">
        <v>3.1624341159559179E-2</v>
      </c>
      <c r="M158" s="180">
        <v>1.8447532343076185E-2</v>
      </c>
      <c r="N158" s="189"/>
      <c r="O158" s="179"/>
      <c r="P158" s="179"/>
      <c r="Q158" s="179"/>
      <c r="R158" s="180"/>
      <c r="S158" s="189">
        <v>0.52777777777777779</v>
      </c>
      <c r="T158" s="179">
        <v>0.33744855967078191</v>
      </c>
      <c r="U158" s="179">
        <v>6.893004115226338E-2</v>
      </c>
      <c r="V158" s="179">
        <v>4.1152263374485597E-2</v>
      </c>
      <c r="W158" s="180">
        <v>2.4691358024691357E-2</v>
      </c>
      <c r="X158" s="431">
        <v>0.79938271604938271</v>
      </c>
      <c r="Y158" s="167"/>
    </row>
    <row r="159" spans="1:25" s="166" customFormat="1" ht="24.75" customHeight="1" x14ac:dyDescent="0.3">
      <c r="A159" s="223">
        <v>12922</v>
      </c>
      <c r="B159" s="224" t="str">
        <f>_xlfn.XLOOKUP(A159,SEGMENTOS!$A:$A,SEGMENTOS!$B:$B)</f>
        <v>NÃO Gestores avaliando Comunicação Corporativa</v>
      </c>
      <c r="C159" s="228">
        <v>45647</v>
      </c>
      <c r="D159" s="189">
        <v>0.54545454545454541</v>
      </c>
      <c r="E159" s="179">
        <v>0.3362193362193362</v>
      </c>
      <c r="F159" s="179">
        <v>8.8023088023088017E-2</v>
      </c>
      <c r="G159" s="179">
        <v>1.5873015873015872E-2</v>
      </c>
      <c r="H159" s="180">
        <v>1.443001443001443E-2</v>
      </c>
      <c r="I159" s="189">
        <v>0.50505050505050508</v>
      </c>
      <c r="J159" s="179">
        <v>0.36363636363636365</v>
      </c>
      <c r="K159" s="179">
        <v>9.2352092352092352E-2</v>
      </c>
      <c r="L159" s="179">
        <v>2.7417027417027416E-2</v>
      </c>
      <c r="M159" s="180">
        <v>1.1544011544011544E-2</v>
      </c>
      <c r="N159" s="189"/>
      <c r="O159" s="179"/>
      <c r="P159" s="179"/>
      <c r="Q159" s="179"/>
      <c r="R159" s="180"/>
      <c r="S159" s="189">
        <v>0.4</v>
      </c>
      <c r="T159" s="179">
        <v>0.4</v>
      </c>
      <c r="U159" s="179">
        <v>0.1</v>
      </c>
      <c r="V159" s="179">
        <v>0.1</v>
      </c>
      <c r="W159" s="180">
        <v>0</v>
      </c>
      <c r="X159" s="431">
        <v>0.70000000000000007</v>
      </c>
      <c r="Y159" s="167"/>
    </row>
    <row r="160" spans="1:25" s="166" customFormat="1" ht="24.75" customHeight="1" x14ac:dyDescent="0.3">
      <c r="A160" s="223">
        <v>12962</v>
      </c>
      <c r="B160" s="224" t="str">
        <f>_xlfn.XLOOKUP(A160,SEGMENTOS!$A:$A,SEGMENTOS!$B:$B)</f>
        <v>NÃO Gestores avaliando Facilities</v>
      </c>
      <c r="C160" s="228">
        <v>45647</v>
      </c>
      <c r="D160" s="189">
        <v>0.47901591895803186</v>
      </c>
      <c r="E160" s="179">
        <v>0.34153400868306799</v>
      </c>
      <c r="F160" s="179">
        <v>0.13314037626628075</v>
      </c>
      <c r="G160" s="179">
        <v>2.4602026049204053E-2</v>
      </c>
      <c r="H160" s="180">
        <v>2.1707670043415339E-2</v>
      </c>
      <c r="I160" s="189">
        <v>0.45875542691751087</v>
      </c>
      <c r="J160" s="179">
        <v>0.35600578871201155</v>
      </c>
      <c r="K160" s="179">
        <v>0.1345875542691751</v>
      </c>
      <c r="L160" s="179">
        <v>3.3285094066570188E-2</v>
      </c>
      <c r="M160" s="180">
        <v>1.7366136034732273E-2</v>
      </c>
      <c r="N160" s="189"/>
      <c r="O160" s="179"/>
      <c r="P160" s="179"/>
      <c r="Q160" s="179"/>
      <c r="R160" s="180"/>
      <c r="S160" s="189">
        <v>0.22222222222222221</v>
      </c>
      <c r="T160" s="179">
        <v>0.55555555555555558</v>
      </c>
      <c r="U160" s="179">
        <v>0</v>
      </c>
      <c r="V160" s="179">
        <v>0.22222222222222221</v>
      </c>
      <c r="W160" s="180">
        <v>0</v>
      </c>
      <c r="X160" s="431">
        <v>0.55555555555555558</v>
      </c>
      <c r="Y160" s="167"/>
    </row>
    <row r="161" spans="1:25" s="166" customFormat="1" ht="24.75" customHeight="1" x14ac:dyDescent="0.3">
      <c r="A161" s="223">
        <v>12942</v>
      </c>
      <c r="B161" s="224" t="str">
        <f>_xlfn.XLOOKUP(A161,SEGMENTOS!$A:$A,SEGMENTOS!$B:$B)</f>
        <v>NÃO Gestores avaliando Gente &amp; Gestão</v>
      </c>
      <c r="C161" s="228">
        <v>45647</v>
      </c>
      <c r="D161" s="189">
        <v>0.52924393723252494</v>
      </c>
      <c r="E161" s="179">
        <v>0.32667617689015693</v>
      </c>
      <c r="F161" s="179">
        <v>8.5592011412268187E-2</v>
      </c>
      <c r="G161" s="179">
        <v>3.9942938659058486E-2</v>
      </c>
      <c r="H161" s="180">
        <v>1.8544935805991442E-2</v>
      </c>
      <c r="I161" s="189">
        <v>0.49643366619115548</v>
      </c>
      <c r="J161" s="179">
        <v>0.35520684736091296</v>
      </c>
      <c r="K161" s="179">
        <v>9.1298145506419404E-2</v>
      </c>
      <c r="L161" s="179">
        <v>3.8516405135520682E-2</v>
      </c>
      <c r="M161" s="180">
        <v>1.8544935805991442E-2</v>
      </c>
      <c r="N161" s="189"/>
      <c r="O161" s="179"/>
      <c r="P161" s="179"/>
      <c r="Q161" s="179"/>
      <c r="R161" s="180"/>
      <c r="S161" s="189">
        <v>0.4</v>
      </c>
      <c r="T161" s="179">
        <v>0.4</v>
      </c>
      <c r="U161" s="179">
        <v>0</v>
      </c>
      <c r="V161" s="179">
        <v>0.2</v>
      </c>
      <c r="W161" s="180">
        <v>0</v>
      </c>
      <c r="X161" s="431">
        <v>0.60000000000000009</v>
      </c>
      <c r="Y161" s="167"/>
    </row>
    <row r="162" spans="1:25" s="166" customFormat="1" ht="24.75" customHeight="1" x14ac:dyDescent="0.3">
      <c r="A162" s="223">
        <v>13042</v>
      </c>
      <c r="B162" s="224" t="str">
        <f>_xlfn.XLOOKUP(A162,SEGMENTOS!$A:$A,SEGMENTOS!$B:$B)</f>
        <v>NÃO Gestores avaliando SSMA Local</v>
      </c>
      <c r="C162" s="228">
        <v>45647</v>
      </c>
      <c r="D162" s="189">
        <v>0.52155172413793105</v>
      </c>
      <c r="E162" s="179">
        <v>0.33620689655172414</v>
      </c>
      <c r="F162" s="179">
        <v>0.10201149425287356</v>
      </c>
      <c r="G162" s="179">
        <v>2.2988505747126436E-2</v>
      </c>
      <c r="H162" s="180">
        <v>1.7241379310344827E-2</v>
      </c>
      <c r="I162" s="189">
        <v>0.48563218390804597</v>
      </c>
      <c r="J162" s="179">
        <v>0.3692528735632184</v>
      </c>
      <c r="K162" s="179">
        <v>0.10632183908045977</v>
      </c>
      <c r="L162" s="179">
        <v>2.1551724137931036E-2</v>
      </c>
      <c r="M162" s="180">
        <v>1.7241379310344827E-2</v>
      </c>
      <c r="N162" s="189"/>
      <c r="O162" s="179"/>
      <c r="P162" s="179"/>
      <c r="Q162" s="179"/>
      <c r="R162" s="180"/>
      <c r="S162" s="189">
        <v>0.51476793248945152</v>
      </c>
      <c r="T162" s="179">
        <v>0.37130801687763715</v>
      </c>
      <c r="U162" s="179">
        <v>6.7510548523206745E-2</v>
      </c>
      <c r="V162" s="179">
        <v>2.9535864978902954E-2</v>
      </c>
      <c r="W162" s="180">
        <v>1.6877637130801686E-2</v>
      </c>
      <c r="X162" s="431">
        <v>0.83966244725738404</v>
      </c>
      <c r="Y162" s="167"/>
    </row>
    <row r="163" spans="1:25" s="166" customFormat="1" ht="24.75" customHeight="1" x14ac:dyDescent="0.3">
      <c r="A163" s="223">
        <v>13279</v>
      </c>
      <c r="B163" s="224" t="str">
        <f>_xlfn.XLOOKUP(A163,SEGMENTOS!$A:$A,SEGMENTOS!$B:$B)</f>
        <v>NÃO Gestores avaliando Segurança Patrimonial</v>
      </c>
      <c r="C163" s="228">
        <v>45647</v>
      </c>
      <c r="D163" s="189">
        <v>0.49496402877697843</v>
      </c>
      <c r="E163" s="179">
        <v>0.32805755395683456</v>
      </c>
      <c r="F163" s="179">
        <v>0.11942446043165468</v>
      </c>
      <c r="G163" s="179">
        <v>2.7338129496402876E-2</v>
      </c>
      <c r="H163" s="180">
        <v>3.0215827338129497E-2</v>
      </c>
      <c r="I163" s="189">
        <v>0.46762589928057552</v>
      </c>
      <c r="J163" s="179">
        <v>0.34676258992805753</v>
      </c>
      <c r="K163" s="179">
        <v>0.13381294964028778</v>
      </c>
      <c r="L163" s="179">
        <v>3.0215827338129497E-2</v>
      </c>
      <c r="M163" s="180">
        <v>2.1582733812949641E-2</v>
      </c>
      <c r="N163" s="189"/>
      <c r="O163" s="179"/>
      <c r="P163" s="179"/>
      <c r="Q163" s="179"/>
      <c r="R163" s="180"/>
      <c r="S163" s="189">
        <v>0.375</v>
      </c>
      <c r="T163" s="179">
        <v>0.375</v>
      </c>
      <c r="U163" s="179">
        <v>0.125</v>
      </c>
      <c r="V163" s="179">
        <v>0</v>
      </c>
      <c r="W163" s="180">
        <v>0.125</v>
      </c>
      <c r="X163" s="431">
        <v>0.625</v>
      </c>
      <c r="Y163" s="167"/>
    </row>
    <row r="164" spans="1:25" s="166" customFormat="1" ht="24.75" customHeight="1" x14ac:dyDescent="0.3">
      <c r="A164" s="223">
        <v>12982</v>
      </c>
      <c r="B164" s="224" t="str">
        <f>_xlfn.XLOOKUP(A164,SEGMENTOS!$A:$A,SEGMENTOS!$B:$B)</f>
        <v>NÃO Gestores avaliando Tecnologia</v>
      </c>
      <c r="C164" s="228">
        <v>45647</v>
      </c>
      <c r="D164" s="189">
        <v>0.51719197707736386</v>
      </c>
      <c r="E164" s="179">
        <v>0.33524355300859598</v>
      </c>
      <c r="F164" s="179">
        <v>8.3094555873925502E-2</v>
      </c>
      <c r="G164" s="179">
        <v>3.5816618911174783E-2</v>
      </c>
      <c r="H164" s="180">
        <v>2.865329512893983E-2</v>
      </c>
      <c r="I164" s="189">
        <v>0.48997134670487108</v>
      </c>
      <c r="J164" s="179">
        <v>0.34957020057306593</v>
      </c>
      <c r="K164" s="179">
        <v>9.7421203438395415E-2</v>
      </c>
      <c r="L164" s="179">
        <v>3.8681948424068767E-2</v>
      </c>
      <c r="M164" s="180">
        <v>2.4355300859598854E-2</v>
      </c>
      <c r="N164" s="189"/>
      <c r="O164" s="179"/>
      <c r="P164" s="179"/>
      <c r="Q164" s="179"/>
      <c r="R164" s="180"/>
      <c r="S164" s="189">
        <v>0.54154727793696278</v>
      </c>
      <c r="T164" s="179">
        <v>0.3209169054441261</v>
      </c>
      <c r="U164" s="179">
        <v>7.0200573065902577E-2</v>
      </c>
      <c r="V164" s="179">
        <v>4.0114613180515762E-2</v>
      </c>
      <c r="W164" s="180">
        <v>2.7220630372492838E-2</v>
      </c>
      <c r="X164" s="431">
        <v>0.79512893982808031</v>
      </c>
      <c r="Y164" s="167"/>
    </row>
    <row r="165" spans="1:25" s="166" customFormat="1" ht="24.75" customHeight="1" x14ac:dyDescent="0.3">
      <c r="A165" s="223">
        <v>12910</v>
      </c>
      <c r="B165" s="224" t="str">
        <f>_xlfn.XLOOKUP(A165,SEGMENTOS!$A:$A,SEGMENTOS!$B:$B)</f>
        <v>Não Gestores do CD SB Campo avaliando todas as Áreas de Suporte</v>
      </c>
      <c r="C165" s="228">
        <v>45647</v>
      </c>
      <c r="D165" s="189">
        <v>0.42519685039370081</v>
      </c>
      <c r="E165" s="179">
        <v>0.36220472440944884</v>
      </c>
      <c r="F165" s="179">
        <v>0.15748031496062992</v>
      </c>
      <c r="G165" s="179">
        <v>3.937007874015748E-2</v>
      </c>
      <c r="H165" s="180">
        <v>1.5748031496062992E-2</v>
      </c>
      <c r="I165" s="189">
        <v>0.33858267716535434</v>
      </c>
      <c r="J165" s="179">
        <v>0.44094488188976377</v>
      </c>
      <c r="K165" s="179">
        <v>0.16535433070866143</v>
      </c>
      <c r="L165" s="179">
        <v>3.1496062992125984E-2</v>
      </c>
      <c r="M165" s="180">
        <v>2.3622047244094488E-2</v>
      </c>
      <c r="N165" s="189"/>
      <c r="O165" s="179"/>
      <c r="P165" s="179"/>
      <c r="Q165" s="179"/>
      <c r="R165" s="180"/>
      <c r="S165" s="189">
        <v>0.40476190476190477</v>
      </c>
      <c r="T165" s="179">
        <v>0.33333333333333331</v>
      </c>
      <c r="U165" s="179">
        <v>0.16666666666666666</v>
      </c>
      <c r="V165" s="179">
        <v>7.1428571428571425E-2</v>
      </c>
      <c r="W165" s="180">
        <v>2.3809523809523808E-2</v>
      </c>
      <c r="X165" s="431">
        <v>0.6428571428571429</v>
      </c>
      <c r="Y165" s="167"/>
    </row>
    <row r="166" spans="1:25" s="166" customFormat="1" ht="24.75" customHeight="1" x14ac:dyDescent="0.3">
      <c r="A166" s="223">
        <v>12912</v>
      </c>
      <c r="B166" s="224" t="str">
        <f>_xlfn.XLOOKUP(A166,SEGMENTOS!$A:$A,SEGMENTOS!$B:$B)</f>
        <v>Não Gestores do CLIA Guarujá avaliando todas as Áreas de Suporte</v>
      </c>
      <c r="C166" s="228">
        <v>45647</v>
      </c>
      <c r="D166" s="189">
        <v>0.504</v>
      </c>
      <c r="E166" s="179">
        <v>0.33600000000000002</v>
      </c>
      <c r="F166" s="179">
        <v>0.112</v>
      </c>
      <c r="G166" s="179">
        <v>2.4E-2</v>
      </c>
      <c r="H166" s="180">
        <v>2.4E-2</v>
      </c>
      <c r="I166" s="189">
        <v>0.48799999999999999</v>
      </c>
      <c r="J166" s="179">
        <v>0.30399999999999999</v>
      </c>
      <c r="K166" s="179">
        <v>0.152</v>
      </c>
      <c r="L166" s="179">
        <v>0.04</v>
      </c>
      <c r="M166" s="180">
        <v>1.6E-2</v>
      </c>
      <c r="N166" s="189"/>
      <c r="O166" s="179"/>
      <c r="P166" s="179"/>
      <c r="Q166" s="179"/>
      <c r="R166" s="180"/>
      <c r="S166" s="189">
        <v>0.51219512195121952</v>
      </c>
      <c r="T166" s="179">
        <v>0.34146341463414637</v>
      </c>
      <c r="U166" s="179">
        <v>4.878048780487805E-2</v>
      </c>
      <c r="V166" s="179">
        <v>4.878048780487805E-2</v>
      </c>
      <c r="W166" s="180">
        <v>4.878048780487805E-2</v>
      </c>
      <c r="X166" s="431">
        <v>0.75609756097560976</v>
      </c>
      <c r="Y166" s="167"/>
    </row>
    <row r="167" spans="1:25" s="166" customFormat="1" ht="24.75" customHeight="1" x14ac:dyDescent="0.3">
      <c r="A167" s="223">
        <v>12911</v>
      </c>
      <c r="B167" s="224" t="str">
        <f>_xlfn.XLOOKUP(A167,SEGMENTOS!$A:$A,SEGMENTOS!$B:$B)</f>
        <v>Não Gestores do CLIA Santos avaliando todas as Áreas de Suporte</v>
      </c>
      <c r="C167" s="228">
        <v>45647</v>
      </c>
      <c r="D167" s="189">
        <v>0.47577092511013214</v>
      </c>
      <c r="E167" s="179">
        <v>0.42731277533039647</v>
      </c>
      <c r="F167" s="179">
        <v>7.4889867841409691E-2</v>
      </c>
      <c r="G167" s="179">
        <v>1.3215859030837005E-2</v>
      </c>
      <c r="H167" s="180">
        <v>8.8105726872246704E-3</v>
      </c>
      <c r="I167" s="189">
        <v>0.40528634361233479</v>
      </c>
      <c r="J167" s="179">
        <v>0.46696035242290751</v>
      </c>
      <c r="K167" s="179">
        <v>0.10572687224669604</v>
      </c>
      <c r="L167" s="179">
        <v>1.7621145374449341E-2</v>
      </c>
      <c r="M167" s="180">
        <v>4.4052863436123352E-3</v>
      </c>
      <c r="N167" s="189"/>
      <c r="O167" s="179"/>
      <c r="P167" s="179"/>
      <c r="Q167" s="179"/>
      <c r="R167" s="180"/>
      <c r="S167" s="189">
        <v>0.41333333333333333</v>
      </c>
      <c r="T167" s="179">
        <v>0.45333333333333331</v>
      </c>
      <c r="U167" s="179">
        <v>9.3333333333333338E-2</v>
      </c>
      <c r="V167" s="179">
        <v>2.6666666666666668E-2</v>
      </c>
      <c r="W167" s="180">
        <v>1.3333333333333334E-2</v>
      </c>
      <c r="X167" s="431">
        <v>0.82666666666666677</v>
      </c>
      <c r="Y167" s="167"/>
    </row>
    <row r="168" spans="1:25" s="166" customFormat="1" ht="24.75" customHeight="1" x14ac:dyDescent="0.3">
      <c r="A168" s="223">
        <v>12916</v>
      </c>
      <c r="B168" s="224" t="str">
        <f>_xlfn.XLOOKUP(A168,SEGMENTOS!$A:$A,SEGMENTOS!$B:$B)</f>
        <v>Não Gestores do Escritório SPaulo avaliando todas as Áreas de Suporte</v>
      </c>
      <c r="C168" s="228">
        <v>45647</v>
      </c>
      <c r="D168" s="189">
        <v>0.63636363636363635</v>
      </c>
      <c r="E168" s="179">
        <v>0.27272727272727271</v>
      </c>
      <c r="F168" s="179">
        <v>3.3057851239669422E-2</v>
      </c>
      <c r="G168" s="179">
        <v>5.7851239669421489E-2</v>
      </c>
      <c r="H168" s="180">
        <v>0</v>
      </c>
      <c r="I168" s="189">
        <v>0.54545454545454541</v>
      </c>
      <c r="J168" s="179">
        <v>0.33057851239669422</v>
      </c>
      <c r="K168" s="179">
        <v>8.2644628099173556E-2</v>
      </c>
      <c r="L168" s="179">
        <v>4.1322314049586778E-2</v>
      </c>
      <c r="M168" s="180">
        <v>0</v>
      </c>
      <c r="N168" s="189"/>
      <c r="O168" s="179"/>
      <c r="P168" s="179"/>
      <c r="Q168" s="179"/>
      <c r="R168" s="180"/>
      <c r="S168" s="189">
        <v>0.625</v>
      </c>
      <c r="T168" s="179">
        <v>0.25</v>
      </c>
      <c r="U168" s="179">
        <v>7.4999999999999997E-2</v>
      </c>
      <c r="V168" s="179">
        <v>0.05</v>
      </c>
      <c r="W168" s="180">
        <v>0</v>
      </c>
      <c r="X168" s="431">
        <v>0.82499999999999996</v>
      </c>
      <c r="Y168" s="167"/>
    </row>
    <row r="169" spans="1:25" s="166" customFormat="1" ht="24.75" customHeight="1" x14ac:dyDescent="0.3">
      <c r="A169" s="223">
        <v>13077</v>
      </c>
      <c r="B169" s="224" t="str">
        <f>_xlfn.XLOOKUP(A169,SEGMENTOS!$A:$A,SEGMENTOS!$B:$B)</f>
        <v>Não Gestores de Itaqui/MA avaliando todas as Áreas de Suporte</v>
      </c>
      <c r="C169" s="228">
        <v>45647</v>
      </c>
      <c r="D169" s="189">
        <v>0.69117647058823528</v>
      </c>
      <c r="E169" s="179">
        <v>0.27941176470588236</v>
      </c>
      <c r="F169" s="179">
        <v>2.9411764705882353E-2</v>
      </c>
      <c r="G169" s="179">
        <v>0</v>
      </c>
      <c r="H169" s="180">
        <v>0</v>
      </c>
      <c r="I169" s="189">
        <v>0.73529411764705888</v>
      </c>
      <c r="J169" s="179">
        <v>0.20588235294117646</v>
      </c>
      <c r="K169" s="179">
        <v>5.8823529411764705E-2</v>
      </c>
      <c r="L169" s="179">
        <v>0</v>
      </c>
      <c r="M169" s="180">
        <v>0</v>
      </c>
      <c r="N169" s="189"/>
      <c r="O169" s="179"/>
      <c r="P169" s="179"/>
      <c r="Q169" s="179"/>
      <c r="R169" s="180"/>
      <c r="S169" s="189">
        <v>0.73913043478260865</v>
      </c>
      <c r="T169" s="179">
        <v>0.2391304347826087</v>
      </c>
      <c r="U169" s="179">
        <v>2.1739130434782608E-2</v>
      </c>
      <c r="V169" s="179">
        <v>0</v>
      </c>
      <c r="W169" s="180">
        <v>0</v>
      </c>
      <c r="X169" s="431">
        <v>0.97826086956521729</v>
      </c>
      <c r="Y169" s="167"/>
    </row>
    <row r="170" spans="1:25" s="166" customFormat="1" ht="24.75" customHeight="1" x14ac:dyDescent="0.3">
      <c r="A170" s="223">
        <v>13461</v>
      </c>
      <c r="B170" s="224" t="str">
        <f>_xlfn.XLOOKUP(A170,SEGMENTOS!$A:$A,SEGMENTOS!$B:$B)</f>
        <v>Não Gestores dos Terminais TEV + K10 avaliando todas as Áreas de Suporte</v>
      </c>
      <c r="C170" s="228">
        <v>45647</v>
      </c>
      <c r="D170" s="189">
        <v>0.36842105263157893</v>
      </c>
      <c r="E170" s="179">
        <v>0.38596491228070173</v>
      </c>
      <c r="F170" s="179">
        <v>8.771929824561403E-2</v>
      </c>
      <c r="G170" s="179">
        <v>0.10526315789473684</v>
      </c>
      <c r="H170" s="180">
        <v>5.2631578947368418E-2</v>
      </c>
      <c r="I170" s="189">
        <v>0.33333333333333331</v>
      </c>
      <c r="J170" s="179">
        <v>0.43859649122807015</v>
      </c>
      <c r="K170" s="179">
        <v>5.2631578947368418E-2</v>
      </c>
      <c r="L170" s="179">
        <v>0.12280701754385964</v>
      </c>
      <c r="M170" s="180">
        <v>5.2631578947368418E-2</v>
      </c>
      <c r="N170" s="189"/>
      <c r="O170" s="179"/>
      <c r="P170" s="179"/>
      <c r="Q170" s="179"/>
      <c r="R170" s="180"/>
      <c r="S170" s="189">
        <v>0.36842105263157893</v>
      </c>
      <c r="T170" s="179">
        <v>0.40350877192982454</v>
      </c>
      <c r="U170" s="179">
        <v>5.2631578947368418E-2</v>
      </c>
      <c r="V170" s="179">
        <v>0.12280701754385964</v>
      </c>
      <c r="W170" s="180">
        <v>5.2631578947368418E-2</v>
      </c>
      <c r="X170" s="431">
        <v>0.59649122807017552</v>
      </c>
      <c r="Y170" s="167"/>
    </row>
    <row r="171" spans="1:25" s="166" customFormat="1" ht="24.75" customHeight="1" x14ac:dyDescent="0.3">
      <c r="A171" s="223">
        <v>12836</v>
      </c>
      <c r="B171" s="224" t="str">
        <f>_xlfn.XLOOKUP(A171,SEGMENTOS!$A:$A,SEGMENTOS!$B:$B)</f>
        <v>Não Gestores do Tecon + TCG Imbituba avaliando todas as Áreas de Suporte</v>
      </c>
      <c r="C171" s="228">
        <v>45647</v>
      </c>
      <c r="D171" s="189">
        <v>0.34459459459459457</v>
      </c>
      <c r="E171" s="179">
        <v>0.5</v>
      </c>
      <c r="F171" s="179">
        <v>0.12837837837837837</v>
      </c>
      <c r="G171" s="179">
        <v>6.7567567567567571E-3</v>
      </c>
      <c r="H171" s="180">
        <v>2.0270270270270271E-2</v>
      </c>
      <c r="I171" s="189">
        <v>0.27702702702702703</v>
      </c>
      <c r="J171" s="179">
        <v>0.58108108108108103</v>
      </c>
      <c r="K171" s="179">
        <v>0.10810810810810811</v>
      </c>
      <c r="L171" s="179">
        <v>2.0270270270270271E-2</v>
      </c>
      <c r="M171" s="180">
        <v>1.3513513513513514E-2</v>
      </c>
      <c r="N171" s="189"/>
      <c r="O171" s="179"/>
      <c r="P171" s="179"/>
      <c r="Q171" s="179"/>
      <c r="R171" s="180"/>
      <c r="S171" s="189">
        <v>0.38775510204081631</v>
      </c>
      <c r="T171" s="179">
        <v>0.48979591836734693</v>
      </c>
      <c r="U171" s="179">
        <v>0.10204081632653061</v>
      </c>
      <c r="V171" s="179">
        <v>2.0408163265306121E-2</v>
      </c>
      <c r="W171" s="180">
        <v>0</v>
      </c>
      <c r="X171" s="431">
        <v>0.8571428571428571</v>
      </c>
      <c r="Y171" s="167"/>
    </row>
    <row r="172" spans="1:25" s="166" customFormat="1" ht="24.75" customHeight="1" x14ac:dyDescent="0.3">
      <c r="A172" s="223">
        <v>13452</v>
      </c>
      <c r="B172" s="224" t="str">
        <f>_xlfn.XLOOKUP(A172,SEGMENTOS!$A:$A,SEGMENTOS!$B:$B)</f>
        <v>Não Gestores do Tecon Santos avaliando todas as Áreas de Suporte</v>
      </c>
      <c r="C172" s="228">
        <v>45647</v>
      </c>
      <c r="D172" s="189">
        <v>0.52521306818181823</v>
      </c>
      <c r="E172" s="179">
        <v>0.31569602272727271</v>
      </c>
      <c r="F172" s="179">
        <v>0.10546875</v>
      </c>
      <c r="G172" s="179">
        <v>2.9829545454545456E-2</v>
      </c>
      <c r="H172" s="180">
        <v>2.3792613636363636E-2</v>
      </c>
      <c r="I172" s="189">
        <v>0.50319602272727271</v>
      </c>
      <c r="J172" s="179">
        <v>0.33487215909090912</v>
      </c>
      <c r="K172" s="179">
        <v>0.10795454545454546</v>
      </c>
      <c r="L172" s="179">
        <v>3.480113636363636E-2</v>
      </c>
      <c r="M172" s="180">
        <v>1.9176136363636364E-2</v>
      </c>
      <c r="N172" s="189"/>
      <c r="O172" s="179"/>
      <c r="P172" s="179"/>
      <c r="Q172" s="179"/>
      <c r="R172" s="180"/>
      <c r="S172" s="189">
        <v>0.55797101449275366</v>
      </c>
      <c r="T172" s="179">
        <v>0.30978260869565216</v>
      </c>
      <c r="U172" s="179">
        <v>6.7028985507246383E-2</v>
      </c>
      <c r="V172" s="179">
        <v>3.8043478260869568E-2</v>
      </c>
      <c r="W172" s="180">
        <v>2.717391304347826E-2</v>
      </c>
      <c r="X172" s="431">
        <v>0.80253623188405787</v>
      </c>
      <c r="Y172" s="167"/>
    </row>
    <row r="173" spans="1:25" s="166" customFormat="1" ht="24.75" customHeight="1" x14ac:dyDescent="0.3">
      <c r="A173" s="223">
        <v>13458</v>
      </c>
      <c r="B173" s="224" t="str">
        <f>_xlfn.XLOOKUP(A173,SEGMENTOS!$A:$A,SEGMENTOS!$B:$B)</f>
        <v>Não Gestores do Tecon VConde avaliando todas as Áreas de Suporte</v>
      </c>
      <c r="C173" s="228">
        <v>45647</v>
      </c>
      <c r="D173" s="189">
        <v>0.48201438848920863</v>
      </c>
      <c r="E173" s="179">
        <v>0.36690647482014388</v>
      </c>
      <c r="F173" s="179">
        <v>0.1079136690647482</v>
      </c>
      <c r="G173" s="179">
        <v>1.6786570743405275E-2</v>
      </c>
      <c r="H173" s="180">
        <v>2.6378896882494004E-2</v>
      </c>
      <c r="I173" s="189">
        <v>0.43405275779376501</v>
      </c>
      <c r="J173" s="179">
        <v>0.40047961630695444</v>
      </c>
      <c r="K173" s="179">
        <v>0.1223021582733813</v>
      </c>
      <c r="L173" s="179">
        <v>1.4388489208633094E-2</v>
      </c>
      <c r="M173" s="180">
        <v>2.8776978417266189E-2</v>
      </c>
      <c r="N173" s="189"/>
      <c r="O173" s="179"/>
      <c r="P173" s="179"/>
      <c r="Q173" s="179"/>
      <c r="R173" s="180"/>
      <c r="S173" s="189">
        <v>0.52857142857142858</v>
      </c>
      <c r="T173" s="179">
        <v>0.38571428571428573</v>
      </c>
      <c r="U173" s="179">
        <v>2.8571428571428571E-2</v>
      </c>
      <c r="V173" s="179">
        <v>2.8571428571428571E-2</v>
      </c>
      <c r="W173" s="180">
        <v>2.8571428571428571E-2</v>
      </c>
      <c r="X173" s="431">
        <v>0.85714285714285721</v>
      </c>
      <c r="Y173" s="167"/>
    </row>
    <row r="174" spans="1:25" s="166" customFormat="1" ht="24.75" customHeight="1" x14ac:dyDescent="0.3">
      <c r="A174" s="223">
        <v>12930</v>
      </c>
      <c r="B174" s="224" t="str">
        <f>_xlfn.XLOOKUP(A174,SEGMENTOS!$A:$A,SEGMENTOS!$B:$B)</f>
        <v>Não Gestores do CD SB Campo avaliando Comunicação Corporativa</v>
      </c>
      <c r="C174" s="228">
        <v>45647</v>
      </c>
      <c r="D174" s="189">
        <v>0.38095238095238093</v>
      </c>
      <c r="E174" s="179">
        <v>0.47619047619047616</v>
      </c>
      <c r="F174" s="179">
        <v>0.14285714285714285</v>
      </c>
      <c r="G174" s="179">
        <v>0</v>
      </c>
      <c r="H174" s="180">
        <v>0</v>
      </c>
      <c r="I174" s="189">
        <v>0.33333333333333331</v>
      </c>
      <c r="J174" s="179">
        <v>0.47619047619047616</v>
      </c>
      <c r="K174" s="179">
        <v>0.14285714285714285</v>
      </c>
      <c r="L174" s="179">
        <v>4.7619047619047616E-2</v>
      </c>
      <c r="M174" s="180">
        <v>0</v>
      </c>
      <c r="N174" s="189"/>
      <c r="O174" s="179"/>
      <c r="P174" s="179"/>
      <c r="Q174" s="179"/>
      <c r="R174" s="180"/>
      <c r="S174" s="189">
        <v>0.47619047619047616</v>
      </c>
      <c r="T174" s="179">
        <v>0.38095238095238093</v>
      </c>
      <c r="U174" s="179">
        <v>9.5238095238095233E-2</v>
      </c>
      <c r="V174" s="179">
        <v>4.7619047619047616E-2</v>
      </c>
      <c r="W174" s="180">
        <v>0</v>
      </c>
      <c r="X174" s="431">
        <v>0.80952380952380953</v>
      </c>
      <c r="Y174" s="167"/>
    </row>
    <row r="175" spans="1:25" s="166" customFormat="1" ht="24.75" customHeight="1" x14ac:dyDescent="0.3">
      <c r="A175" s="223">
        <v>12933</v>
      </c>
      <c r="B175" s="224" t="str">
        <f>_xlfn.XLOOKUP(A175,SEGMENTOS!$A:$A,SEGMENTOS!$B:$B)</f>
        <v>Não Gestores do CLIA Guarujá avaliando Comunicação Corporativa</v>
      </c>
      <c r="C175" s="228">
        <v>45647</v>
      </c>
      <c r="D175" s="189">
        <v>0.47619047619047616</v>
      </c>
      <c r="E175" s="179">
        <v>0.33333333333333331</v>
      </c>
      <c r="F175" s="179">
        <v>0.14285714285714285</v>
      </c>
      <c r="G175" s="179">
        <v>4.7619047619047616E-2</v>
      </c>
      <c r="H175" s="180">
        <v>0</v>
      </c>
      <c r="I175" s="189">
        <v>0.52380952380952384</v>
      </c>
      <c r="J175" s="179">
        <v>0.23809523809523808</v>
      </c>
      <c r="K175" s="179">
        <v>0.14285714285714285</v>
      </c>
      <c r="L175" s="179">
        <v>9.5238095238095233E-2</v>
      </c>
      <c r="M175" s="180">
        <v>0</v>
      </c>
      <c r="N175" s="189"/>
      <c r="O175" s="179"/>
      <c r="P175" s="179"/>
      <c r="Q175" s="179"/>
      <c r="R175" s="180"/>
      <c r="S175" s="189">
        <v>0.52380952380952384</v>
      </c>
      <c r="T175" s="179">
        <v>0.2857142857142857</v>
      </c>
      <c r="U175" s="179">
        <v>9.5238095238095233E-2</v>
      </c>
      <c r="V175" s="179">
        <v>9.5238095238095233E-2</v>
      </c>
      <c r="W175" s="180">
        <v>0</v>
      </c>
      <c r="X175" s="431">
        <v>0.7142857142857143</v>
      </c>
      <c r="Y175" s="167"/>
    </row>
    <row r="176" spans="1:25" s="166" customFormat="1" ht="24.75" customHeight="1" x14ac:dyDescent="0.3">
      <c r="A176" s="223">
        <v>12932</v>
      </c>
      <c r="B176" s="224" t="str">
        <f>_xlfn.XLOOKUP(A176,SEGMENTOS!$A:$A,SEGMENTOS!$B:$B)</f>
        <v>Não Gestores do CLIA Santos avaliando Comunicação Corporativa</v>
      </c>
      <c r="C176" s="228">
        <v>45647</v>
      </c>
      <c r="D176" s="189">
        <v>0.52631578947368418</v>
      </c>
      <c r="E176" s="179">
        <v>0.42105263157894735</v>
      </c>
      <c r="F176" s="179">
        <v>5.2631578947368418E-2</v>
      </c>
      <c r="G176" s="179">
        <v>0</v>
      </c>
      <c r="H176" s="180">
        <v>0</v>
      </c>
      <c r="I176" s="189">
        <v>0.44736842105263158</v>
      </c>
      <c r="J176" s="179">
        <v>0.5</v>
      </c>
      <c r="K176" s="179">
        <v>5.2631578947368418E-2</v>
      </c>
      <c r="L176" s="179">
        <v>0</v>
      </c>
      <c r="M176" s="180">
        <v>0</v>
      </c>
      <c r="N176" s="189"/>
      <c r="O176" s="179"/>
      <c r="P176" s="179"/>
      <c r="Q176" s="179"/>
      <c r="R176" s="180"/>
      <c r="S176" s="189">
        <v>0.5</v>
      </c>
      <c r="T176" s="179">
        <v>0.47368421052631576</v>
      </c>
      <c r="U176" s="179">
        <v>2.6315789473684209E-2</v>
      </c>
      <c r="V176" s="179">
        <v>0</v>
      </c>
      <c r="W176" s="180">
        <v>0</v>
      </c>
      <c r="X176" s="431">
        <v>0.97368421052631571</v>
      </c>
      <c r="Y176" s="167"/>
    </row>
    <row r="177" spans="1:25" s="166" customFormat="1" ht="24.75" customHeight="1" x14ac:dyDescent="0.3">
      <c r="A177" s="223">
        <v>12936</v>
      </c>
      <c r="B177" s="224" t="str">
        <f>_xlfn.XLOOKUP(A177,SEGMENTOS!$A:$A,SEGMENTOS!$B:$B)</f>
        <v>Não Gestores do Escritório SPaulo avaliando Comunicação Corporativa</v>
      </c>
      <c r="C177" s="228">
        <v>45647</v>
      </c>
      <c r="D177" s="189">
        <v>0.7</v>
      </c>
      <c r="E177" s="179">
        <v>0.3</v>
      </c>
      <c r="F177" s="179">
        <v>0</v>
      </c>
      <c r="G177" s="179">
        <v>0</v>
      </c>
      <c r="H177" s="180">
        <v>0</v>
      </c>
      <c r="I177" s="189">
        <v>0.55000000000000004</v>
      </c>
      <c r="J177" s="179">
        <v>0.45</v>
      </c>
      <c r="K177" s="179">
        <v>0</v>
      </c>
      <c r="L177" s="179">
        <v>0</v>
      </c>
      <c r="M177" s="180">
        <v>0</v>
      </c>
      <c r="N177" s="189"/>
      <c r="O177" s="179"/>
      <c r="P177" s="179"/>
      <c r="Q177" s="179"/>
      <c r="R177" s="180"/>
      <c r="S177" s="189">
        <v>0.7</v>
      </c>
      <c r="T177" s="179">
        <v>0.3</v>
      </c>
      <c r="U177" s="179">
        <v>0</v>
      </c>
      <c r="V177" s="179">
        <v>0</v>
      </c>
      <c r="W177" s="180">
        <v>0</v>
      </c>
      <c r="X177" s="431">
        <v>1</v>
      </c>
      <c r="Y177" s="167"/>
    </row>
    <row r="178" spans="1:25" s="166" customFormat="1" ht="24.75" customHeight="1" x14ac:dyDescent="0.3">
      <c r="A178" s="223">
        <v>13083</v>
      </c>
      <c r="B178" s="224" t="str">
        <f>_xlfn.XLOOKUP(A178,SEGMENTOS!$A:$A,SEGMENTOS!$B:$B)</f>
        <v>Não Gestores de Itaqui/MA avaliando Comunicação Corporativa</v>
      </c>
      <c r="C178" s="228">
        <v>45647</v>
      </c>
      <c r="D178" s="189">
        <v>0.65217391304347827</v>
      </c>
      <c r="E178" s="179">
        <v>0.30434782608695654</v>
      </c>
      <c r="F178" s="179">
        <v>4.3478260869565216E-2</v>
      </c>
      <c r="G178" s="179">
        <v>0</v>
      </c>
      <c r="H178" s="180">
        <v>0</v>
      </c>
      <c r="I178" s="189">
        <v>0.65217391304347827</v>
      </c>
      <c r="J178" s="179">
        <v>0.2608695652173913</v>
      </c>
      <c r="K178" s="179">
        <v>8.6956521739130432E-2</v>
      </c>
      <c r="L178" s="179">
        <v>0</v>
      </c>
      <c r="M178" s="180">
        <v>0</v>
      </c>
      <c r="N178" s="189"/>
      <c r="O178" s="179"/>
      <c r="P178" s="179"/>
      <c r="Q178" s="179"/>
      <c r="R178" s="180"/>
      <c r="S178" s="189">
        <v>0.69565217391304346</v>
      </c>
      <c r="T178" s="179">
        <v>0.2608695652173913</v>
      </c>
      <c r="U178" s="179">
        <v>4.3478260869565216E-2</v>
      </c>
      <c r="V178" s="179">
        <v>0</v>
      </c>
      <c r="W178" s="180">
        <v>0</v>
      </c>
      <c r="X178" s="431">
        <v>0.95652173913043481</v>
      </c>
      <c r="Y178" s="167"/>
    </row>
    <row r="179" spans="1:25" s="166" customFormat="1" ht="24.75" customHeight="1" x14ac:dyDescent="0.3">
      <c r="A179" s="223">
        <v>12848</v>
      </c>
      <c r="B179" s="224" t="str">
        <f>_xlfn.XLOOKUP(A179,SEGMENTOS!$A:$A,SEGMENTOS!$B:$B)</f>
        <v>Não Gestores dos Terminais TEV + K10 avaliando Comunicação Corporativa</v>
      </c>
      <c r="C179" s="228">
        <v>45647</v>
      </c>
      <c r="D179" s="189">
        <v>0.4</v>
      </c>
      <c r="E179" s="179">
        <v>0.4</v>
      </c>
      <c r="F179" s="179">
        <v>0.1</v>
      </c>
      <c r="G179" s="179">
        <v>0.1</v>
      </c>
      <c r="H179" s="180">
        <v>0</v>
      </c>
      <c r="I179" s="189">
        <v>0.3</v>
      </c>
      <c r="J179" s="179">
        <v>0.5</v>
      </c>
      <c r="K179" s="179">
        <v>0.1</v>
      </c>
      <c r="L179" s="179">
        <v>0.1</v>
      </c>
      <c r="M179" s="180">
        <v>0</v>
      </c>
      <c r="N179" s="189"/>
      <c r="O179" s="179"/>
      <c r="P179" s="179"/>
      <c r="Q179" s="179"/>
      <c r="R179" s="180"/>
      <c r="S179" s="189">
        <v>0.4</v>
      </c>
      <c r="T179" s="179">
        <v>0.4</v>
      </c>
      <c r="U179" s="179">
        <v>0.1</v>
      </c>
      <c r="V179" s="179">
        <v>0.1</v>
      </c>
      <c r="W179" s="180">
        <v>0</v>
      </c>
      <c r="X179" s="431">
        <v>0.70000000000000007</v>
      </c>
      <c r="Y179" s="167"/>
    </row>
    <row r="180" spans="1:25" s="166" customFormat="1" ht="24.75" customHeight="1" x14ac:dyDescent="0.3">
      <c r="A180" s="223">
        <v>12847</v>
      </c>
      <c r="B180" s="224" t="str">
        <f>_xlfn.XLOOKUP(A180,SEGMENTOS!$A:$A,SEGMENTOS!$B:$B)</f>
        <v>Não Gestores do Tecon + TCG Imbituba avaliando Comunicação Corporativa</v>
      </c>
      <c r="C180" s="228">
        <v>45647</v>
      </c>
      <c r="D180" s="189">
        <v>0.28000000000000003</v>
      </c>
      <c r="E180" s="179">
        <v>0.6</v>
      </c>
      <c r="F180" s="179">
        <v>0.12</v>
      </c>
      <c r="G180" s="179">
        <v>0</v>
      </c>
      <c r="H180" s="180">
        <v>0</v>
      </c>
      <c r="I180" s="189">
        <v>0.2</v>
      </c>
      <c r="J180" s="179">
        <v>0.6</v>
      </c>
      <c r="K180" s="179">
        <v>0.2</v>
      </c>
      <c r="L180" s="179">
        <v>0</v>
      </c>
      <c r="M180" s="180">
        <v>0</v>
      </c>
      <c r="N180" s="189"/>
      <c r="O180" s="179"/>
      <c r="P180" s="179"/>
      <c r="Q180" s="179"/>
      <c r="R180" s="180"/>
      <c r="S180" s="189">
        <v>0.28000000000000003</v>
      </c>
      <c r="T180" s="179">
        <v>0.64</v>
      </c>
      <c r="U180" s="179">
        <v>0.08</v>
      </c>
      <c r="V180" s="179">
        <v>0</v>
      </c>
      <c r="W180" s="180">
        <v>0</v>
      </c>
      <c r="X180" s="431">
        <v>0.92</v>
      </c>
      <c r="Y180" s="167"/>
    </row>
    <row r="181" spans="1:25" s="166" customFormat="1" ht="24.75" customHeight="1" x14ac:dyDescent="0.3">
      <c r="A181" s="223">
        <v>13470</v>
      </c>
      <c r="B181" s="224" t="str">
        <f>_xlfn.XLOOKUP(A181,SEGMENTOS!$A:$A,SEGMENTOS!$B:$B)</f>
        <v>Não Gestores do Tecon Santos avaliando Comunicação Corporativa</v>
      </c>
      <c r="C181" s="228">
        <v>45647</v>
      </c>
      <c r="D181" s="189">
        <v>0.57387580299785867</v>
      </c>
      <c r="E181" s="179">
        <v>0.29764453961456105</v>
      </c>
      <c r="F181" s="179">
        <v>9.421841541755889E-2</v>
      </c>
      <c r="G181" s="179">
        <v>1.4989293361884369E-2</v>
      </c>
      <c r="H181" s="180">
        <v>1.9271948608137045E-2</v>
      </c>
      <c r="I181" s="189">
        <v>0.53533190578158463</v>
      </c>
      <c r="J181" s="179">
        <v>0.3361884368308351</v>
      </c>
      <c r="K181" s="179">
        <v>8.3511777301927201E-2</v>
      </c>
      <c r="L181" s="179">
        <v>2.9978586723768737E-2</v>
      </c>
      <c r="M181" s="180">
        <v>1.4989293361884369E-2</v>
      </c>
      <c r="N181" s="189"/>
      <c r="O181" s="179"/>
      <c r="P181" s="179"/>
      <c r="Q181" s="179"/>
      <c r="R181" s="180"/>
      <c r="S181" s="189">
        <v>0.59528907922912211</v>
      </c>
      <c r="T181" s="179">
        <v>0.28479657387580298</v>
      </c>
      <c r="U181" s="179">
        <v>7.4946466809421838E-2</v>
      </c>
      <c r="V181" s="179">
        <v>2.569593147751606E-2</v>
      </c>
      <c r="W181" s="180">
        <v>1.9271948608137045E-2</v>
      </c>
      <c r="X181" s="431">
        <v>0.83511777301927193</v>
      </c>
      <c r="Y181" s="167"/>
    </row>
    <row r="182" spans="1:25" s="166" customFormat="1" ht="24.75" customHeight="1" x14ac:dyDescent="0.3">
      <c r="A182" s="223">
        <v>13476</v>
      </c>
      <c r="B182" s="224" t="str">
        <f>_xlfn.XLOOKUP(A182,SEGMENTOS!$A:$A,SEGMENTOS!$B:$B)</f>
        <v>Não Gestores do Tecon VConde avaliando Comunicação Corporativa</v>
      </c>
      <c r="C182" s="228">
        <v>45647</v>
      </c>
      <c r="D182" s="189">
        <v>0.47058823529411764</v>
      </c>
      <c r="E182" s="179">
        <v>0.4264705882352941</v>
      </c>
      <c r="F182" s="179">
        <v>5.8823529411764705E-2</v>
      </c>
      <c r="G182" s="179">
        <v>2.9411764705882353E-2</v>
      </c>
      <c r="H182" s="180">
        <v>1.4705882352941176E-2</v>
      </c>
      <c r="I182" s="189">
        <v>0.45588235294117646</v>
      </c>
      <c r="J182" s="179">
        <v>0.38235294117647056</v>
      </c>
      <c r="K182" s="179">
        <v>0.13235294117647059</v>
      </c>
      <c r="L182" s="179">
        <v>1.4705882352941176E-2</v>
      </c>
      <c r="M182" s="180">
        <v>1.4705882352941176E-2</v>
      </c>
      <c r="N182" s="189"/>
      <c r="O182" s="179"/>
      <c r="P182" s="179"/>
      <c r="Q182" s="179"/>
      <c r="R182" s="180"/>
      <c r="S182" s="189">
        <v>0.48529411764705882</v>
      </c>
      <c r="T182" s="179">
        <v>0.41176470588235292</v>
      </c>
      <c r="U182" s="179">
        <v>5.8823529411764705E-2</v>
      </c>
      <c r="V182" s="179">
        <v>2.9411764705882353E-2</v>
      </c>
      <c r="W182" s="180">
        <v>1.4705882352941176E-2</v>
      </c>
      <c r="X182" s="431">
        <v>0.8529411764705882</v>
      </c>
      <c r="Y182" s="167"/>
    </row>
    <row r="183" spans="1:25" s="166" customFormat="1" ht="24.75" customHeight="1" x14ac:dyDescent="0.3">
      <c r="A183" s="223">
        <v>12970</v>
      </c>
      <c r="B183" s="224" t="str">
        <f>_xlfn.XLOOKUP(A183,SEGMENTOS!$A:$A,SEGMENTOS!$B:$B)</f>
        <v>Não Gestores do CD SB Campo avaliando Facilities</v>
      </c>
      <c r="C183" s="228">
        <v>45647</v>
      </c>
      <c r="D183" s="189">
        <v>0.47619047619047616</v>
      </c>
      <c r="E183" s="179">
        <v>0.33333333333333331</v>
      </c>
      <c r="F183" s="179">
        <v>0.14285714285714285</v>
      </c>
      <c r="G183" s="179">
        <v>4.7619047619047616E-2</v>
      </c>
      <c r="H183" s="180">
        <v>0</v>
      </c>
      <c r="I183" s="189">
        <v>0.38095238095238093</v>
      </c>
      <c r="J183" s="179">
        <v>0.42857142857142855</v>
      </c>
      <c r="K183" s="179">
        <v>0.14285714285714285</v>
      </c>
      <c r="L183" s="179">
        <v>4.7619047619047616E-2</v>
      </c>
      <c r="M183" s="180">
        <v>0</v>
      </c>
      <c r="N183" s="189"/>
      <c r="O183" s="179"/>
      <c r="P183" s="179"/>
      <c r="Q183" s="179"/>
      <c r="R183" s="180"/>
      <c r="S183" s="189">
        <v>0.47619047619047616</v>
      </c>
      <c r="T183" s="179">
        <v>0.33333333333333331</v>
      </c>
      <c r="U183" s="179">
        <v>0.14285714285714285</v>
      </c>
      <c r="V183" s="179">
        <v>4.7619047619047616E-2</v>
      </c>
      <c r="W183" s="180">
        <v>0</v>
      </c>
      <c r="X183" s="431">
        <v>0.76190476190476186</v>
      </c>
      <c r="Y183" s="167"/>
    </row>
    <row r="184" spans="1:25" s="166" customFormat="1" ht="24.75" customHeight="1" x14ac:dyDescent="0.3">
      <c r="A184" s="223">
        <v>12973</v>
      </c>
      <c r="B184" s="224" t="str">
        <f>_xlfn.XLOOKUP(A184,SEGMENTOS!$A:$A,SEGMENTOS!$B:$B)</f>
        <v>Não Gestores do CLIA Guarujá avaliando Facilities</v>
      </c>
      <c r="C184" s="228">
        <v>45647</v>
      </c>
      <c r="D184" s="189">
        <v>0.47619047619047616</v>
      </c>
      <c r="E184" s="179">
        <v>0.2857142857142857</v>
      </c>
      <c r="F184" s="179">
        <v>0.23809523809523808</v>
      </c>
      <c r="G184" s="179">
        <v>0</v>
      </c>
      <c r="H184" s="180">
        <v>0</v>
      </c>
      <c r="I184" s="189">
        <v>0.38095238095238093</v>
      </c>
      <c r="J184" s="179">
        <v>0.33333333333333331</v>
      </c>
      <c r="K184" s="179">
        <v>0.2857142857142857</v>
      </c>
      <c r="L184" s="179">
        <v>0</v>
      </c>
      <c r="M184" s="180">
        <v>0</v>
      </c>
      <c r="N184" s="189"/>
      <c r="O184" s="179"/>
      <c r="P184" s="179"/>
      <c r="Q184" s="179"/>
      <c r="R184" s="180"/>
      <c r="S184" s="189">
        <v>0.52380952380952384</v>
      </c>
      <c r="T184" s="179">
        <v>0.23809523809523808</v>
      </c>
      <c r="U184" s="179">
        <v>0.23809523809523808</v>
      </c>
      <c r="V184" s="179">
        <v>0</v>
      </c>
      <c r="W184" s="180">
        <v>0</v>
      </c>
      <c r="X184" s="431">
        <v>0.76190476190476186</v>
      </c>
      <c r="Y184" s="167"/>
    </row>
    <row r="185" spans="1:25" s="166" customFormat="1" ht="24.75" customHeight="1" x14ac:dyDescent="0.3">
      <c r="A185" s="223">
        <v>12972</v>
      </c>
      <c r="B185" s="224" t="str">
        <f>_xlfn.XLOOKUP(A185,SEGMENTOS!$A:$A,SEGMENTOS!$B:$B)</f>
        <v>Não Gestores do CLIA Santos avaliando Facilities</v>
      </c>
      <c r="C185" s="228">
        <v>45647</v>
      </c>
      <c r="D185" s="189">
        <v>0.47368421052631576</v>
      </c>
      <c r="E185" s="179">
        <v>0.44736842105263158</v>
      </c>
      <c r="F185" s="179">
        <v>7.8947368421052627E-2</v>
      </c>
      <c r="G185" s="179">
        <v>0</v>
      </c>
      <c r="H185" s="180">
        <v>0</v>
      </c>
      <c r="I185" s="189">
        <v>0.36842105263157893</v>
      </c>
      <c r="J185" s="179">
        <v>0.55263157894736847</v>
      </c>
      <c r="K185" s="179">
        <v>7.8947368421052627E-2</v>
      </c>
      <c r="L185" s="179">
        <v>0</v>
      </c>
      <c r="M185" s="180">
        <v>0</v>
      </c>
      <c r="N185" s="189"/>
      <c r="O185" s="179"/>
      <c r="P185" s="179"/>
      <c r="Q185" s="179"/>
      <c r="R185" s="180"/>
      <c r="S185" s="189">
        <v>0.5</v>
      </c>
      <c r="T185" s="179">
        <v>0.44736842105263158</v>
      </c>
      <c r="U185" s="179">
        <v>5.2631578947368418E-2</v>
      </c>
      <c r="V185" s="179">
        <v>0</v>
      </c>
      <c r="W185" s="180">
        <v>0</v>
      </c>
      <c r="X185" s="431">
        <v>0.94736842105263164</v>
      </c>
      <c r="Y185" s="167"/>
    </row>
    <row r="186" spans="1:25" s="166" customFormat="1" ht="24.75" customHeight="1" x14ac:dyDescent="0.3">
      <c r="A186" s="223">
        <v>12976</v>
      </c>
      <c r="B186" s="224" t="str">
        <f>_xlfn.XLOOKUP(A186,SEGMENTOS!$A:$A,SEGMENTOS!$B:$B)</f>
        <v>Não Gestores do Escritório SPaulo avaliando Facilities</v>
      </c>
      <c r="C186" s="228">
        <v>45647</v>
      </c>
      <c r="D186" s="189">
        <v>0.6</v>
      </c>
      <c r="E186" s="179">
        <v>0.35</v>
      </c>
      <c r="F186" s="179">
        <v>0</v>
      </c>
      <c r="G186" s="179">
        <v>0.05</v>
      </c>
      <c r="H186" s="180">
        <v>0</v>
      </c>
      <c r="I186" s="189">
        <v>0.6</v>
      </c>
      <c r="J186" s="179">
        <v>0.35</v>
      </c>
      <c r="K186" s="179">
        <v>0</v>
      </c>
      <c r="L186" s="179">
        <v>0.05</v>
      </c>
      <c r="M186" s="180">
        <v>0</v>
      </c>
      <c r="N186" s="189"/>
      <c r="O186" s="179"/>
      <c r="P186" s="179"/>
      <c r="Q186" s="179"/>
      <c r="R186" s="180"/>
      <c r="S186" s="189">
        <v>0.65</v>
      </c>
      <c r="T186" s="179">
        <v>0.3</v>
      </c>
      <c r="U186" s="179">
        <v>0</v>
      </c>
      <c r="V186" s="179">
        <v>0.05</v>
      </c>
      <c r="W186" s="180">
        <v>0</v>
      </c>
      <c r="X186" s="431">
        <v>0.89999999999999991</v>
      </c>
      <c r="Y186" s="167"/>
    </row>
    <row r="187" spans="1:25" s="166" customFormat="1" ht="24.75" customHeight="1" x14ac:dyDescent="0.3">
      <c r="A187" s="223">
        <v>13095</v>
      </c>
      <c r="B187" s="224" t="str">
        <f>_xlfn.XLOOKUP(A187,SEGMENTOS!$A:$A,SEGMENTOS!$B:$B)</f>
        <v>Não Gestores de Itaqui/MA avaliando Facilities</v>
      </c>
      <c r="C187" s="228">
        <v>45647</v>
      </c>
      <c r="D187" s="189">
        <v>0.63636363636363635</v>
      </c>
      <c r="E187" s="179">
        <v>0.36363636363636365</v>
      </c>
      <c r="F187" s="179">
        <v>0</v>
      </c>
      <c r="G187" s="179">
        <v>0</v>
      </c>
      <c r="H187" s="180">
        <v>0</v>
      </c>
      <c r="I187" s="189">
        <v>0.72727272727272729</v>
      </c>
      <c r="J187" s="179">
        <v>0.22727272727272727</v>
      </c>
      <c r="K187" s="179">
        <v>4.5454545454545456E-2</v>
      </c>
      <c r="L187" s="179">
        <v>0</v>
      </c>
      <c r="M187" s="180">
        <v>0</v>
      </c>
      <c r="N187" s="189"/>
      <c r="O187" s="179"/>
      <c r="P187" s="179"/>
      <c r="Q187" s="179"/>
      <c r="R187" s="180"/>
      <c r="S187" s="189">
        <v>0.72727272727272729</v>
      </c>
      <c r="T187" s="179">
        <v>0.27272727272727271</v>
      </c>
      <c r="U187" s="179">
        <v>0</v>
      </c>
      <c r="V187" s="179">
        <v>0</v>
      </c>
      <c r="W187" s="180">
        <v>0</v>
      </c>
      <c r="X187" s="431">
        <v>1</v>
      </c>
      <c r="Y187" s="167"/>
    </row>
    <row r="188" spans="1:25" s="166" customFormat="1" ht="24.75" customHeight="1" x14ac:dyDescent="0.3">
      <c r="A188" s="223">
        <v>12853</v>
      </c>
      <c r="B188" s="224" t="str">
        <f>_xlfn.XLOOKUP(A188,SEGMENTOS!$A:$A,SEGMENTOS!$B:$B)</f>
        <v>Não Gestores dos Terminais TEV + K10 avaliando Facilities</v>
      </c>
      <c r="C188" s="228">
        <v>45647</v>
      </c>
      <c r="D188" s="189">
        <v>0.22222222222222221</v>
      </c>
      <c r="E188" s="179">
        <v>0.55555555555555558</v>
      </c>
      <c r="F188" s="179">
        <v>0</v>
      </c>
      <c r="G188" s="179">
        <v>0.22222222222222221</v>
      </c>
      <c r="H188" s="180">
        <v>0</v>
      </c>
      <c r="I188" s="189">
        <v>0.22222222222222221</v>
      </c>
      <c r="J188" s="179">
        <v>0.55555555555555558</v>
      </c>
      <c r="K188" s="179">
        <v>0</v>
      </c>
      <c r="L188" s="179">
        <v>0.22222222222222221</v>
      </c>
      <c r="M188" s="180">
        <v>0</v>
      </c>
      <c r="N188" s="189"/>
      <c r="O188" s="179"/>
      <c r="P188" s="179"/>
      <c r="Q188" s="179"/>
      <c r="R188" s="180"/>
      <c r="S188" s="189">
        <v>0.22222222222222221</v>
      </c>
      <c r="T188" s="179">
        <v>0.55555555555555558</v>
      </c>
      <c r="U188" s="179">
        <v>0</v>
      </c>
      <c r="V188" s="179">
        <v>0.22222222222222221</v>
      </c>
      <c r="W188" s="180">
        <v>0</v>
      </c>
      <c r="X188" s="431">
        <v>0.55555555555555558</v>
      </c>
      <c r="Y188" s="167"/>
    </row>
    <row r="189" spans="1:25" s="166" customFormat="1" ht="24.75" customHeight="1" x14ac:dyDescent="0.3">
      <c r="A189" s="223">
        <v>12852</v>
      </c>
      <c r="B189" s="224" t="str">
        <f>_xlfn.XLOOKUP(A189,SEGMENTOS!$A:$A,SEGMENTOS!$B:$B)</f>
        <v>Não Gestores do Tecon + TCG Imbituba avaliando Facilities</v>
      </c>
      <c r="C189" s="228">
        <v>45647</v>
      </c>
      <c r="D189" s="189">
        <v>0.25</v>
      </c>
      <c r="E189" s="179">
        <v>0.5</v>
      </c>
      <c r="F189" s="179">
        <v>0.16666666666666666</v>
      </c>
      <c r="G189" s="179">
        <v>0</v>
      </c>
      <c r="H189" s="180">
        <v>8.3333333333333329E-2</v>
      </c>
      <c r="I189" s="189">
        <v>0.25</v>
      </c>
      <c r="J189" s="179">
        <v>0.5</v>
      </c>
      <c r="K189" s="179">
        <v>0.125</v>
      </c>
      <c r="L189" s="179">
        <v>4.1666666666666664E-2</v>
      </c>
      <c r="M189" s="180">
        <v>8.3333333333333329E-2</v>
      </c>
      <c r="N189" s="189"/>
      <c r="O189" s="179"/>
      <c r="P189" s="179"/>
      <c r="Q189" s="179"/>
      <c r="R189" s="180"/>
      <c r="S189" s="189">
        <v>0.33333333333333331</v>
      </c>
      <c r="T189" s="179">
        <v>0.45833333333333331</v>
      </c>
      <c r="U189" s="179">
        <v>0.125</v>
      </c>
      <c r="V189" s="179">
        <v>0</v>
      </c>
      <c r="W189" s="180">
        <v>8.3333333333333329E-2</v>
      </c>
      <c r="X189" s="431">
        <v>0.70833333333333326</v>
      </c>
      <c r="Y189" s="167"/>
    </row>
    <row r="190" spans="1:25" s="166" customFormat="1" ht="24.75" customHeight="1" x14ac:dyDescent="0.3">
      <c r="A190" s="223">
        <v>13490</v>
      </c>
      <c r="B190" s="224" t="str">
        <f>_xlfn.XLOOKUP(A190,SEGMENTOS!$A:$A,SEGMENTOS!$B:$B)</f>
        <v>Não Gestores do Tecon Santos avaliando Facilities</v>
      </c>
      <c r="C190" s="228">
        <v>45647</v>
      </c>
      <c r="D190" s="189">
        <v>0.49141630901287553</v>
      </c>
      <c r="E190" s="179">
        <v>0.31974248927038629</v>
      </c>
      <c r="F190" s="179">
        <v>0.13733905579399142</v>
      </c>
      <c r="G190" s="179">
        <v>2.7896995708154508E-2</v>
      </c>
      <c r="H190" s="180">
        <v>2.3605150214592276E-2</v>
      </c>
      <c r="I190" s="189">
        <v>0.47854077253218885</v>
      </c>
      <c r="J190" s="179">
        <v>0.33476394849785407</v>
      </c>
      <c r="K190" s="179">
        <v>0.13519313304721031</v>
      </c>
      <c r="L190" s="179">
        <v>3.4334763948497854E-2</v>
      </c>
      <c r="M190" s="180">
        <v>1.7167381974248927E-2</v>
      </c>
      <c r="N190" s="189"/>
      <c r="O190" s="179"/>
      <c r="P190" s="179"/>
      <c r="Q190" s="179"/>
      <c r="R190" s="180"/>
      <c r="S190" s="189">
        <v>0.52360515021459231</v>
      </c>
      <c r="T190" s="179">
        <v>0.31115879828326182</v>
      </c>
      <c r="U190" s="179">
        <v>0.1072961373390558</v>
      </c>
      <c r="V190" s="179">
        <v>3.8626609442060089E-2</v>
      </c>
      <c r="W190" s="180">
        <v>1.9313304721030045E-2</v>
      </c>
      <c r="X190" s="431">
        <v>0.7768240343347641</v>
      </c>
      <c r="Y190" s="167"/>
    </row>
    <row r="191" spans="1:25" s="166" customFormat="1" ht="24.75" customHeight="1" x14ac:dyDescent="0.3">
      <c r="A191" s="223">
        <v>13496</v>
      </c>
      <c r="B191" s="224" t="str">
        <f>_xlfn.XLOOKUP(A191,SEGMENTOS!$A:$A,SEGMENTOS!$B:$B)</f>
        <v>Não Gestores do Tecon VConde avaliando Facilities</v>
      </c>
      <c r="C191" s="228">
        <v>45647</v>
      </c>
      <c r="D191" s="189">
        <v>0.42857142857142855</v>
      </c>
      <c r="E191" s="179">
        <v>0.35714285714285715</v>
      </c>
      <c r="F191" s="179">
        <v>0.18571428571428572</v>
      </c>
      <c r="G191" s="179">
        <v>0</v>
      </c>
      <c r="H191" s="180">
        <v>2.8571428571428571E-2</v>
      </c>
      <c r="I191" s="189">
        <v>0.4</v>
      </c>
      <c r="J191" s="179">
        <v>0.34285714285714286</v>
      </c>
      <c r="K191" s="179">
        <v>0.2</v>
      </c>
      <c r="L191" s="179">
        <v>2.8571428571428571E-2</v>
      </c>
      <c r="M191" s="180">
        <v>2.8571428571428571E-2</v>
      </c>
      <c r="N191" s="189"/>
      <c r="O191" s="179"/>
      <c r="P191" s="179"/>
      <c r="Q191" s="179"/>
      <c r="R191" s="180"/>
      <c r="S191" s="189">
        <v>0.42857142857142855</v>
      </c>
      <c r="T191" s="179">
        <v>0.35714285714285715</v>
      </c>
      <c r="U191" s="179">
        <v>0.15714285714285714</v>
      </c>
      <c r="V191" s="179">
        <v>2.8571428571428571E-2</v>
      </c>
      <c r="W191" s="180">
        <v>2.8571428571428571E-2</v>
      </c>
      <c r="X191" s="431">
        <v>0.72857142857142854</v>
      </c>
      <c r="Y191" s="167"/>
    </row>
    <row r="192" spans="1:25" s="166" customFormat="1" ht="24.75" customHeight="1" x14ac:dyDescent="0.3">
      <c r="A192" s="223">
        <v>12950</v>
      </c>
      <c r="B192" s="224" t="str">
        <f>_xlfn.XLOOKUP(A192,SEGMENTOS!$A:$A,SEGMENTOS!$B:$B)</f>
        <v>Não Gestores do CD SB Campo avaliando Gente &amp; Gestão</v>
      </c>
      <c r="C192" s="228">
        <v>45647</v>
      </c>
      <c r="D192" s="189">
        <v>0.40909090909090912</v>
      </c>
      <c r="E192" s="179">
        <v>0.45454545454545453</v>
      </c>
      <c r="F192" s="179">
        <v>9.0909090909090912E-2</v>
      </c>
      <c r="G192" s="179">
        <v>4.5454545454545456E-2</v>
      </c>
      <c r="H192" s="180">
        <v>0</v>
      </c>
      <c r="I192" s="189">
        <v>0.36363636363636365</v>
      </c>
      <c r="J192" s="179">
        <v>0.5</v>
      </c>
      <c r="K192" s="179">
        <v>0.13636363636363635</v>
      </c>
      <c r="L192" s="179">
        <v>0</v>
      </c>
      <c r="M192" s="180">
        <v>0</v>
      </c>
      <c r="N192" s="189"/>
      <c r="O192" s="179"/>
      <c r="P192" s="179"/>
      <c r="Q192" s="179"/>
      <c r="R192" s="180"/>
      <c r="S192" s="189">
        <v>0.45454545454545453</v>
      </c>
      <c r="T192" s="179">
        <v>0.40909090909090912</v>
      </c>
      <c r="U192" s="179">
        <v>0.13636363636363635</v>
      </c>
      <c r="V192" s="179">
        <v>0</v>
      </c>
      <c r="W192" s="180">
        <v>0</v>
      </c>
      <c r="X192" s="431">
        <v>0.86363636363636365</v>
      </c>
      <c r="Y192" s="167"/>
    </row>
    <row r="193" spans="1:25" s="166" customFormat="1" ht="24.75" customHeight="1" x14ac:dyDescent="0.3">
      <c r="A193" s="223">
        <v>12953</v>
      </c>
      <c r="B193" s="224" t="str">
        <f>_xlfn.XLOOKUP(A193,SEGMENTOS!$A:$A,SEGMENTOS!$B:$B)</f>
        <v>Não Gestores do CLIA Guarujá avaliando Gente &amp; Gestão</v>
      </c>
      <c r="C193" s="228">
        <v>45647</v>
      </c>
      <c r="D193" s="189">
        <v>0.5714285714285714</v>
      </c>
      <c r="E193" s="179">
        <v>0.33333333333333331</v>
      </c>
      <c r="F193" s="179">
        <v>4.7619047619047616E-2</v>
      </c>
      <c r="G193" s="179">
        <v>4.7619047619047616E-2</v>
      </c>
      <c r="H193" s="180">
        <v>0</v>
      </c>
      <c r="I193" s="189">
        <v>0.52380952380952384</v>
      </c>
      <c r="J193" s="179">
        <v>0.33333333333333331</v>
      </c>
      <c r="K193" s="179">
        <v>9.5238095238095233E-2</v>
      </c>
      <c r="L193" s="179">
        <v>0</v>
      </c>
      <c r="M193" s="180">
        <v>4.7619047619047616E-2</v>
      </c>
      <c r="N193" s="189"/>
      <c r="O193" s="179"/>
      <c r="P193" s="179"/>
      <c r="Q193" s="179"/>
      <c r="R193" s="180"/>
      <c r="S193" s="189">
        <v>0.52380952380952384</v>
      </c>
      <c r="T193" s="179">
        <v>0.38095238095238093</v>
      </c>
      <c r="U193" s="179">
        <v>4.7619047619047616E-2</v>
      </c>
      <c r="V193" s="179">
        <v>4.7619047619047616E-2</v>
      </c>
      <c r="W193" s="180">
        <v>0</v>
      </c>
      <c r="X193" s="431">
        <v>0.85714285714285721</v>
      </c>
      <c r="Y193" s="167"/>
    </row>
    <row r="194" spans="1:25" s="166" customFormat="1" ht="24.75" customHeight="1" x14ac:dyDescent="0.3">
      <c r="A194" s="223">
        <v>12952</v>
      </c>
      <c r="B194" s="224" t="str">
        <f>_xlfn.XLOOKUP(A194,SEGMENTOS!$A:$A,SEGMENTOS!$B:$B)</f>
        <v>Não Gestores do CLIA Santos avaliando Gente &amp; Gestão</v>
      </c>
      <c r="C194" s="228">
        <v>45647</v>
      </c>
      <c r="D194" s="189">
        <v>0.55263157894736847</v>
      </c>
      <c r="E194" s="179">
        <v>0.36842105263157893</v>
      </c>
      <c r="F194" s="179">
        <v>7.8947368421052627E-2</v>
      </c>
      <c r="G194" s="179">
        <v>0</v>
      </c>
      <c r="H194" s="180">
        <v>0</v>
      </c>
      <c r="I194" s="189">
        <v>0.47368421052631576</v>
      </c>
      <c r="J194" s="179">
        <v>0.44736842105263158</v>
      </c>
      <c r="K194" s="179">
        <v>7.8947368421052627E-2</v>
      </c>
      <c r="L194" s="179">
        <v>0</v>
      </c>
      <c r="M194" s="180">
        <v>0</v>
      </c>
      <c r="N194" s="189"/>
      <c r="O194" s="179"/>
      <c r="P194" s="179"/>
      <c r="Q194" s="179"/>
      <c r="R194" s="180"/>
      <c r="S194" s="189">
        <v>0.57894736842105265</v>
      </c>
      <c r="T194" s="179">
        <v>0.36842105263157893</v>
      </c>
      <c r="U194" s="179">
        <v>5.2631578947368418E-2</v>
      </c>
      <c r="V194" s="179">
        <v>0</v>
      </c>
      <c r="W194" s="180">
        <v>0</v>
      </c>
      <c r="X194" s="431">
        <v>0.94736842105263164</v>
      </c>
      <c r="Y194" s="167"/>
    </row>
    <row r="195" spans="1:25" s="166" customFormat="1" ht="24.75" customHeight="1" x14ac:dyDescent="0.3">
      <c r="A195" s="223">
        <v>12956</v>
      </c>
      <c r="B195" s="224" t="str">
        <f>_xlfn.XLOOKUP(A195,SEGMENTOS!$A:$A,SEGMENTOS!$B:$B)</f>
        <v>Não Gestores do Escritório SPaulo avaliando Gente &amp; Gestão</v>
      </c>
      <c r="C195" s="228">
        <v>45647</v>
      </c>
      <c r="D195" s="189">
        <v>0.5</v>
      </c>
      <c r="E195" s="179">
        <v>0.35</v>
      </c>
      <c r="F195" s="179">
        <v>0</v>
      </c>
      <c r="G195" s="179">
        <v>0.15</v>
      </c>
      <c r="H195" s="180">
        <v>0</v>
      </c>
      <c r="I195" s="189">
        <v>0.4</v>
      </c>
      <c r="J195" s="179">
        <v>0.4</v>
      </c>
      <c r="K195" s="179">
        <v>0.1</v>
      </c>
      <c r="L195" s="179">
        <v>0.1</v>
      </c>
      <c r="M195" s="180">
        <v>0</v>
      </c>
      <c r="N195" s="189"/>
      <c r="O195" s="179"/>
      <c r="P195" s="179"/>
      <c r="Q195" s="179"/>
      <c r="R195" s="180"/>
      <c r="S195" s="189">
        <v>0.6</v>
      </c>
      <c r="T195" s="179">
        <v>0.25</v>
      </c>
      <c r="U195" s="179">
        <v>0</v>
      </c>
      <c r="V195" s="179">
        <v>0.15</v>
      </c>
      <c r="W195" s="180">
        <v>0</v>
      </c>
      <c r="X195" s="431">
        <v>0.7</v>
      </c>
      <c r="Y195" s="167"/>
    </row>
    <row r="196" spans="1:25" s="166" customFormat="1" ht="24.75" customHeight="1" x14ac:dyDescent="0.3">
      <c r="A196" s="223">
        <v>13089</v>
      </c>
      <c r="B196" s="224" t="str">
        <f>_xlfn.XLOOKUP(A196,SEGMENTOS!$A:$A,SEGMENTOS!$B:$B)</f>
        <v>Não Gestores de Itaqui/MA avaliando Gente &amp; Gestão</v>
      </c>
      <c r="C196" s="228">
        <v>45647</v>
      </c>
      <c r="D196" s="189">
        <v>0.73913043478260865</v>
      </c>
      <c r="E196" s="179">
        <v>0.21739130434782608</v>
      </c>
      <c r="F196" s="179">
        <v>4.3478260869565216E-2</v>
      </c>
      <c r="G196" s="179">
        <v>0</v>
      </c>
      <c r="H196" s="180">
        <v>0</v>
      </c>
      <c r="I196" s="189">
        <v>0.78260869565217395</v>
      </c>
      <c r="J196" s="179">
        <v>0.13043478260869565</v>
      </c>
      <c r="K196" s="179">
        <v>8.6956521739130432E-2</v>
      </c>
      <c r="L196" s="179">
        <v>0</v>
      </c>
      <c r="M196" s="180">
        <v>0</v>
      </c>
      <c r="N196" s="189"/>
      <c r="O196" s="179"/>
      <c r="P196" s="179"/>
      <c r="Q196" s="179"/>
      <c r="R196" s="180"/>
      <c r="S196" s="189">
        <v>0.78260869565217395</v>
      </c>
      <c r="T196" s="179">
        <v>0.17391304347826086</v>
      </c>
      <c r="U196" s="179">
        <v>4.3478260869565216E-2</v>
      </c>
      <c r="V196" s="179">
        <v>0</v>
      </c>
      <c r="W196" s="180">
        <v>0</v>
      </c>
      <c r="X196" s="431">
        <v>0.95652173913043481</v>
      </c>
      <c r="Y196" s="167"/>
    </row>
    <row r="197" spans="1:25" s="166" customFormat="1" ht="24.75" customHeight="1" x14ac:dyDescent="0.3">
      <c r="A197" s="223">
        <v>12857</v>
      </c>
      <c r="B197" s="224" t="str">
        <f>_xlfn.XLOOKUP(A197,SEGMENTOS!$A:$A,SEGMENTOS!$B:$B)</f>
        <v>Não Gestores dos Terminais TEV + K10 avaliando Gente &amp; Gestão</v>
      </c>
      <c r="C197" s="228">
        <v>45647</v>
      </c>
      <c r="D197" s="189">
        <v>0.4</v>
      </c>
      <c r="E197" s="179">
        <v>0.3</v>
      </c>
      <c r="F197" s="179">
        <v>0.2</v>
      </c>
      <c r="G197" s="179">
        <v>0.1</v>
      </c>
      <c r="H197" s="180">
        <v>0</v>
      </c>
      <c r="I197" s="189">
        <v>0.4</v>
      </c>
      <c r="J197" s="179">
        <v>0.4</v>
      </c>
      <c r="K197" s="179">
        <v>0</v>
      </c>
      <c r="L197" s="179">
        <v>0.2</v>
      </c>
      <c r="M197" s="180">
        <v>0</v>
      </c>
      <c r="N197" s="189"/>
      <c r="O197" s="179"/>
      <c r="P197" s="179"/>
      <c r="Q197" s="179"/>
      <c r="R197" s="180"/>
      <c r="S197" s="189">
        <v>0.4</v>
      </c>
      <c r="T197" s="179">
        <v>0.4</v>
      </c>
      <c r="U197" s="179">
        <v>0</v>
      </c>
      <c r="V197" s="179">
        <v>0.2</v>
      </c>
      <c r="W197" s="180">
        <v>0</v>
      </c>
      <c r="X197" s="431">
        <v>0.60000000000000009</v>
      </c>
      <c r="Y197" s="167"/>
    </row>
    <row r="198" spans="1:25" s="166" customFormat="1" ht="24.75" customHeight="1" x14ac:dyDescent="0.3">
      <c r="A198" s="223">
        <v>12856</v>
      </c>
      <c r="B198" s="224" t="str">
        <f>_xlfn.XLOOKUP(A198,SEGMENTOS!$A:$A,SEGMENTOS!$B:$B)</f>
        <v>Não Gestores do Tecon + TCG Imbituba avaliando Gente &amp; Gestão</v>
      </c>
      <c r="C198" s="228">
        <v>45647</v>
      </c>
      <c r="D198" s="189">
        <v>0.4</v>
      </c>
      <c r="E198" s="179">
        <v>0.52</v>
      </c>
      <c r="F198" s="179">
        <v>0.08</v>
      </c>
      <c r="G198" s="179">
        <v>0</v>
      </c>
      <c r="H198" s="180">
        <v>0</v>
      </c>
      <c r="I198" s="189">
        <v>0.24</v>
      </c>
      <c r="J198" s="179">
        <v>0.72</v>
      </c>
      <c r="K198" s="179">
        <v>0.04</v>
      </c>
      <c r="L198" s="179">
        <v>0</v>
      </c>
      <c r="M198" s="180">
        <v>0</v>
      </c>
      <c r="N198" s="189"/>
      <c r="O198" s="179"/>
      <c r="P198" s="179"/>
      <c r="Q198" s="179"/>
      <c r="R198" s="180"/>
      <c r="S198" s="189">
        <v>0.4</v>
      </c>
      <c r="T198" s="179">
        <v>0.52</v>
      </c>
      <c r="U198" s="179">
        <v>0.08</v>
      </c>
      <c r="V198" s="179">
        <v>0</v>
      </c>
      <c r="W198" s="180">
        <v>0</v>
      </c>
      <c r="X198" s="431">
        <v>0.92</v>
      </c>
      <c r="Y198" s="167"/>
    </row>
    <row r="199" spans="1:25" s="166" customFormat="1" ht="24.75" customHeight="1" x14ac:dyDescent="0.3">
      <c r="A199" s="223">
        <v>13480</v>
      </c>
      <c r="B199" s="224" t="str">
        <f>_xlfn.XLOOKUP(A199,SEGMENTOS!$A:$A,SEGMENTOS!$B:$B)</f>
        <v>Não Gestores do Tecon Santos avaliando Gente &amp; Gestão</v>
      </c>
      <c r="C199" s="228">
        <v>45647</v>
      </c>
      <c r="D199" s="189">
        <v>0.53276955602537002</v>
      </c>
      <c r="E199" s="179">
        <v>0.30443974630021142</v>
      </c>
      <c r="F199" s="179">
        <v>9.5137420718816063E-2</v>
      </c>
      <c r="G199" s="179">
        <v>4.4397463002114168E-2</v>
      </c>
      <c r="H199" s="180">
        <v>2.3255813953488372E-2</v>
      </c>
      <c r="I199" s="189">
        <v>0.5095137420718816</v>
      </c>
      <c r="J199" s="179">
        <v>0.32769556025369978</v>
      </c>
      <c r="K199" s="179">
        <v>9.3023255813953487E-2</v>
      </c>
      <c r="L199" s="179">
        <v>4.8625792811839326E-2</v>
      </c>
      <c r="M199" s="180">
        <v>2.1141649048625793E-2</v>
      </c>
      <c r="N199" s="189"/>
      <c r="O199" s="179"/>
      <c r="P199" s="179"/>
      <c r="Q199" s="179"/>
      <c r="R199" s="180"/>
      <c r="S199" s="189">
        <v>0.56236786469344613</v>
      </c>
      <c r="T199" s="179">
        <v>0.28752642706131076</v>
      </c>
      <c r="U199" s="179">
        <v>7.6109936575052856E-2</v>
      </c>
      <c r="V199" s="179">
        <v>4.8625792811839326E-2</v>
      </c>
      <c r="W199" s="180">
        <v>2.5369978858350951E-2</v>
      </c>
      <c r="X199" s="431">
        <v>0.77589852008456672</v>
      </c>
      <c r="Y199" s="167"/>
    </row>
    <row r="200" spans="1:25" s="166" customFormat="1" ht="24.75" customHeight="1" x14ac:dyDescent="0.3">
      <c r="A200" s="223">
        <v>13486</v>
      </c>
      <c r="B200" s="224" t="str">
        <f>_xlfn.XLOOKUP(A200,SEGMENTOS!$A:$A,SEGMENTOS!$B:$B)</f>
        <v>Não Gestores do Tecon VConde avaliando Gente &amp; Gestão</v>
      </c>
      <c r="C200" s="228">
        <v>45647</v>
      </c>
      <c r="D200" s="189">
        <v>0.52173913043478259</v>
      </c>
      <c r="E200" s="179">
        <v>0.37681159420289856</v>
      </c>
      <c r="F200" s="179">
        <v>5.7971014492753624E-2</v>
      </c>
      <c r="G200" s="179">
        <v>1.4492753623188406E-2</v>
      </c>
      <c r="H200" s="180">
        <v>2.8985507246376812E-2</v>
      </c>
      <c r="I200" s="189">
        <v>0.49275362318840582</v>
      </c>
      <c r="J200" s="179">
        <v>0.37681159420289856</v>
      </c>
      <c r="K200" s="179">
        <v>0.10144927536231885</v>
      </c>
      <c r="L200" s="179">
        <v>0</v>
      </c>
      <c r="M200" s="180">
        <v>2.8985507246376812E-2</v>
      </c>
      <c r="N200" s="189"/>
      <c r="O200" s="179"/>
      <c r="P200" s="179"/>
      <c r="Q200" s="179"/>
      <c r="R200" s="180"/>
      <c r="S200" s="189">
        <v>0.52173913043478259</v>
      </c>
      <c r="T200" s="179">
        <v>0.39130434782608697</v>
      </c>
      <c r="U200" s="179">
        <v>4.3478260869565216E-2</v>
      </c>
      <c r="V200" s="179">
        <v>1.4492753623188406E-2</v>
      </c>
      <c r="W200" s="180">
        <v>2.8985507246376812E-2</v>
      </c>
      <c r="X200" s="431">
        <v>0.86956521739130443</v>
      </c>
      <c r="Y200" s="167"/>
    </row>
    <row r="201" spans="1:25" s="166" customFormat="1" ht="24.75" customHeight="1" x14ac:dyDescent="0.3">
      <c r="A201" s="223">
        <v>13049</v>
      </c>
      <c r="B201" s="224" t="str">
        <f>_xlfn.XLOOKUP(A201,SEGMENTOS!$A:$A,SEGMENTOS!$B:$B)</f>
        <v>Não Gestores do CD SB Campo avaliando SSMA Local</v>
      </c>
      <c r="C201" s="228">
        <v>45647</v>
      </c>
      <c r="D201" s="189">
        <v>0.47619047619047616</v>
      </c>
      <c r="E201" s="179">
        <v>0.33333333333333331</v>
      </c>
      <c r="F201" s="179">
        <v>9.5238095238095233E-2</v>
      </c>
      <c r="G201" s="179">
        <v>4.7619047619047616E-2</v>
      </c>
      <c r="H201" s="180">
        <v>4.7619047619047616E-2</v>
      </c>
      <c r="I201" s="189">
        <v>0.33333333333333331</v>
      </c>
      <c r="J201" s="179">
        <v>0.47619047619047616</v>
      </c>
      <c r="K201" s="179">
        <v>9.5238095238095233E-2</v>
      </c>
      <c r="L201" s="179">
        <v>0</v>
      </c>
      <c r="M201" s="180">
        <v>9.5238095238095233E-2</v>
      </c>
      <c r="N201" s="189"/>
      <c r="O201" s="179"/>
      <c r="P201" s="179"/>
      <c r="Q201" s="179"/>
      <c r="R201" s="180"/>
      <c r="S201" s="189">
        <v>0.42857142857142855</v>
      </c>
      <c r="T201" s="179">
        <v>0.38095238095238093</v>
      </c>
      <c r="U201" s="179">
        <v>9.5238095238095233E-2</v>
      </c>
      <c r="V201" s="179">
        <v>4.7619047619047616E-2</v>
      </c>
      <c r="W201" s="180">
        <v>4.7619047619047616E-2</v>
      </c>
      <c r="X201" s="431">
        <v>0.71428571428571419</v>
      </c>
      <c r="Y201" s="167"/>
    </row>
    <row r="202" spans="1:25" s="166" customFormat="1" ht="24.75" customHeight="1" x14ac:dyDescent="0.3">
      <c r="A202" s="223">
        <v>13506</v>
      </c>
      <c r="B202" s="224" t="str">
        <f>_xlfn.XLOOKUP(A202,SEGMENTOS!$A:$A,SEGMENTOS!$B:$B)</f>
        <v>Não Gestores do CLIA Guarujá avaliando SSMA Local</v>
      </c>
      <c r="C202" s="228">
        <v>45647</v>
      </c>
      <c r="D202" s="189">
        <v>0.47619047619047616</v>
      </c>
      <c r="E202" s="179">
        <v>0.42857142857142855</v>
      </c>
      <c r="F202" s="179">
        <v>4.7619047619047616E-2</v>
      </c>
      <c r="G202" s="179">
        <v>0</v>
      </c>
      <c r="H202" s="180">
        <v>4.7619047619047616E-2</v>
      </c>
      <c r="I202" s="189">
        <v>0.47619047619047616</v>
      </c>
      <c r="J202" s="179">
        <v>0.38095238095238093</v>
      </c>
      <c r="K202" s="179">
        <v>9.5238095238095233E-2</v>
      </c>
      <c r="L202" s="179">
        <v>0</v>
      </c>
      <c r="M202" s="180">
        <v>4.7619047619047616E-2</v>
      </c>
      <c r="N202" s="189"/>
      <c r="O202" s="179"/>
      <c r="P202" s="179"/>
      <c r="Q202" s="179"/>
      <c r="R202" s="180"/>
      <c r="S202" s="189">
        <v>0.47619047619047616</v>
      </c>
      <c r="T202" s="179">
        <v>0.42857142857142855</v>
      </c>
      <c r="U202" s="179">
        <v>4.7619047619047616E-2</v>
      </c>
      <c r="V202" s="179">
        <v>0</v>
      </c>
      <c r="W202" s="180">
        <v>4.7619047619047616E-2</v>
      </c>
      <c r="X202" s="431">
        <v>0.85714285714285698</v>
      </c>
      <c r="Y202" s="167"/>
    </row>
    <row r="203" spans="1:25" s="166" customFormat="1" ht="24.75" customHeight="1" x14ac:dyDescent="0.3">
      <c r="A203" s="223">
        <v>13507</v>
      </c>
      <c r="B203" s="224" t="str">
        <f>_xlfn.XLOOKUP(A203,SEGMENTOS!$A:$A,SEGMENTOS!$B:$B)</f>
        <v>Não Gestores do CLIA Santos avaliando SSMA Local</v>
      </c>
      <c r="C203" s="228">
        <v>45647</v>
      </c>
      <c r="D203" s="189">
        <v>0.52631578947368418</v>
      </c>
      <c r="E203" s="179">
        <v>0.42105263157894735</v>
      </c>
      <c r="F203" s="179">
        <v>2.6315789473684209E-2</v>
      </c>
      <c r="G203" s="179">
        <v>2.6315789473684209E-2</v>
      </c>
      <c r="H203" s="180">
        <v>0</v>
      </c>
      <c r="I203" s="189">
        <v>0.42105263157894735</v>
      </c>
      <c r="J203" s="179">
        <v>0.5</v>
      </c>
      <c r="K203" s="179">
        <v>5.2631578947368418E-2</v>
      </c>
      <c r="L203" s="179">
        <v>2.6315789473684209E-2</v>
      </c>
      <c r="M203" s="180">
        <v>0</v>
      </c>
      <c r="N203" s="189"/>
      <c r="O203" s="179"/>
      <c r="P203" s="179"/>
      <c r="Q203" s="179"/>
      <c r="R203" s="180"/>
      <c r="S203" s="189">
        <v>0.52631578947368418</v>
      </c>
      <c r="T203" s="179">
        <v>0.44736842105263158</v>
      </c>
      <c r="U203" s="179">
        <v>0</v>
      </c>
      <c r="V203" s="179">
        <v>2.6315789473684209E-2</v>
      </c>
      <c r="W203" s="180">
        <v>0</v>
      </c>
      <c r="X203" s="431">
        <v>0.94736842105263153</v>
      </c>
      <c r="Y203" s="167"/>
    </row>
    <row r="204" spans="1:25" s="166" customFormat="1" ht="24.75" customHeight="1" x14ac:dyDescent="0.3">
      <c r="A204" s="223">
        <v>13055</v>
      </c>
      <c r="B204" s="224" t="str">
        <f>_xlfn.XLOOKUP(A204,SEGMENTOS!$A:$A,SEGMENTOS!$B:$B)</f>
        <v>Não Gestores do Escritório SPaulo avaliando SSMA Local</v>
      </c>
      <c r="C204" s="228">
        <v>45647</v>
      </c>
      <c r="D204" s="189">
        <v>0.7</v>
      </c>
      <c r="E204" s="179">
        <v>0.2</v>
      </c>
      <c r="F204" s="179">
        <v>0</v>
      </c>
      <c r="G204" s="179">
        <v>0.1</v>
      </c>
      <c r="H204" s="180">
        <v>0</v>
      </c>
      <c r="I204" s="189">
        <v>0.6</v>
      </c>
      <c r="J204" s="179">
        <v>0.25</v>
      </c>
      <c r="K204" s="179">
        <v>0.15</v>
      </c>
      <c r="L204" s="179">
        <v>0</v>
      </c>
      <c r="M204" s="180">
        <v>0</v>
      </c>
      <c r="N204" s="189"/>
      <c r="O204" s="179"/>
      <c r="P204" s="179"/>
      <c r="Q204" s="179"/>
      <c r="R204" s="180"/>
      <c r="S204" s="189">
        <v>0.7</v>
      </c>
      <c r="T204" s="179">
        <v>0.2</v>
      </c>
      <c r="U204" s="179">
        <v>0.05</v>
      </c>
      <c r="V204" s="179">
        <v>0.05</v>
      </c>
      <c r="W204" s="180">
        <v>0</v>
      </c>
      <c r="X204" s="431">
        <v>0.84999999999999987</v>
      </c>
      <c r="Y204" s="167"/>
    </row>
    <row r="205" spans="1:25" s="166" customFormat="1" ht="24.75" customHeight="1" x14ac:dyDescent="0.3">
      <c r="A205" s="223">
        <v>13107</v>
      </c>
      <c r="B205" s="224" t="str">
        <f>_xlfn.XLOOKUP(A205,SEGMENTOS!$A:$A,SEGMENTOS!$B:$B)</f>
        <v>Não Gestores de Itaqui/MA avaliando SSMA Local</v>
      </c>
      <c r="C205" s="228">
        <v>45647</v>
      </c>
      <c r="D205" s="189">
        <v>0.69565217391304346</v>
      </c>
      <c r="E205" s="179">
        <v>0.30434782608695654</v>
      </c>
      <c r="F205" s="179">
        <v>0</v>
      </c>
      <c r="G205" s="179">
        <v>0</v>
      </c>
      <c r="H205" s="180">
        <v>0</v>
      </c>
      <c r="I205" s="189">
        <v>0.73913043478260865</v>
      </c>
      <c r="J205" s="179">
        <v>0.21739130434782608</v>
      </c>
      <c r="K205" s="179">
        <v>4.3478260869565216E-2</v>
      </c>
      <c r="L205" s="179">
        <v>0</v>
      </c>
      <c r="M205" s="180">
        <v>0</v>
      </c>
      <c r="N205" s="189"/>
      <c r="O205" s="179"/>
      <c r="P205" s="179"/>
      <c r="Q205" s="179"/>
      <c r="R205" s="180"/>
      <c r="S205" s="189">
        <v>0.73913043478260865</v>
      </c>
      <c r="T205" s="179">
        <v>0.2608695652173913</v>
      </c>
      <c r="U205" s="179">
        <v>0</v>
      </c>
      <c r="V205" s="179">
        <v>0</v>
      </c>
      <c r="W205" s="180">
        <v>0</v>
      </c>
      <c r="X205" s="431">
        <v>1</v>
      </c>
      <c r="Y205" s="167"/>
    </row>
    <row r="206" spans="1:25" s="166" customFormat="1" ht="24.75" customHeight="1" x14ac:dyDescent="0.3">
      <c r="A206" s="223">
        <v>12890</v>
      </c>
      <c r="B206" s="224" t="str">
        <f>_xlfn.XLOOKUP(A206,SEGMENTOS!$A:$A,SEGMENTOS!$B:$B)</f>
        <v>Não Gestores dos Terminais TEV + K10 avaliando SSMA Local</v>
      </c>
      <c r="C206" s="228">
        <v>45647</v>
      </c>
      <c r="D206" s="189">
        <v>0.4</v>
      </c>
      <c r="E206" s="179">
        <v>0.4</v>
      </c>
      <c r="F206" s="179">
        <v>0.1</v>
      </c>
      <c r="G206" s="179">
        <v>0.1</v>
      </c>
      <c r="H206" s="180">
        <v>0</v>
      </c>
      <c r="I206" s="189">
        <v>0.4</v>
      </c>
      <c r="J206" s="179">
        <v>0.4</v>
      </c>
      <c r="K206" s="179">
        <v>0.1</v>
      </c>
      <c r="L206" s="179">
        <v>0.1</v>
      </c>
      <c r="M206" s="180">
        <v>0</v>
      </c>
      <c r="N206" s="189"/>
      <c r="O206" s="179"/>
      <c r="P206" s="179"/>
      <c r="Q206" s="179"/>
      <c r="R206" s="180"/>
      <c r="S206" s="189">
        <v>0.4</v>
      </c>
      <c r="T206" s="179">
        <v>0.4</v>
      </c>
      <c r="U206" s="179">
        <v>0.1</v>
      </c>
      <c r="V206" s="179">
        <v>0.1</v>
      </c>
      <c r="W206" s="180">
        <v>0</v>
      </c>
      <c r="X206" s="431">
        <v>0.70000000000000007</v>
      </c>
      <c r="Y206" s="167"/>
    </row>
    <row r="207" spans="1:25" s="166" customFormat="1" ht="24.75" customHeight="1" x14ac:dyDescent="0.3">
      <c r="A207" s="223">
        <v>12830</v>
      </c>
      <c r="B207" s="224" t="str">
        <f>_xlfn.XLOOKUP(A207,SEGMENTOS!$A:$A,SEGMENTOS!$B:$B)</f>
        <v>Não Gestores do Tecon + TCG Imbituba avaliando SSMA Local</v>
      </c>
      <c r="C207" s="228">
        <v>45647</v>
      </c>
      <c r="D207" s="189">
        <v>0.36</v>
      </c>
      <c r="E207" s="179">
        <v>0.52</v>
      </c>
      <c r="F207" s="179">
        <v>0.12</v>
      </c>
      <c r="G207" s="179">
        <v>0</v>
      </c>
      <c r="H207" s="180">
        <v>0</v>
      </c>
      <c r="I207" s="189">
        <v>0.32</v>
      </c>
      <c r="J207" s="179">
        <v>0.56000000000000005</v>
      </c>
      <c r="K207" s="179">
        <v>0.12</v>
      </c>
      <c r="L207" s="179">
        <v>0</v>
      </c>
      <c r="M207" s="180">
        <v>0</v>
      </c>
      <c r="N207" s="189"/>
      <c r="O207" s="179"/>
      <c r="P207" s="179"/>
      <c r="Q207" s="179"/>
      <c r="R207" s="180"/>
      <c r="S207" s="189">
        <v>0.4</v>
      </c>
      <c r="T207" s="179">
        <v>0.52</v>
      </c>
      <c r="U207" s="179">
        <v>0.08</v>
      </c>
      <c r="V207" s="179">
        <v>0</v>
      </c>
      <c r="W207" s="180">
        <v>0</v>
      </c>
      <c r="X207" s="431">
        <v>0.92</v>
      </c>
      <c r="Y207" s="167"/>
    </row>
    <row r="208" spans="1:25" s="166" customFormat="1" ht="24.75" customHeight="1" x14ac:dyDescent="0.3">
      <c r="A208" s="223">
        <v>13517</v>
      </c>
      <c r="B208" s="224" t="str">
        <f>_xlfn.XLOOKUP(A208,SEGMENTOS!$A:$A,SEGMENTOS!$B:$B)</f>
        <v>Não Gestores do Tecon Santos avaliando SSMA Local</v>
      </c>
      <c r="C208" s="228">
        <v>45647</v>
      </c>
      <c r="D208" s="189">
        <v>0.51923076923076927</v>
      </c>
      <c r="E208" s="179">
        <v>0.32264957264957267</v>
      </c>
      <c r="F208" s="179">
        <v>0.11752136752136752</v>
      </c>
      <c r="G208" s="179">
        <v>2.1367521367521368E-2</v>
      </c>
      <c r="H208" s="180">
        <v>1.9230769230769232E-2</v>
      </c>
      <c r="I208" s="189">
        <v>0.49572649572649574</v>
      </c>
      <c r="J208" s="179">
        <v>0.34615384615384615</v>
      </c>
      <c r="K208" s="179">
        <v>0.11752136752136752</v>
      </c>
      <c r="L208" s="179">
        <v>2.564102564102564E-2</v>
      </c>
      <c r="M208" s="180">
        <v>1.4957264957264958E-2</v>
      </c>
      <c r="N208" s="189"/>
      <c r="O208" s="179"/>
      <c r="P208" s="179"/>
      <c r="Q208" s="179"/>
      <c r="R208" s="180"/>
      <c r="S208" s="189">
        <v>0.55341880341880345</v>
      </c>
      <c r="T208" s="179">
        <v>0.29700854700854701</v>
      </c>
      <c r="U208" s="179">
        <v>0.10897435897435898</v>
      </c>
      <c r="V208" s="179">
        <v>2.1367521367521368E-2</v>
      </c>
      <c r="W208" s="180">
        <v>1.9230769230769232E-2</v>
      </c>
      <c r="X208" s="431">
        <v>0.80982905982905984</v>
      </c>
      <c r="Y208" s="167"/>
    </row>
    <row r="209" spans="1:25" s="166" customFormat="1" ht="24.75" customHeight="1" x14ac:dyDescent="0.3">
      <c r="A209" s="223">
        <v>13522</v>
      </c>
      <c r="B209" s="224" t="str">
        <f>_xlfn.XLOOKUP(A209,SEGMENTOS!$A:$A,SEGMENTOS!$B:$B)</f>
        <v>Não Gestores do Tecon VConde avaliando SSMA Local</v>
      </c>
      <c r="C209" s="228">
        <v>45647</v>
      </c>
      <c r="D209" s="189">
        <v>0.52857142857142858</v>
      </c>
      <c r="E209" s="179">
        <v>0.32857142857142857</v>
      </c>
      <c r="F209" s="179">
        <v>0.11428571428571428</v>
      </c>
      <c r="G209" s="179">
        <v>1.4285714285714285E-2</v>
      </c>
      <c r="H209" s="180">
        <v>1.4285714285714285E-2</v>
      </c>
      <c r="I209" s="189">
        <v>0.45714285714285713</v>
      </c>
      <c r="J209" s="179">
        <v>0.42857142857142855</v>
      </c>
      <c r="K209" s="179">
        <v>7.1428571428571425E-2</v>
      </c>
      <c r="L209" s="179">
        <v>1.4285714285714285E-2</v>
      </c>
      <c r="M209" s="180">
        <v>2.8571428571428571E-2</v>
      </c>
      <c r="N209" s="189"/>
      <c r="O209" s="179"/>
      <c r="P209" s="179"/>
      <c r="Q209" s="179"/>
      <c r="R209" s="180"/>
      <c r="S209" s="189">
        <v>0.54285714285714282</v>
      </c>
      <c r="T209" s="179">
        <v>0.34285714285714286</v>
      </c>
      <c r="U209" s="179">
        <v>7.1428571428571425E-2</v>
      </c>
      <c r="V209" s="179">
        <v>1.4285714285714285E-2</v>
      </c>
      <c r="W209" s="180">
        <v>2.8571428571428571E-2</v>
      </c>
      <c r="X209" s="431">
        <v>0.84285714285714286</v>
      </c>
      <c r="Y209" s="167"/>
    </row>
    <row r="210" spans="1:25" s="166" customFormat="1" ht="24.75" customHeight="1" x14ac:dyDescent="0.3">
      <c r="A210" s="223">
        <v>13599</v>
      </c>
      <c r="B210" s="224" t="str">
        <f>_xlfn.XLOOKUP(A210,SEGMENTOS!$A:$A,SEGMENTOS!$B:$B)</f>
        <v>Não Gestores do CD SB Campo avaliando Segurança Patrimonial</v>
      </c>
      <c r="C210" s="228">
        <v>45647</v>
      </c>
      <c r="D210" s="189">
        <v>0.42857142857142855</v>
      </c>
      <c r="E210" s="179">
        <v>0.2857142857142857</v>
      </c>
      <c r="F210" s="179">
        <v>0.19047619047619047</v>
      </c>
      <c r="G210" s="179">
        <v>4.7619047619047616E-2</v>
      </c>
      <c r="H210" s="180">
        <v>4.7619047619047616E-2</v>
      </c>
      <c r="I210" s="189">
        <v>0.33333333333333331</v>
      </c>
      <c r="J210" s="179">
        <v>0.38095238095238093</v>
      </c>
      <c r="K210" s="179">
        <v>0.23809523809523808</v>
      </c>
      <c r="L210" s="179">
        <v>0</v>
      </c>
      <c r="M210" s="180">
        <v>4.7619047619047616E-2</v>
      </c>
      <c r="N210" s="189"/>
      <c r="O210" s="179"/>
      <c r="P210" s="179"/>
      <c r="Q210" s="179"/>
      <c r="R210" s="180"/>
      <c r="S210" s="189">
        <v>0.42857142857142855</v>
      </c>
      <c r="T210" s="179">
        <v>0.2857142857142857</v>
      </c>
      <c r="U210" s="179">
        <v>0.23809523809523808</v>
      </c>
      <c r="V210" s="179">
        <v>0</v>
      </c>
      <c r="W210" s="180">
        <v>4.7619047619047616E-2</v>
      </c>
      <c r="X210" s="431">
        <v>0.66666666666666652</v>
      </c>
      <c r="Y210" s="167"/>
    </row>
    <row r="211" spans="1:25" s="166" customFormat="1" ht="24.75" customHeight="1" x14ac:dyDescent="0.3">
      <c r="A211" s="223">
        <v>13600</v>
      </c>
      <c r="B211" s="224" t="str">
        <f>_xlfn.XLOOKUP(A211,SEGMENTOS!$A:$A,SEGMENTOS!$B:$B)</f>
        <v>Não Gestores do CLIA Guarujá avaliando Segurança Patrimonial</v>
      </c>
      <c r="C211" s="228">
        <v>45647</v>
      </c>
      <c r="D211" s="189">
        <v>0.52380952380952384</v>
      </c>
      <c r="E211" s="179">
        <v>0.38095238095238093</v>
      </c>
      <c r="F211" s="179">
        <v>9.5238095238095233E-2</v>
      </c>
      <c r="G211" s="179">
        <v>0</v>
      </c>
      <c r="H211" s="180">
        <v>0</v>
      </c>
      <c r="I211" s="189">
        <v>0.47619047619047616</v>
      </c>
      <c r="J211" s="179">
        <v>0.38095238095238093</v>
      </c>
      <c r="K211" s="179">
        <v>0.14285714285714285</v>
      </c>
      <c r="L211" s="179">
        <v>0</v>
      </c>
      <c r="M211" s="180">
        <v>0</v>
      </c>
      <c r="N211" s="189"/>
      <c r="O211" s="179"/>
      <c r="P211" s="179"/>
      <c r="Q211" s="179"/>
      <c r="R211" s="180"/>
      <c r="S211" s="189">
        <v>0.52380952380952384</v>
      </c>
      <c r="T211" s="179">
        <v>0.38095238095238093</v>
      </c>
      <c r="U211" s="179">
        <v>9.5238095238095233E-2</v>
      </c>
      <c r="V211" s="179">
        <v>0</v>
      </c>
      <c r="W211" s="180">
        <v>0</v>
      </c>
      <c r="X211" s="431">
        <v>0.90476190476190477</v>
      </c>
      <c r="Y211" s="167"/>
    </row>
    <row r="212" spans="1:25" s="166" customFormat="1" ht="24.75" customHeight="1" x14ac:dyDescent="0.3">
      <c r="A212" s="223">
        <v>13601</v>
      </c>
      <c r="B212" s="224" t="str">
        <f>_xlfn.XLOOKUP(A212,SEGMENTOS!$A:$A,SEGMENTOS!$B:$B)</f>
        <v>Não Gestores do CLIA Santos avaliando Segurança Patrimonial</v>
      </c>
      <c r="C212" s="228">
        <v>45647</v>
      </c>
      <c r="D212" s="189">
        <v>0.47368421052631576</v>
      </c>
      <c r="E212" s="179">
        <v>0.42105263157894735</v>
      </c>
      <c r="F212" s="179">
        <v>5.2631578947368418E-2</v>
      </c>
      <c r="G212" s="179">
        <v>2.6315789473684209E-2</v>
      </c>
      <c r="H212" s="180">
        <v>2.6315789473684209E-2</v>
      </c>
      <c r="I212" s="189">
        <v>0.44736842105263158</v>
      </c>
      <c r="J212" s="179">
        <v>0.36842105263157893</v>
      </c>
      <c r="K212" s="179">
        <v>0.15789473684210525</v>
      </c>
      <c r="L212" s="179">
        <v>2.6315789473684209E-2</v>
      </c>
      <c r="M212" s="180">
        <v>0</v>
      </c>
      <c r="N212" s="189"/>
      <c r="O212" s="179"/>
      <c r="P212" s="179"/>
      <c r="Q212" s="179"/>
      <c r="R212" s="180"/>
      <c r="S212" s="189">
        <v>0.5</v>
      </c>
      <c r="T212" s="179">
        <v>0.39473684210526316</v>
      </c>
      <c r="U212" s="179">
        <v>5.2631578947368418E-2</v>
      </c>
      <c r="V212" s="179">
        <v>5.2631578947368418E-2</v>
      </c>
      <c r="W212" s="180">
        <v>0</v>
      </c>
      <c r="X212" s="431">
        <v>0.84210526315789469</v>
      </c>
      <c r="Y212" s="167"/>
    </row>
    <row r="213" spans="1:25" s="166" customFormat="1" ht="24.75" customHeight="1" x14ac:dyDescent="0.3">
      <c r="A213" s="223">
        <v>13602</v>
      </c>
      <c r="B213" s="224" t="str">
        <f>_xlfn.XLOOKUP(A213,SEGMENTOS!$A:$A,SEGMENTOS!$B:$B)</f>
        <v>Não Gestores do Escritório SPaulo avaliando Segurança Patrimonial</v>
      </c>
      <c r="C213" s="228">
        <v>45647</v>
      </c>
      <c r="D213" s="189">
        <v>0.76190476190476186</v>
      </c>
      <c r="E213" s="179">
        <v>0.14285714285714285</v>
      </c>
      <c r="F213" s="179">
        <v>9.5238095238095233E-2</v>
      </c>
      <c r="G213" s="179">
        <v>0</v>
      </c>
      <c r="H213" s="180">
        <v>0</v>
      </c>
      <c r="I213" s="189">
        <v>0.66666666666666663</v>
      </c>
      <c r="J213" s="179">
        <v>0.19047619047619047</v>
      </c>
      <c r="K213" s="179">
        <v>9.5238095238095233E-2</v>
      </c>
      <c r="L213" s="179">
        <v>4.7619047619047616E-2</v>
      </c>
      <c r="M213" s="180">
        <v>0</v>
      </c>
      <c r="N213" s="189"/>
      <c r="O213" s="179"/>
      <c r="P213" s="179"/>
      <c r="Q213" s="179"/>
      <c r="R213" s="180"/>
      <c r="S213" s="189">
        <v>0.76190476190476186</v>
      </c>
      <c r="T213" s="179">
        <v>0.14285714285714285</v>
      </c>
      <c r="U213" s="179">
        <v>4.7619047619047616E-2</v>
      </c>
      <c r="V213" s="179">
        <v>4.7619047619047616E-2</v>
      </c>
      <c r="W213" s="180">
        <v>0</v>
      </c>
      <c r="X213" s="431">
        <v>0.85714285714285698</v>
      </c>
      <c r="Y213" s="167"/>
    </row>
    <row r="214" spans="1:25" s="166" customFormat="1" ht="24.75" customHeight="1" x14ac:dyDescent="0.3">
      <c r="A214" s="223">
        <v>13603</v>
      </c>
      <c r="B214" s="224" t="str">
        <f>_xlfn.XLOOKUP(A214,SEGMENTOS!$A:$A,SEGMENTOS!$B:$B)</f>
        <v>Não Gestores de Itaqui/MA avaliando Segurança Patrimonial</v>
      </c>
      <c r="C214" s="228">
        <v>45647</v>
      </c>
      <c r="D214" s="189">
        <v>0.72727272727272729</v>
      </c>
      <c r="E214" s="179">
        <v>0.22727272727272727</v>
      </c>
      <c r="F214" s="179">
        <v>4.5454545454545456E-2</v>
      </c>
      <c r="G214" s="179">
        <v>0</v>
      </c>
      <c r="H214" s="180">
        <v>0</v>
      </c>
      <c r="I214" s="189">
        <v>0.77272727272727271</v>
      </c>
      <c r="J214" s="179">
        <v>0.18181818181818182</v>
      </c>
      <c r="K214" s="179">
        <v>4.5454545454545456E-2</v>
      </c>
      <c r="L214" s="179">
        <v>0</v>
      </c>
      <c r="M214" s="180">
        <v>0</v>
      </c>
      <c r="N214" s="189"/>
      <c r="O214" s="179"/>
      <c r="P214" s="179"/>
      <c r="Q214" s="179"/>
      <c r="R214" s="180"/>
      <c r="S214" s="189">
        <v>0.77272727272727271</v>
      </c>
      <c r="T214" s="179">
        <v>0.18181818181818182</v>
      </c>
      <c r="U214" s="179">
        <v>4.5454545454545456E-2</v>
      </c>
      <c r="V214" s="179">
        <v>0</v>
      </c>
      <c r="W214" s="180">
        <v>0</v>
      </c>
      <c r="X214" s="431">
        <v>0.95454545454545459</v>
      </c>
      <c r="Y214" s="167"/>
    </row>
    <row r="215" spans="1:25" s="166" customFormat="1" ht="24.75" customHeight="1" x14ac:dyDescent="0.3">
      <c r="A215" s="223">
        <v>12884</v>
      </c>
      <c r="B215" s="224" t="str">
        <f>_xlfn.XLOOKUP(A215,SEGMENTOS!$A:$A,SEGMENTOS!$B:$B)</f>
        <v>Não Gestores dos Terminais TEV + K10 avaliando Segurança Patrimonial</v>
      </c>
      <c r="C215" s="228">
        <v>45647</v>
      </c>
      <c r="D215" s="189">
        <v>0.375</v>
      </c>
      <c r="E215" s="179">
        <v>0.375</v>
      </c>
      <c r="F215" s="179">
        <v>0.125</v>
      </c>
      <c r="G215" s="179">
        <v>0</v>
      </c>
      <c r="H215" s="180">
        <v>0.125</v>
      </c>
      <c r="I215" s="189">
        <v>0.375</v>
      </c>
      <c r="J215" s="179">
        <v>0.375</v>
      </c>
      <c r="K215" s="179">
        <v>0.125</v>
      </c>
      <c r="L215" s="179">
        <v>0</v>
      </c>
      <c r="M215" s="180">
        <v>0.125</v>
      </c>
      <c r="N215" s="189"/>
      <c r="O215" s="179"/>
      <c r="P215" s="179"/>
      <c r="Q215" s="179"/>
      <c r="R215" s="180"/>
      <c r="S215" s="189">
        <v>0.375</v>
      </c>
      <c r="T215" s="179">
        <v>0.375</v>
      </c>
      <c r="U215" s="179">
        <v>0.125</v>
      </c>
      <c r="V215" s="179">
        <v>0</v>
      </c>
      <c r="W215" s="180">
        <v>0.125</v>
      </c>
      <c r="X215" s="431">
        <v>0.625</v>
      </c>
      <c r="Y215" s="167"/>
    </row>
    <row r="216" spans="1:25" s="166" customFormat="1" ht="24.75" customHeight="1" x14ac:dyDescent="0.3">
      <c r="A216" s="223">
        <v>12883</v>
      </c>
      <c r="B216" s="224" t="str">
        <f>_xlfn.XLOOKUP(A216,SEGMENTOS!$A:$A,SEGMENTOS!$B:$B)</f>
        <v>Não Gestores do Tecon + TCG Imbituba avaliando Segurança Patrimonial</v>
      </c>
      <c r="C216" s="228">
        <v>45647</v>
      </c>
      <c r="D216" s="189">
        <v>0.4</v>
      </c>
      <c r="E216" s="179">
        <v>0.48</v>
      </c>
      <c r="F216" s="179">
        <v>0.08</v>
      </c>
      <c r="G216" s="179">
        <v>0</v>
      </c>
      <c r="H216" s="180">
        <v>0.04</v>
      </c>
      <c r="I216" s="189">
        <v>0.36</v>
      </c>
      <c r="J216" s="179">
        <v>0.6</v>
      </c>
      <c r="K216" s="179">
        <v>0</v>
      </c>
      <c r="L216" s="179">
        <v>0.04</v>
      </c>
      <c r="M216" s="180">
        <v>0</v>
      </c>
      <c r="N216" s="189"/>
      <c r="O216" s="179"/>
      <c r="P216" s="179"/>
      <c r="Q216" s="179"/>
      <c r="R216" s="180"/>
      <c r="S216" s="189">
        <v>0.4</v>
      </c>
      <c r="T216" s="179">
        <v>0.56000000000000005</v>
      </c>
      <c r="U216" s="179">
        <v>0</v>
      </c>
      <c r="V216" s="179">
        <v>0</v>
      </c>
      <c r="W216" s="180">
        <v>0.04</v>
      </c>
      <c r="X216" s="431">
        <v>0.92</v>
      </c>
      <c r="Y216" s="167"/>
    </row>
    <row r="217" spans="1:25" s="166" customFormat="1" ht="24.75" customHeight="1" x14ac:dyDescent="0.3">
      <c r="A217" s="223">
        <v>13606</v>
      </c>
      <c r="B217" s="224" t="str">
        <f>_xlfn.XLOOKUP(A217,SEGMENTOS!$A:$A,SEGMENTOS!$B:$B)</f>
        <v>Não Gestores do Tecon Santos avaliando Segurança Patrimonial</v>
      </c>
      <c r="C217" s="228">
        <v>45647</v>
      </c>
      <c r="D217" s="189">
        <v>0.49466950959488271</v>
      </c>
      <c r="E217" s="179">
        <v>0.32196162046908317</v>
      </c>
      <c r="F217" s="179">
        <v>0.11940298507462686</v>
      </c>
      <c r="G217" s="179">
        <v>3.4115138592750532E-2</v>
      </c>
      <c r="H217" s="180">
        <v>2.9850746268656716E-2</v>
      </c>
      <c r="I217" s="189">
        <v>0.47761194029850745</v>
      </c>
      <c r="J217" s="179">
        <v>0.32835820895522388</v>
      </c>
      <c r="K217" s="179">
        <v>0.13646055437100213</v>
      </c>
      <c r="L217" s="179">
        <v>3.6247334754797439E-2</v>
      </c>
      <c r="M217" s="180">
        <v>2.1321961620469083E-2</v>
      </c>
      <c r="N217" s="189"/>
      <c r="O217" s="179"/>
      <c r="P217" s="179"/>
      <c r="Q217" s="179"/>
      <c r="R217" s="180"/>
      <c r="S217" s="189">
        <v>0.52878464818763327</v>
      </c>
      <c r="T217" s="179">
        <v>0.29637526652452023</v>
      </c>
      <c r="U217" s="179">
        <v>0.1023454157782516</v>
      </c>
      <c r="V217" s="179">
        <v>4.4776119402985072E-2</v>
      </c>
      <c r="W217" s="180">
        <v>2.7718550106609809E-2</v>
      </c>
      <c r="X217" s="431">
        <v>0.75266524520255862</v>
      </c>
      <c r="Y217" s="167"/>
    </row>
    <row r="218" spans="1:25" s="166" customFormat="1" ht="24.75" customHeight="1" x14ac:dyDescent="0.3">
      <c r="A218" s="223">
        <v>13607</v>
      </c>
      <c r="B218" s="224" t="str">
        <f>_xlfn.XLOOKUP(A218,SEGMENTOS!$A:$A,SEGMENTOS!$B:$B)</f>
        <v>Não Gestores do Tecon VConde avaliando Segurança Patrimonial</v>
      </c>
      <c r="C218" s="228">
        <v>45647</v>
      </c>
      <c r="D218" s="189">
        <v>0.41428571428571431</v>
      </c>
      <c r="E218" s="179">
        <v>0.34285714285714286</v>
      </c>
      <c r="F218" s="179">
        <v>0.18571428571428572</v>
      </c>
      <c r="G218" s="179">
        <v>1.4285714285714285E-2</v>
      </c>
      <c r="H218" s="180">
        <v>4.2857142857142858E-2</v>
      </c>
      <c r="I218" s="189">
        <v>0.34285714285714286</v>
      </c>
      <c r="J218" s="179">
        <v>0.44285714285714284</v>
      </c>
      <c r="K218" s="179">
        <v>0.15714285714285714</v>
      </c>
      <c r="L218" s="179">
        <v>1.4285714285714285E-2</v>
      </c>
      <c r="M218" s="180">
        <v>4.2857142857142858E-2</v>
      </c>
      <c r="N218" s="189"/>
      <c r="O218" s="179"/>
      <c r="P218" s="179"/>
      <c r="Q218" s="179"/>
      <c r="R218" s="180"/>
      <c r="S218" s="189">
        <v>0.41428571428571431</v>
      </c>
      <c r="T218" s="179">
        <v>0.41428571428571431</v>
      </c>
      <c r="U218" s="179">
        <v>0.1</v>
      </c>
      <c r="V218" s="179">
        <v>2.8571428571428571E-2</v>
      </c>
      <c r="W218" s="180">
        <v>4.2857142857142858E-2</v>
      </c>
      <c r="X218" s="431">
        <v>0.75714285714285723</v>
      </c>
      <c r="Y218" s="167"/>
    </row>
    <row r="219" spans="1:25" s="166" customFormat="1" ht="24.75" customHeight="1" x14ac:dyDescent="0.3">
      <c r="A219" s="223">
        <v>12990</v>
      </c>
      <c r="B219" s="224" t="str">
        <f>_xlfn.XLOOKUP(A219,SEGMENTOS!$A:$A,SEGMENTOS!$B:$B)</f>
        <v>Não Gestores do CD SB Campo avaliando Tecnologia</v>
      </c>
      <c r="C219" s="228">
        <v>45647</v>
      </c>
      <c r="D219" s="189">
        <v>0.38095238095238093</v>
      </c>
      <c r="E219" s="179">
        <v>0.2857142857142857</v>
      </c>
      <c r="F219" s="179">
        <v>0.2857142857142857</v>
      </c>
      <c r="G219" s="179">
        <v>4.7619047619047616E-2</v>
      </c>
      <c r="H219" s="180">
        <v>0</v>
      </c>
      <c r="I219" s="189">
        <v>0.2857142857142857</v>
      </c>
      <c r="J219" s="179">
        <v>0.38095238095238093</v>
      </c>
      <c r="K219" s="179">
        <v>0.23809523809523808</v>
      </c>
      <c r="L219" s="179">
        <v>9.5238095238095233E-2</v>
      </c>
      <c r="M219" s="180">
        <v>0</v>
      </c>
      <c r="N219" s="189"/>
      <c r="O219" s="179"/>
      <c r="P219" s="179"/>
      <c r="Q219" s="179"/>
      <c r="R219" s="180"/>
      <c r="S219" s="189">
        <v>0.38095238095238093</v>
      </c>
      <c r="T219" s="179">
        <v>0.2857142857142857</v>
      </c>
      <c r="U219" s="179">
        <v>0.23809523809523808</v>
      </c>
      <c r="V219" s="179">
        <v>9.5238095238095233E-2</v>
      </c>
      <c r="W219" s="180">
        <v>0</v>
      </c>
      <c r="X219" s="431">
        <v>0.5714285714285714</v>
      </c>
      <c r="Y219" s="167"/>
    </row>
    <row r="220" spans="1:25" s="166" customFormat="1" ht="24.75" customHeight="1" x14ac:dyDescent="0.3">
      <c r="A220" s="223">
        <v>12993</v>
      </c>
      <c r="B220" s="224" t="str">
        <f>_xlfn.XLOOKUP(A220,SEGMENTOS!$A:$A,SEGMENTOS!$B:$B)</f>
        <v>Não Gestores do CLIA Guarujá avaliando Tecnologia</v>
      </c>
      <c r="C220" s="228">
        <v>45647</v>
      </c>
      <c r="D220" s="189">
        <v>0.5</v>
      </c>
      <c r="E220" s="179">
        <v>0.25</v>
      </c>
      <c r="F220" s="179">
        <v>0.1</v>
      </c>
      <c r="G220" s="179">
        <v>0.05</v>
      </c>
      <c r="H220" s="180">
        <v>0.1</v>
      </c>
      <c r="I220" s="189">
        <v>0.55000000000000004</v>
      </c>
      <c r="J220" s="179">
        <v>0.15</v>
      </c>
      <c r="K220" s="179">
        <v>0.15</v>
      </c>
      <c r="L220" s="179">
        <v>0.15</v>
      </c>
      <c r="M220" s="180">
        <v>0</v>
      </c>
      <c r="N220" s="189"/>
      <c r="O220" s="179"/>
      <c r="P220" s="179"/>
      <c r="Q220" s="179"/>
      <c r="R220" s="180"/>
      <c r="S220" s="189">
        <v>0.55000000000000004</v>
      </c>
      <c r="T220" s="179">
        <v>0.25</v>
      </c>
      <c r="U220" s="179">
        <v>0.05</v>
      </c>
      <c r="V220" s="179">
        <v>0.1</v>
      </c>
      <c r="W220" s="180">
        <v>0.05</v>
      </c>
      <c r="X220" s="431">
        <v>0.65</v>
      </c>
      <c r="Y220" s="167"/>
    </row>
    <row r="221" spans="1:25" s="166" customFormat="1" ht="24.75" customHeight="1" x14ac:dyDescent="0.3">
      <c r="A221" s="223">
        <v>12992</v>
      </c>
      <c r="B221" s="224" t="str">
        <f>_xlfn.XLOOKUP(A221,SEGMENTOS!$A:$A,SEGMENTOS!$B:$B)</f>
        <v>Não Gestores do CLIA Santos avaliando Tecnologia</v>
      </c>
      <c r="C221" s="228">
        <v>45647</v>
      </c>
      <c r="D221" s="189">
        <v>0.29729729729729731</v>
      </c>
      <c r="E221" s="179">
        <v>0.48648648648648651</v>
      </c>
      <c r="F221" s="179">
        <v>0.16216216216216217</v>
      </c>
      <c r="G221" s="179">
        <v>2.7027027027027029E-2</v>
      </c>
      <c r="H221" s="180">
        <v>2.7027027027027029E-2</v>
      </c>
      <c r="I221" s="189">
        <v>0.27027027027027029</v>
      </c>
      <c r="J221" s="179">
        <v>0.43243243243243246</v>
      </c>
      <c r="K221" s="179">
        <v>0.21621621621621623</v>
      </c>
      <c r="L221" s="179">
        <v>5.4054054054054057E-2</v>
      </c>
      <c r="M221" s="180">
        <v>2.7027027027027029E-2</v>
      </c>
      <c r="N221" s="189"/>
      <c r="O221" s="179"/>
      <c r="P221" s="179"/>
      <c r="Q221" s="179"/>
      <c r="R221" s="180"/>
      <c r="S221" s="189">
        <v>0.29729729729729731</v>
      </c>
      <c r="T221" s="179">
        <v>0.45945945945945948</v>
      </c>
      <c r="U221" s="179">
        <v>0.1891891891891892</v>
      </c>
      <c r="V221" s="179">
        <v>2.7027027027027029E-2</v>
      </c>
      <c r="W221" s="180">
        <v>2.7027027027027029E-2</v>
      </c>
      <c r="X221" s="431">
        <v>0.70270270270270285</v>
      </c>
      <c r="Y221" s="167"/>
    </row>
    <row r="222" spans="1:25" s="166" customFormat="1" ht="24.75" customHeight="1" x14ac:dyDescent="0.3">
      <c r="A222" s="223">
        <v>12996</v>
      </c>
      <c r="B222" s="224" t="str">
        <f>_xlfn.XLOOKUP(A222,SEGMENTOS!$A:$A,SEGMENTOS!$B:$B)</f>
        <v>Não Gestores do Escritório SPaulo avaliando Tecnologia</v>
      </c>
      <c r="C222" s="228">
        <v>45647</v>
      </c>
      <c r="D222" s="189">
        <v>0.55000000000000004</v>
      </c>
      <c r="E222" s="179">
        <v>0.3</v>
      </c>
      <c r="F222" s="179">
        <v>0.1</v>
      </c>
      <c r="G222" s="179">
        <v>0.05</v>
      </c>
      <c r="H222" s="180">
        <v>0</v>
      </c>
      <c r="I222" s="189">
        <v>0.45</v>
      </c>
      <c r="J222" s="179">
        <v>0.35</v>
      </c>
      <c r="K222" s="179">
        <v>0.15</v>
      </c>
      <c r="L222" s="179">
        <v>0.05</v>
      </c>
      <c r="M222" s="180">
        <v>0</v>
      </c>
      <c r="N222" s="189"/>
      <c r="O222" s="179"/>
      <c r="P222" s="179"/>
      <c r="Q222" s="179"/>
      <c r="R222" s="180"/>
      <c r="S222" s="189">
        <v>0.55000000000000004</v>
      </c>
      <c r="T222" s="179">
        <v>0.3</v>
      </c>
      <c r="U222" s="179">
        <v>0.1</v>
      </c>
      <c r="V222" s="179">
        <v>0.05</v>
      </c>
      <c r="W222" s="180">
        <v>0</v>
      </c>
      <c r="X222" s="431">
        <v>0.8</v>
      </c>
      <c r="Y222" s="167"/>
    </row>
    <row r="223" spans="1:25" s="166" customFormat="1" ht="24.75" customHeight="1" x14ac:dyDescent="0.3">
      <c r="A223" s="223">
        <v>13101</v>
      </c>
      <c r="B223" s="224" t="str">
        <f>_xlfn.XLOOKUP(A223,SEGMENTOS!$A:$A,SEGMENTOS!$B:$B)</f>
        <v>Não Gestores de Itaqui/MA avaliando Tecnologia</v>
      </c>
      <c r="C223" s="228">
        <v>45647</v>
      </c>
      <c r="D223" s="189">
        <v>0.69565217391304346</v>
      </c>
      <c r="E223" s="179">
        <v>0.2608695652173913</v>
      </c>
      <c r="F223" s="179">
        <v>4.3478260869565216E-2</v>
      </c>
      <c r="G223" s="179">
        <v>0</v>
      </c>
      <c r="H223" s="180">
        <v>0</v>
      </c>
      <c r="I223" s="189">
        <v>0.73913043478260865</v>
      </c>
      <c r="J223" s="179">
        <v>0.21739130434782608</v>
      </c>
      <c r="K223" s="179">
        <v>4.3478260869565216E-2</v>
      </c>
      <c r="L223" s="179">
        <v>0</v>
      </c>
      <c r="M223" s="180">
        <v>0</v>
      </c>
      <c r="N223" s="189"/>
      <c r="O223" s="179"/>
      <c r="P223" s="179"/>
      <c r="Q223" s="179"/>
      <c r="R223" s="180"/>
      <c r="S223" s="189">
        <v>0.73913043478260865</v>
      </c>
      <c r="T223" s="179">
        <v>0.21739130434782608</v>
      </c>
      <c r="U223" s="179">
        <v>4.3478260869565216E-2</v>
      </c>
      <c r="V223" s="179">
        <v>0</v>
      </c>
      <c r="W223" s="180">
        <v>0</v>
      </c>
      <c r="X223" s="431">
        <v>0.9565217391304347</v>
      </c>
      <c r="Y223" s="167"/>
    </row>
    <row r="224" spans="1:25" s="166" customFormat="1" ht="24.75" customHeight="1" x14ac:dyDescent="0.3">
      <c r="A224" s="223">
        <v>12898</v>
      </c>
      <c r="B224" s="224" t="str">
        <f>_xlfn.XLOOKUP(A224,SEGMENTOS!$A:$A,SEGMENTOS!$B:$B)</f>
        <v>Não Gestores dos Terminais TEV + K10 avaliando Tecnologia</v>
      </c>
      <c r="C224" s="228">
        <v>45647</v>
      </c>
      <c r="D224" s="189">
        <v>0.4</v>
      </c>
      <c r="E224" s="179">
        <v>0.3</v>
      </c>
      <c r="F224" s="179">
        <v>0</v>
      </c>
      <c r="G224" s="179">
        <v>0.1</v>
      </c>
      <c r="H224" s="180">
        <v>0.2</v>
      </c>
      <c r="I224" s="189">
        <v>0.3</v>
      </c>
      <c r="J224" s="179">
        <v>0.4</v>
      </c>
      <c r="K224" s="179">
        <v>0</v>
      </c>
      <c r="L224" s="179">
        <v>0.1</v>
      </c>
      <c r="M224" s="180">
        <v>0.2</v>
      </c>
      <c r="N224" s="189"/>
      <c r="O224" s="179"/>
      <c r="P224" s="179"/>
      <c r="Q224" s="179"/>
      <c r="R224" s="180"/>
      <c r="S224" s="189">
        <v>0.4</v>
      </c>
      <c r="T224" s="179">
        <v>0.3</v>
      </c>
      <c r="U224" s="179">
        <v>0</v>
      </c>
      <c r="V224" s="179">
        <v>0.1</v>
      </c>
      <c r="W224" s="180">
        <v>0.2</v>
      </c>
      <c r="X224" s="431">
        <v>0.39999999999999997</v>
      </c>
      <c r="Y224" s="167"/>
    </row>
    <row r="225" spans="1:25" s="166" customFormat="1" ht="24.75" customHeight="1" x14ac:dyDescent="0.3">
      <c r="A225" s="223">
        <v>12897</v>
      </c>
      <c r="B225" s="224" t="str">
        <f>_xlfn.XLOOKUP(A225,SEGMENTOS!$A:$A,SEGMENTOS!$B:$B)</f>
        <v>Não Gestores do Tecon + TCG Imbituba avaliando Tecnologia</v>
      </c>
      <c r="C225" s="228">
        <v>45647</v>
      </c>
      <c r="D225" s="189">
        <v>0.375</v>
      </c>
      <c r="E225" s="179">
        <v>0.375</v>
      </c>
      <c r="F225" s="179">
        <v>0.20833333333333334</v>
      </c>
      <c r="G225" s="179">
        <v>4.1666666666666664E-2</v>
      </c>
      <c r="H225" s="180">
        <v>0</v>
      </c>
      <c r="I225" s="189">
        <v>0.29166666666666669</v>
      </c>
      <c r="J225" s="179">
        <v>0.5</v>
      </c>
      <c r="K225" s="179">
        <v>0.16666666666666666</v>
      </c>
      <c r="L225" s="179">
        <v>4.1666666666666664E-2</v>
      </c>
      <c r="M225" s="180">
        <v>0</v>
      </c>
      <c r="N225" s="189"/>
      <c r="O225" s="179"/>
      <c r="P225" s="179"/>
      <c r="Q225" s="179"/>
      <c r="R225" s="180"/>
      <c r="S225" s="189">
        <v>0.375</v>
      </c>
      <c r="T225" s="179">
        <v>0.45833333333333331</v>
      </c>
      <c r="U225" s="179">
        <v>0.125</v>
      </c>
      <c r="V225" s="179">
        <v>4.1666666666666664E-2</v>
      </c>
      <c r="W225" s="180">
        <v>0</v>
      </c>
      <c r="X225" s="431">
        <v>0.79166666666666663</v>
      </c>
      <c r="Y225" s="167"/>
    </row>
    <row r="226" spans="1:25" s="166" customFormat="1" ht="24.75" customHeight="1" x14ac:dyDescent="0.3">
      <c r="A226" s="223">
        <v>13537</v>
      </c>
      <c r="B226" s="224" t="str">
        <f>_xlfn.XLOOKUP(A226,SEGMENTOS!$A:$A,SEGMENTOS!$B:$B)</f>
        <v>Não Gestores do Tecon Santos avaliando Tecnologia</v>
      </c>
      <c r="C226" s="228">
        <v>45647</v>
      </c>
      <c r="D226" s="189">
        <v>0.53911205073995772</v>
      </c>
      <c r="E226" s="179">
        <v>0.32769556025369978</v>
      </c>
      <c r="F226" s="179">
        <v>6.9767441860465115E-2</v>
      </c>
      <c r="G226" s="179">
        <v>3.5940803382663845E-2</v>
      </c>
      <c r="H226" s="180">
        <v>2.748414376321353E-2</v>
      </c>
      <c r="I226" s="189">
        <v>0.52219873150105711</v>
      </c>
      <c r="J226" s="179">
        <v>0.33615221987315008</v>
      </c>
      <c r="K226" s="179">
        <v>8.2452431289640596E-2</v>
      </c>
      <c r="L226" s="179">
        <v>3.382663847780127E-2</v>
      </c>
      <c r="M226" s="180">
        <v>2.5369978858350951E-2</v>
      </c>
      <c r="N226" s="189"/>
      <c r="O226" s="179"/>
      <c r="P226" s="179"/>
      <c r="Q226" s="179"/>
      <c r="R226" s="180"/>
      <c r="S226" s="189">
        <v>0.57082452431289643</v>
      </c>
      <c r="T226" s="179">
        <v>0.30443974630021142</v>
      </c>
      <c r="U226" s="179">
        <v>5.9196617336152217E-2</v>
      </c>
      <c r="V226" s="179">
        <v>3.8054968287526428E-2</v>
      </c>
      <c r="W226" s="180">
        <v>2.748414376321353E-2</v>
      </c>
      <c r="X226" s="431">
        <v>0.80972515856236793</v>
      </c>
      <c r="Y226" s="167"/>
    </row>
    <row r="227" spans="1:25" s="166" customFormat="1" ht="24.75" customHeight="1" thickBot="1" x14ac:dyDescent="0.35">
      <c r="A227" s="225">
        <v>13543</v>
      </c>
      <c r="B227" s="226" t="str">
        <f>_xlfn.XLOOKUP(A227,SEGMENTOS!$A:$A,SEGMENTOS!$B:$B)</f>
        <v>Não Gestores do Tecon VConde avaliando Tecnologia</v>
      </c>
      <c r="C227" s="229">
        <v>45647</v>
      </c>
      <c r="D227" s="190">
        <v>0.52857142857142858</v>
      </c>
      <c r="E227" s="181">
        <v>0.37142857142857144</v>
      </c>
      <c r="F227" s="181">
        <v>4.2857142857142858E-2</v>
      </c>
      <c r="G227" s="181">
        <v>2.8571428571428571E-2</v>
      </c>
      <c r="H227" s="182">
        <v>2.8571428571428571E-2</v>
      </c>
      <c r="I227" s="190">
        <v>0.45714285714285713</v>
      </c>
      <c r="J227" s="181">
        <v>0.42857142857142855</v>
      </c>
      <c r="K227" s="181">
        <v>7.1428571428571425E-2</v>
      </c>
      <c r="L227" s="181">
        <v>1.4285714285714285E-2</v>
      </c>
      <c r="M227" s="182">
        <v>2.8571428571428571E-2</v>
      </c>
      <c r="N227" s="190"/>
      <c r="O227" s="181"/>
      <c r="P227" s="181"/>
      <c r="Q227" s="181"/>
      <c r="R227" s="182"/>
      <c r="S227" s="190">
        <v>0.52857142857142858</v>
      </c>
      <c r="T227" s="181">
        <v>0.38571428571428573</v>
      </c>
      <c r="U227" s="181">
        <v>2.8571428571428571E-2</v>
      </c>
      <c r="V227" s="181">
        <v>2.8571428571428571E-2</v>
      </c>
      <c r="W227" s="182">
        <v>2.8571428571428571E-2</v>
      </c>
      <c r="X227" s="432">
        <v>0.85714285714285721</v>
      </c>
      <c r="Y227" s="167"/>
    </row>
    <row r="228" spans="1:25" s="166" customFormat="1" ht="15.75" customHeight="1" x14ac:dyDescent="0.3">
      <c r="A228" s="167"/>
      <c r="B228" s="217"/>
      <c r="C228" s="168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427"/>
      <c r="Y228" s="167"/>
    </row>
    <row r="229" spans="1:25" s="166" customFormat="1" ht="15.75" customHeight="1" x14ac:dyDescent="0.3">
      <c r="A229" s="167"/>
      <c r="B229" s="217"/>
      <c r="C229" s="168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427"/>
      <c r="Y229" s="167"/>
    </row>
    <row r="230" spans="1:25" s="166" customFormat="1" ht="15.75" customHeight="1" x14ac:dyDescent="0.3">
      <c r="A230" s="167"/>
      <c r="B230" s="217"/>
      <c r="C230" s="168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427"/>
      <c r="Y230" s="167"/>
    </row>
    <row r="231" spans="1:25" s="166" customFormat="1" ht="15.75" customHeight="1" x14ac:dyDescent="0.3">
      <c r="A231" s="167"/>
      <c r="B231" s="217"/>
      <c r="C231" s="168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427"/>
      <c r="Y231" s="167"/>
    </row>
    <row r="232" spans="1:25" s="166" customFormat="1" ht="15.75" customHeight="1" x14ac:dyDescent="0.3">
      <c r="A232" s="167"/>
      <c r="B232" s="217"/>
      <c r="C232" s="168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427"/>
      <c r="Y232" s="167"/>
    </row>
    <row r="233" spans="1:25" s="166" customFormat="1" ht="15.75" customHeight="1" x14ac:dyDescent="0.3">
      <c r="A233" s="167"/>
      <c r="B233" s="217"/>
      <c r="C233" s="168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427"/>
      <c r="Y233" s="167"/>
    </row>
    <row r="234" spans="1:25" s="166" customFormat="1" ht="15.75" customHeight="1" x14ac:dyDescent="0.3">
      <c r="A234" s="167"/>
      <c r="B234" s="217"/>
      <c r="C234" s="168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427"/>
      <c r="Y234" s="167"/>
    </row>
    <row r="235" spans="1:25" s="166" customFormat="1" ht="15.75" customHeight="1" x14ac:dyDescent="0.3">
      <c r="A235" s="167"/>
      <c r="B235" s="217"/>
      <c r="C235" s="168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427"/>
      <c r="Y235" s="167"/>
    </row>
    <row r="236" spans="1:25" s="166" customFormat="1" ht="15.75" customHeight="1" x14ac:dyDescent="0.3">
      <c r="A236" s="167"/>
      <c r="B236" s="217"/>
      <c r="C236" s="168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427"/>
      <c r="Y236" s="167"/>
    </row>
    <row r="237" spans="1:25" s="166" customFormat="1" ht="15.75" customHeight="1" x14ac:dyDescent="0.3">
      <c r="A237" s="167"/>
      <c r="B237" s="217"/>
      <c r="C237" s="168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427"/>
      <c r="Y237" s="167"/>
    </row>
    <row r="238" spans="1:25" s="166" customFormat="1" ht="15.75" customHeight="1" x14ac:dyDescent="0.3">
      <c r="A238" s="167"/>
      <c r="B238" s="217"/>
      <c r="C238" s="168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427"/>
      <c r="Y238" s="167"/>
    </row>
    <row r="239" spans="1:25" s="166" customFormat="1" ht="15.75" customHeight="1" x14ac:dyDescent="0.3">
      <c r="A239" s="167"/>
      <c r="B239" s="217"/>
      <c r="C239" s="168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427"/>
      <c r="Y239" s="167"/>
    </row>
    <row r="240" spans="1:25" s="166" customFormat="1" ht="15.75" customHeight="1" x14ac:dyDescent="0.3">
      <c r="A240" s="167"/>
      <c r="B240" s="217"/>
      <c r="C240" s="168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427"/>
      <c r="Y240" s="167"/>
    </row>
    <row r="241" spans="1:25" s="166" customFormat="1" ht="15.75" customHeight="1" x14ac:dyDescent="0.3">
      <c r="A241" s="167"/>
      <c r="B241" s="217"/>
      <c r="C241" s="168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427"/>
      <c r="Y241" s="167"/>
    </row>
    <row r="242" spans="1:25" s="166" customFormat="1" ht="15.75" customHeight="1" x14ac:dyDescent="0.3">
      <c r="A242" s="167"/>
      <c r="B242" s="217"/>
      <c r="C242" s="168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427"/>
      <c r="Y242" s="167"/>
    </row>
    <row r="243" spans="1:25" s="166" customFormat="1" ht="15.75" customHeight="1" x14ac:dyDescent="0.3">
      <c r="A243" s="167"/>
      <c r="B243" s="217"/>
      <c r="C243" s="168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427"/>
      <c r="Y243" s="167"/>
    </row>
    <row r="244" spans="1:25" s="166" customFormat="1" ht="15.75" customHeight="1" x14ac:dyDescent="0.3">
      <c r="A244" s="167"/>
      <c r="B244" s="217"/>
      <c r="C244" s="168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427"/>
      <c r="Y244" s="167"/>
    </row>
    <row r="245" spans="1:25" s="166" customFormat="1" ht="15.75" customHeight="1" x14ac:dyDescent="0.3">
      <c r="A245" s="167"/>
      <c r="B245" s="217"/>
      <c r="C245" s="168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427"/>
      <c r="Y245" s="167"/>
    </row>
    <row r="246" spans="1:25" s="166" customFormat="1" ht="15.75" customHeight="1" x14ac:dyDescent="0.3">
      <c r="A246" s="167"/>
      <c r="B246" s="217"/>
      <c r="C246" s="168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427"/>
      <c r="Y246" s="167"/>
    </row>
    <row r="247" spans="1:25" s="166" customFormat="1" ht="15.75" customHeight="1" x14ac:dyDescent="0.3">
      <c r="A247" s="167"/>
      <c r="B247" s="217"/>
      <c r="C247" s="168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427"/>
      <c r="Y247" s="167"/>
    </row>
    <row r="248" spans="1:25" s="166" customFormat="1" ht="15.75" customHeight="1" x14ac:dyDescent="0.3">
      <c r="A248" s="167"/>
      <c r="B248" s="217"/>
      <c r="C248" s="168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427"/>
      <c r="Y248" s="167"/>
    </row>
    <row r="249" spans="1:25" s="166" customFormat="1" ht="15.75" customHeight="1" x14ac:dyDescent="0.3">
      <c r="A249" s="167"/>
      <c r="B249" s="217"/>
      <c r="C249" s="168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427"/>
      <c r="Y249" s="167"/>
    </row>
    <row r="250" spans="1:25" s="166" customFormat="1" ht="15.75" customHeight="1" x14ac:dyDescent="0.3">
      <c r="A250" s="167"/>
      <c r="B250" s="217"/>
      <c r="C250" s="168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427"/>
      <c r="Y250" s="167"/>
    </row>
    <row r="251" spans="1:25" s="166" customFormat="1" ht="15.75" customHeight="1" x14ac:dyDescent="0.3">
      <c r="A251" s="167"/>
      <c r="B251" s="217"/>
      <c r="C251" s="168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427"/>
      <c r="Y251" s="167"/>
    </row>
    <row r="252" spans="1:25" s="166" customFormat="1" ht="15.75" customHeight="1" x14ac:dyDescent="0.3">
      <c r="A252" s="167"/>
      <c r="B252" s="217"/>
      <c r="C252" s="168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427"/>
      <c r="Y252" s="167"/>
    </row>
    <row r="253" spans="1:25" s="166" customFormat="1" ht="15.75" customHeight="1" x14ac:dyDescent="0.3">
      <c r="A253" s="167"/>
      <c r="B253" s="217"/>
      <c r="C253" s="168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427"/>
      <c r="Y253" s="167"/>
    </row>
    <row r="254" spans="1:25" s="166" customFormat="1" ht="15.75" customHeight="1" x14ac:dyDescent="0.3">
      <c r="A254" s="167"/>
      <c r="B254" s="217"/>
      <c r="C254" s="168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427"/>
      <c r="Y254" s="167"/>
    </row>
    <row r="255" spans="1:25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  <c r="Y255" s="167"/>
    </row>
    <row r="256" spans="1:25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  <c r="Y256" s="167"/>
    </row>
    <row r="257" spans="1:25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  <c r="Y257" s="167"/>
    </row>
    <row r="258" spans="1:25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  <c r="Y258" s="167"/>
    </row>
    <row r="259" spans="1:25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  <c r="Y259" s="167"/>
    </row>
    <row r="260" spans="1:25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  <c r="Y260" s="167"/>
    </row>
    <row r="261" spans="1:25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  <c r="Y261" s="167"/>
    </row>
    <row r="262" spans="1:25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  <c r="Y262" s="167"/>
    </row>
    <row r="263" spans="1:25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  <c r="Y263" s="167"/>
    </row>
    <row r="264" spans="1:25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  <c r="Y264" s="167"/>
    </row>
    <row r="265" spans="1:25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  <c r="Y265" s="167"/>
    </row>
    <row r="266" spans="1:25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  <c r="Y266" s="167"/>
    </row>
    <row r="267" spans="1:25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  <c r="Y267" s="167"/>
    </row>
    <row r="268" spans="1:25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  <c r="Y268" s="167"/>
    </row>
    <row r="269" spans="1:25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  <c r="Y269" s="167"/>
    </row>
    <row r="270" spans="1:25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  <c r="Y270" s="167"/>
    </row>
    <row r="271" spans="1:25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  <c r="Y271" s="167"/>
    </row>
    <row r="272" spans="1:25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  <c r="Y272" s="167"/>
    </row>
    <row r="273" spans="1:25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  <c r="Y273" s="167"/>
    </row>
    <row r="274" spans="1:25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  <c r="Y274" s="167"/>
    </row>
    <row r="275" spans="1:25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  <c r="Y275" s="167"/>
    </row>
    <row r="276" spans="1:25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  <c r="Y276" s="167"/>
    </row>
    <row r="277" spans="1:25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  <c r="Y277" s="167"/>
    </row>
    <row r="278" spans="1:25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  <c r="Y278" s="167"/>
    </row>
    <row r="279" spans="1:25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  <c r="Y279" s="167"/>
    </row>
    <row r="280" spans="1:25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  <c r="Y280" s="167"/>
    </row>
    <row r="281" spans="1:25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  <c r="Y281" s="167"/>
    </row>
    <row r="282" spans="1:25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  <c r="Y282" s="167"/>
    </row>
    <row r="283" spans="1:25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  <c r="Y283" s="167"/>
    </row>
    <row r="284" spans="1:25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  <c r="Y284" s="167"/>
    </row>
    <row r="285" spans="1:25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  <c r="Y285" s="167"/>
    </row>
    <row r="286" spans="1:25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  <c r="Y286" s="167"/>
    </row>
    <row r="287" spans="1:25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  <c r="Y287" s="167"/>
    </row>
    <row r="288" spans="1:25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  <c r="Y288" s="167"/>
    </row>
    <row r="289" spans="1:25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  <c r="Y289" s="167"/>
    </row>
    <row r="290" spans="1:25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  <c r="Y290" s="167"/>
    </row>
    <row r="291" spans="1:25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  <c r="Y291" s="167"/>
    </row>
    <row r="292" spans="1:25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  <c r="Y292" s="167"/>
    </row>
    <row r="293" spans="1:25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  <c r="Y293" s="167"/>
    </row>
    <row r="294" spans="1:25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  <c r="Y294" s="167"/>
    </row>
    <row r="295" spans="1:25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  <c r="Y295" s="167"/>
    </row>
    <row r="296" spans="1:25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  <c r="Y296" s="167"/>
    </row>
    <row r="297" spans="1:25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  <c r="Y297" s="167"/>
    </row>
    <row r="298" spans="1:25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  <c r="Y298" s="167"/>
    </row>
    <row r="299" spans="1:25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  <c r="Y299" s="167"/>
    </row>
    <row r="300" spans="1:25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  <c r="Y300" s="167"/>
    </row>
    <row r="301" spans="1:25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  <c r="Y301" s="167"/>
    </row>
    <row r="302" spans="1:25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  <c r="Y302" s="167"/>
    </row>
    <row r="303" spans="1:25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  <c r="Y303" s="167"/>
    </row>
    <row r="304" spans="1:25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  <c r="Y304" s="167"/>
    </row>
    <row r="305" spans="1:25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  <c r="Y305" s="167"/>
    </row>
    <row r="306" spans="1:25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  <c r="Y306" s="167"/>
    </row>
    <row r="307" spans="1:25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  <c r="Y307" s="167"/>
    </row>
    <row r="308" spans="1:25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  <c r="Y308" s="167"/>
    </row>
    <row r="309" spans="1:25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  <c r="Y309" s="167"/>
    </row>
    <row r="310" spans="1:25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  <c r="Y310" s="167"/>
    </row>
    <row r="311" spans="1:25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  <c r="Y311" s="167"/>
    </row>
    <row r="312" spans="1:25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  <c r="Y312" s="167"/>
    </row>
    <row r="313" spans="1:25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  <c r="Y313" s="167"/>
    </row>
    <row r="314" spans="1:25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  <c r="Y314" s="167"/>
    </row>
    <row r="315" spans="1:25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  <c r="Y315" s="167"/>
    </row>
    <row r="316" spans="1:25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  <c r="Y316" s="167"/>
    </row>
    <row r="317" spans="1:25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  <c r="Y317" s="167"/>
    </row>
    <row r="318" spans="1:25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  <c r="Y318" s="167"/>
    </row>
    <row r="319" spans="1:25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  <c r="Y319" s="167"/>
    </row>
    <row r="320" spans="1:25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  <c r="Y320" s="167"/>
    </row>
    <row r="321" spans="1:25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  <c r="Y321" s="167"/>
    </row>
    <row r="322" spans="1:25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  <c r="Y322" s="167"/>
    </row>
    <row r="323" spans="1:25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  <c r="Y323" s="167"/>
    </row>
    <row r="324" spans="1:25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  <c r="Y324" s="167"/>
    </row>
    <row r="325" spans="1:25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  <c r="Y325" s="167"/>
    </row>
    <row r="326" spans="1:25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  <c r="Y326" s="167"/>
    </row>
    <row r="327" spans="1:25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  <c r="Y327" s="167"/>
    </row>
    <row r="328" spans="1:25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  <c r="Y328" s="167"/>
    </row>
    <row r="329" spans="1:25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  <c r="Y329" s="167"/>
    </row>
    <row r="330" spans="1:25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  <c r="Y330" s="167"/>
    </row>
    <row r="331" spans="1:25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  <c r="Y331" s="167"/>
    </row>
    <row r="332" spans="1:25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  <c r="Y332" s="167"/>
    </row>
    <row r="333" spans="1:25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  <c r="Y333" s="167"/>
    </row>
    <row r="334" spans="1:25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  <c r="Y334" s="167"/>
    </row>
    <row r="335" spans="1:25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  <c r="Y335" s="167"/>
    </row>
    <row r="336" spans="1:25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  <c r="Y336" s="167"/>
    </row>
    <row r="337" spans="1:25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  <c r="Y337" s="167"/>
    </row>
    <row r="338" spans="1:25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  <c r="Y338" s="167"/>
    </row>
    <row r="339" spans="1:25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  <c r="Y339" s="167"/>
    </row>
    <row r="340" spans="1:25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  <c r="Y340" s="167"/>
    </row>
    <row r="341" spans="1:25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  <c r="Y341" s="167"/>
    </row>
    <row r="342" spans="1:25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  <c r="Y342" s="167"/>
    </row>
    <row r="343" spans="1:25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  <c r="Y343" s="167"/>
    </row>
    <row r="344" spans="1:25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  <c r="Y344" s="167"/>
    </row>
    <row r="345" spans="1:25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  <c r="Y345" s="167"/>
    </row>
    <row r="346" spans="1:25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  <c r="Y346" s="167"/>
    </row>
    <row r="347" spans="1:25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  <c r="Y347" s="167"/>
    </row>
    <row r="348" spans="1:25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  <c r="Y348" s="167"/>
    </row>
    <row r="349" spans="1:25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  <c r="Y349" s="167"/>
    </row>
    <row r="350" spans="1:25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  <c r="Y350" s="167"/>
    </row>
    <row r="351" spans="1:25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  <c r="Y351" s="167"/>
    </row>
    <row r="352" spans="1:25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  <c r="Y352" s="167"/>
    </row>
    <row r="353" spans="1:25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  <c r="Y353" s="167"/>
    </row>
    <row r="354" spans="1:25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  <c r="Y354" s="167"/>
    </row>
    <row r="355" spans="1:25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  <c r="Y355" s="167"/>
    </row>
    <row r="356" spans="1:25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  <c r="Y356" s="167"/>
    </row>
    <row r="357" spans="1:25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  <c r="Y357" s="167"/>
    </row>
    <row r="358" spans="1:25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  <c r="Y358" s="167"/>
    </row>
    <row r="359" spans="1:25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  <c r="Y359" s="167"/>
    </row>
    <row r="360" spans="1:25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  <c r="Y360" s="167"/>
    </row>
    <row r="361" spans="1:25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  <c r="Y361" s="167"/>
    </row>
    <row r="362" spans="1:25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  <c r="Y362" s="167"/>
    </row>
    <row r="363" spans="1:25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  <c r="Y363" s="167"/>
    </row>
    <row r="364" spans="1:25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  <c r="Y364" s="167"/>
    </row>
    <row r="365" spans="1:25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  <c r="Y365" s="167"/>
    </row>
    <row r="366" spans="1:25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  <c r="Y366" s="167"/>
    </row>
    <row r="367" spans="1:25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  <c r="Y367" s="167"/>
    </row>
    <row r="368" spans="1:25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  <c r="Y368" s="167"/>
    </row>
    <row r="369" spans="1:25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  <c r="Y369" s="167"/>
    </row>
    <row r="370" spans="1:25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  <c r="Y370" s="167"/>
    </row>
    <row r="371" spans="1:25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  <c r="Y371" s="167"/>
    </row>
    <row r="372" spans="1:25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  <c r="Y372" s="167"/>
    </row>
    <row r="373" spans="1:25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  <c r="Y373" s="167"/>
    </row>
    <row r="374" spans="1:25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  <c r="Y374" s="167"/>
    </row>
    <row r="375" spans="1:25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  <c r="Y375" s="167"/>
    </row>
    <row r="376" spans="1:25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  <c r="Y376" s="167"/>
    </row>
    <row r="377" spans="1:25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  <c r="Y377" s="167"/>
    </row>
    <row r="378" spans="1:25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  <c r="Y378" s="167"/>
    </row>
    <row r="379" spans="1:25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  <c r="Y379" s="167"/>
    </row>
    <row r="380" spans="1:25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  <c r="Y380" s="167"/>
    </row>
    <row r="381" spans="1:25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  <c r="Y381" s="167"/>
    </row>
    <row r="382" spans="1:25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  <c r="Y382" s="167"/>
    </row>
    <row r="383" spans="1:25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  <c r="Y383" s="167"/>
    </row>
    <row r="384" spans="1:25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  <c r="Y384" s="167"/>
    </row>
    <row r="385" spans="1:25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  <c r="Y385" s="167"/>
    </row>
    <row r="386" spans="1:25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  <c r="Y386" s="167"/>
    </row>
    <row r="387" spans="1:25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  <c r="Y387" s="167"/>
    </row>
    <row r="388" spans="1:25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  <c r="Y388" s="167"/>
    </row>
    <row r="389" spans="1:25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  <c r="Y389" s="167"/>
    </row>
    <row r="390" spans="1:25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  <c r="Y390" s="167"/>
    </row>
    <row r="391" spans="1:25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  <c r="Y391" s="167"/>
    </row>
    <row r="392" spans="1:25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  <c r="Y392" s="167"/>
    </row>
    <row r="393" spans="1:25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  <c r="Y393" s="167"/>
    </row>
    <row r="394" spans="1:25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  <c r="Y394" s="167"/>
    </row>
    <row r="395" spans="1:25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  <c r="Y395" s="167"/>
    </row>
    <row r="396" spans="1:25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  <c r="Y396" s="167"/>
    </row>
    <row r="397" spans="1:25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  <c r="Y397" s="167"/>
    </row>
    <row r="398" spans="1:25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  <c r="Y398" s="167"/>
    </row>
    <row r="399" spans="1:25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  <c r="Y399" s="167"/>
    </row>
    <row r="400" spans="1:25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  <c r="Y400" s="167"/>
    </row>
    <row r="401" spans="1:25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  <c r="Y401" s="167"/>
    </row>
    <row r="402" spans="1:25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  <c r="Y402" s="167"/>
    </row>
    <row r="403" spans="1:25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  <c r="Y403" s="167"/>
    </row>
    <row r="404" spans="1:25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  <c r="Y404" s="167"/>
    </row>
    <row r="405" spans="1:25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  <c r="Y405" s="167"/>
    </row>
    <row r="406" spans="1:25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  <c r="Y406" s="167"/>
    </row>
    <row r="407" spans="1:25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  <c r="Y407" s="167"/>
    </row>
    <row r="408" spans="1:25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  <c r="Y408" s="167"/>
    </row>
    <row r="409" spans="1:25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  <c r="Y409" s="167"/>
    </row>
    <row r="410" spans="1:25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  <c r="Y410" s="167"/>
    </row>
    <row r="411" spans="1:25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  <c r="Y411" s="167"/>
    </row>
    <row r="412" spans="1:25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  <c r="Y412" s="167"/>
    </row>
    <row r="413" spans="1:25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  <c r="Y413" s="167"/>
    </row>
    <row r="414" spans="1:25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  <c r="Y414" s="167"/>
    </row>
    <row r="415" spans="1:25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  <c r="Y415" s="167"/>
    </row>
    <row r="416" spans="1:25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  <c r="Y416" s="167"/>
    </row>
    <row r="417" spans="1:25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  <c r="Y417" s="167"/>
    </row>
    <row r="418" spans="1:25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  <c r="Y418" s="167"/>
    </row>
    <row r="419" spans="1:25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  <c r="Y419" s="167"/>
    </row>
    <row r="420" spans="1:25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  <c r="Y420" s="167"/>
    </row>
    <row r="421" spans="1:25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  <c r="Y421" s="167"/>
    </row>
    <row r="422" spans="1:25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  <c r="Y422" s="167"/>
    </row>
    <row r="423" spans="1:25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  <c r="Y423" s="167"/>
    </row>
    <row r="424" spans="1:25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  <c r="Y424" s="167"/>
    </row>
    <row r="425" spans="1:25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  <c r="Y425" s="167"/>
    </row>
    <row r="426" spans="1:25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  <c r="Y426" s="167"/>
    </row>
    <row r="427" spans="1:25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  <c r="Y427" s="167"/>
    </row>
    <row r="428" spans="1:25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  <c r="Y428" s="167"/>
    </row>
    <row r="429" spans="1:25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  <c r="Y429" s="167"/>
    </row>
    <row r="430" spans="1:25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  <c r="Y430" s="167"/>
    </row>
    <row r="431" spans="1:25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  <c r="Y431" s="167"/>
    </row>
    <row r="432" spans="1:25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  <c r="Y432" s="167"/>
    </row>
    <row r="433" spans="1:25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  <c r="Y433" s="167"/>
    </row>
    <row r="434" spans="1:25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  <c r="Y434" s="167"/>
    </row>
    <row r="435" spans="1:25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  <c r="Y435" s="167"/>
    </row>
    <row r="436" spans="1:25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  <c r="Y436" s="167"/>
    </row>
    <row r="437" spans="1:25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  <c r="Y437" s="167"/>
    </row>
    <row r="438" spans="1:25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  <c r="Y438" s="167"/>
    </row>
    <row r="439" spans="1:25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  <c r="Y439" s="167"/>
    </row>
    <row r="440" spans="1:25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  <c r="Y440" s="167"/>
    </row>
    <row r="441" spans="1:25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  <c r="Y441" s="167"/>
    </row>
    <row r="442" spans="1:25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  <c r="Y442" s="167"/>
    </row>
    <row r="443" spans="1:25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  <c r="Y443" s="167"/>
    </row>
    <row r="444" spans="1:25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  <c r="Y444" s="167"/>
    </row>
    <row r="445" spans="1:25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  <c r="Y445" s="167"/>
    </row>
    <row r="446" spans="1:25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  <c r="Y446" s="167"/>
    </row>
    <row r="447" spans="1:25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  <c r="Y447" s="167"/>
    </row>
    <row r="448" spans="1:25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  <c r="Y448" s="167"/>
    </row>
    <row r="449" spans="1:25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  <c r="Y449" s="167"/>
    </row>
    <row r="450" spans="1:25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  <c r="Y450" s="167"/>
    </row>
    <row r="451" spans="1:25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  <c r="Y451" s="167"/>
    </row>
    <row r="452" spans="1:25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  <c r="Y452" s="167"/>
    </row>
    <row r="453" spans="1:25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  <c r="Y453" s="167"/>
    </row>
    <row r="454" spans="1:25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  <c r="Y454" s="167"/>
    </row>
    <row r="455" spans="1:25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  <c r="Y455" s="167"/>
    </row>
    <row r="456" spans="1:25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  <c r="Y456" s="167"/>
    </row>
    <row r="457" spans="1:25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  <c r="Y457" s="167"/>
    </row>
    <row r="458" spans="1:25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  <c r="Y458" s="167"/>
    </row>
    <row r="459" spans="1:25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  <c r="Y459" s="167"/>
    </row>
    <row r="460" spans="1:25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  <c r="Y460" s="167"/>
    </row>
    <row r="461" spans="1:25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  <c r="Y461" s="167"/>
    </row>
    <row r="462" spans="1:25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  <c r="Y462" s="167"/>
    </row>
    <row r="463" spans="1:25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  <c r="Y463" s="167"/>
    </row>
    <row r="464" spans="1:25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  <c r="Y464" s="167"/>
    </row>
    <row r="465" spans="1:25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  <c r="Y465" s="167"/>
    </row>
    <row r="466" spans="1:25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  <c r="Y466" s="167"/>
    </row>
    <row r="467" spans="1:25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  <c r="Y467" s="167"/>
    </row>
    <row r="468" spans="1:25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  <c r="Y468" s="167"/>
    </row>
    <row r="469" spans="1:25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  <c r="Y469" s="167"/>
    </row>
    <row r="470" spans="1:25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  <c r="Y470" s="167"/>
    </row>
    <row r="471" spans="1:25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  <c r="Y471" s="167"/>
    </row>
    <row r="472" spans="1:25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  <c r="Y472" s="167"/>
    </row>
    <row r="473" spans="1:25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  <c r="Y473" s="167"/>
    </row>
    <row r="474" spans="1:25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  <c r="Y474" s="167"/>
    </row>
    <row r="475" spans="1:25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  <c r="Y475" s="167"/>
    </row>
    <row r="476" spans="1:25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  <c r="Y476" s="167"/>
    </row>
    <row r="477" spans="1:25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  <c r="Y477" s="167"/>
    </row>
    <row r="478" spans="1:25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  <c r="Y478" s="167"/>
    </row>
    <row r="479" spans="1:25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  <c r="Y479" s="167"/>
    </row>
    <row r="480" spans="1:25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  <c r="Y480" s="167"/>
    </row>
    <row r="481" spans="1:25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  <c r="Y481" s="167"/>
    </row>
    <row r="482" spans="1:25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  <c r="Y482" s="167"/>
    </row>
    <row r="483" spans="1:25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  <c r="Y483" s="167"/>
    </row>
    <row r="484" spans="1:25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  <c r="Y484" s="167"/>
    </row>
    <row r="485" spans="1:25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  <c r="Y485" s="167"/>
    </row>
    <row r="486" spans="1:25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  <c r="Y486" s="167"/>
    </row>
    <row r="487" spans="1:25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  <c r="Y487" s="167"/>
    </row>
    <row r="488" spans="1:25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  <c r="Y488" s="167"/>
    </row>
    <row r="489" spans="1:25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  <c r="Y489" s="167"/>
    </row>
    <row r="490" spans="1:25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  <c r="Y490" s="167"/>
    </row>
    <row r="491" spans="1:25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  <c r="Y491" s="167"/>
    </row>
    <row r="492" spans="1:25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  <c r="Y492" s="167"/>
    </row>
    <row r="493" spans="1:25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  <c r="Y493" s="167"/>
    </row>
    <row r="494" spans="1:25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  <c r="Y494" s="167"/>
    </row>
    <row r="495" spans="1:25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  <c r="Y495" s="167"/>
    </row>
    <row r="496" spans="1:25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  <c r="Y496" s="167"/>
    </row>
    <row r="497" spans="1:25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  <c r="Y497" s="167"/>
    </row>
    <row r="498" spans="1:25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  <c r="Y498" s="167"/>
    </row>
    <row r="499" spans="1:25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  <c r="Y499" s="167"/>
    </row>
    <row r="500" spans="1:25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  <c r="Y500" s="167"/>
    </row>
    <row r="501" spans="1:25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  <c r="Y501" s="167"/>
    </row>
    <row r="502" spans="1:25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  <c r="Y502" s="167"/>
    </row>
    <row r="503" spans="1:25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  <c r="Y503" s="167"/>
    </row>
    <row r="504" spans="1:25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  <c r="Y504" s="167"/>
    </row>
    <row r="505" spans="1:25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  <c r="Y505" s="167"/>
    </row>
    <row r="506" spans="1:25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  <c r="Y506" s="167"/>
    </row>
    <row r="507" spans="1:25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  <c r="Y507" s="167"/>
    </row>
    <row r="508" spans="1:25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  <c r="Y508" s="167"/>
    </row>
    <row r="509" spans="1:25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  <c r="Y509" s="167"/>
    </row>
    <row r="510" spans="1:25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  <c r="Y510" s="167"/>
    </row>
    <row r="511" spans="1:25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  <c r="Y511" s="167"/>
    </row>
    <row r="512" spans="1:25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  <c r="Y512" s="167"/>
    </row>
    <row r="513" spans="1:25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  <c r="Y513" s="167"/>
    </row>
    <row r="514" spans="1:25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  <c r="Y514" s="167"/>
    </row>
    <row r="515" spans="1:25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  <c r="Y515" s="167"/>
    </row>
    <row r="516" spans="1:25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  <c r="Y516" s="167"/>
    </row>
    <row r="517" spans="1:25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  <c r="Y517" s="167"/>
    </row>
    <row r="518" spans="1:25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  <c r="Y518" s="167"/>
    </row>
    <row r="519" spans="1:25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  <c r="Y519" s="167"/>
    </row>
    <row r="520" spans="1:25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  <c r="Y520" s="167"/>
    </row>
    <row r="521" spans="1:25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  <c r="Y521" s="167"/>
    </row>
    <row r="522" spans="1:25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  <c r="Y522" s="167"/>
    </row>
    <row r="523" spans="1:25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  <c r="Y523" s="167"/>
    </row>
    <row r="524" spans="1:25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  <c r="Y524" s="167"/>
    </row>
    <row r="525" spans="1:25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  <c r="Y525" s="167"/>
    </row>
    <row r="526" spans="1:25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  <c r="Y526" s="167"/>
    </row>
    <row r="527" spans="1:25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  <c r="Y527" s="167"/>
    </row>
    <row r="528" spans="1:25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  <c r="Y528" s="167"/>
    </row>
    <row r="529" spans="1:25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  <c r="Y529" s="167"/>
    </row>
    <row r="530" spans="1:25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  <c r="Y530" s="167"/>
    </row>
    <row r="531" spans="1:25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  <c r="Y531" s="167"/>
    </row>
    <row r="532" spans="1:25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  <c r="Y532" s="167"/>
    </row>
    <row r="533" spans="1:25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  <c r="Y533" s="167"/>
    </row>
    <row r="534" spans="1:25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  <c r="Y534" s="167"/>
    </row>
    <row r="535" spans="1:25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  <c r="Y535" s="167"/>
    </row>
    <row r="536" spans="1:25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  <c r="Y536" s="167"/>
    </row>
    <row r="537" spans="1:25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  <c r="Y537" s="167"/>
    </row>
    <row r="538" spans="1:25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  <c r="Y538" s="167"/>
    </row>
    <row r="539" spans="1:25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  <c r="Y539" s="167"/>
    </row>
    <row r="540" spans="1:25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  <c r="Y540" s="167"/>
    </row>
    <row r="541" spans="1:25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  <c r="Y541" s="167"/>
    </row>
    <row r="542" spans="1:25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  <c r="Y542" s="167"/>
    </row>
    <row r="543" spans="1:25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  <c r="Y543" s="167"/>
    </row>
    <row r="544" spans="1:25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  <c r="Y544" s="167"/>
    </row>
    <row r="545" spans="1:25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  <c r="Y545" s="167"/>
    </row>
    <row r="546" spans="1:25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  <c r="Y546" s="167"/>
    </row>
    <row r="547" spans="1:25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  <c r="Y547" s="167"/>
    </row>
    <row r="548" spans="1:25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  <c r="Y548" s="167"/>
    </row>
    <row r="549" spans="1:25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  <c r="Y549" s="167"/>
    </row>
    <row r="550" spans="1:25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  <c r="Y550" s="167"/>
    </row>
    <row r="551" spans="1:25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  <c r="Y551" s="167"/>
    </row>
    <row r="552" spans="1:25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  <c r="Y552" s="167"/>
    </row>
    <row r="553" spans="1:25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  <c r="Y553" s="167"/>
    </row>
    <row r="554" spans="1:25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  <c r="Y554" s="167"/>
    </row>
    <row r="555" spans="1:25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  <c r="Y555" s="167"/>
    </row>
    <row r="556" spans="1:25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  <c r="Y556" s="167"/>
    </row>
    <row r="557" spans="1:25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  <c r="Y557" s="167"/>
    </row>
    <row r="558" spans="1:25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  <c r="Y558" s="167"/>
    </row>
    <row r="559" spans="1:25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  <c r="Y559" s="167"/>
    </row>
    <row r="560" spans="1:25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  <c r="Y560" s="167"/>
    </row>
    <row r="561" spans="1:25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  <c r="Y561" s="167"/>
    </row>
    <row r="562" spans="1:25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  <c r="Y562" s="167"/>
    </row>
    <row r="563" spans="1:25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  <c r="Y563" s="167"/>
    </row>
    <row r="564" spans="1:25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  <c r="Y564" s="167"/>
    </row>
    <row r="565" spans="1:25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  <c r="Y565" s="167"/>
    </row>
    <row r="566" spans="1:25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  <c r="Y566" s="167"/>
    </row>
    <row r="567" spans="1:25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  <c r="Y567" s="167"/>
    </row>
    <row r="568" spans="1:25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  <c r="Y568" s="167"/>
    </row>
    <row r="569" spans="1:25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  <c r="Y569" s="167"/>
    </row>
    <row r="570" spans="1:25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  <c r="Y570" s="167"/>
    </row>
    <row r="571" spans="1:25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  <c r="Y571" s="167"/>
    </row>
    <row r="572" spans="1:25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  <c r="Y572" s="167"/>
    </row>
    <row r="573" spans="1:25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  <c r="Y573" s="167"/>
    </row>
    <row r="574" spans="1:25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  <c r="Y574" s="167"/>
    </row>
    <row r="575" spans="1:25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  <c r="Y575" s="167"/>
    </row>
    <row r="576" spans="1:25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  <c r="Y576" s="167"/>
    </row>
    <row r="577" spans="1:25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  <c r="Y577" s="167"/>
    </row>
    <row r="578" spans="1:25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  <c r="Y578" s="167"/>
    </row>
    <row r="579" spans="1:25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  <c r="Y579" s="167"/>
    </row>
    <row r="580" spans="1:25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  <c r="Y580" s="167"/>
    </row>
    <row r="581" spans="1:25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  <c r="Y581" s="167"/>
    </row>
    <row r="582" spans="1:25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  <c r="Y582" s="167"/>
    </row>
    <row r="583" spans="1:25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  <c r="Y583" s="167"/>
    </row>
    <row r="584" spans="1:25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  <c r="Y584" s="167"/>
    </row>
    <row r="585" spans="1:25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  <c r="Y585" s="167"/>
    </row>
    <row r="586" spans="1:25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  <c r="Y586" s="167"/>
    </row>
    <row r="587" spans="1:25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  <c r="Y587" s="167"/>
    </row>
    <row r="588" spans="1:25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  <c r="Y588" s="167"/>
    </row>
    <row r="589" spans="1:25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  <c r="Y589" s="167"/>
    </row>
    <row r="590" spans="1:25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  <c r="Y590" s="167"/>
    </row>
    <row r="591" spans="1:25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  <c r="Y591" s="167"/>
    </row>
    <row r="592" spans="1:25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  <c r="Y592" s="167"/>
    </row>
    <row r="593" spans="1:25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  <c r="Y593" s="167"/>
    </row>
    <row r="594" spans="1:25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  <c r="Y594" s="167"/>
    </row>
    <row r="595" spans="1:25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  <c r="Y595" s="167"/>
    </row>
    <row r="596" spans="1:25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  <c r="Y596" s="167"/>
    </row>
    <row r="597" spans="1:25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  <c r="Y597" s="167"/>
    </row>
    <row r="598" spans="1:25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  <c r="Y598" s="167"/>
    </row>
    <row r="599" spans="1:25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  <c r="Y599" s="167"/>
    </row>
    <row r="600" spans="1:25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  <c r="Y600" s="167"/>
    </row>
    <row r="601" spans="1:25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  <c r="Y601" s="167"/>
    </row>
    <row r="602" spans="1:25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  <c r="Y602" s="167"/>
    </row>
    <row r="603" spans="1:25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  <c r="Y603" s="167"/>
    </row>
    <row r="604" spans="1:25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  <c r="Y604" s="167"/>
    </row>
    <row r="605" spans="1:25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  <c r="Y605" s="167"/>
    </row>
    <row r="606" spans="1:25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  <c r="Y606" s="167"/>
    </row>
    <row r="607" spans="1:25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  <c r="Y607" s="167"/>
    </row>
    <row r="608" spans="1:25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  <c r="Y608" s="167"/>
    </row>
    <row r="609" spans="1:25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  <c r="Y609" s="167"/>
    </row>
    <row r="610" spans="1:25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  <c r="Y610" s="167"/>
    </row>
    <row r="611" spans="1:25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  <c r="Y611" s="167"/>
    </row>
    <row r="612" spans="1:25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  <c r="Y612" s="167"/>
    </row>
    <row r="613" spans="1:25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  <c r="Y613" s="167"/>
    </row>
    <row r="614" spans="1:25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  <c r="Y614" s="167"/>
    </row>
    <row r="615" spans="1:25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  <c r="Y615" s="167"/>
    </row>
    <row r="616" spans="1:25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  <c r="Y616" s="167"/>
    </row>
    <row r="617" spans="1:25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  <c r="Y617" s="167"/>
    </row>
    <row r="618" spans="1:25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  <c r="Y618" s="167"/>
    </row>
    <row r="619" spans="1:25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  <c r="Y619" s="167"/>
    </row>
    <row r="620" spans="1:25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  <c r="Y620" s="167"/>
    </row>
    <row r="621" spans="1:25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  <c r="Y621" s="167"/>
    </row>
    <row r="622" spans="1:25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  <c r="Y622" s="167"/>
    </row>
    <row r="623" spans="1:25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  <c r="Y623" s="167"/>
    </row>
    <row r="624" spans="1:25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  <c r="Y624" s="167"/>
    </row>
    <row r="625" spans="1:25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  <c r="Y625" s="167"/>
    </row>
    <row r="626" spans="1:25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  <c r="Y626" s="167"/>
    </row>
    <row r="627" spans="1:25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  <c r="Y627" s="167"/>
    </row>
    <row r="628" spans="1:25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  <c r="Y628" s="167"/>
    </row>
    <row r="629" spans="1:25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  <c r="Y629" s="167"/>
    </row>
    <row r="630" spans="1:25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  <c r="Y630" s="167"/>
    </row>
    <row r="631" spans="1:25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  <c r="Y631" s="167"/>
    </row>
    <row r="632" spans="1:25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  <c r="Y632" s="167"/>
    </row>
    <row r="633" spans="1:25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  <c r="Y633" s="167"/>
    </row>
    <row r="634" spans="1:25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  <c r="Y634" s="167"/>
    </row>
    <row r="635" spans="1:25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  <c r="Y635" s="167"/>
    </row>
    <row r="636" spans="1:25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  <c r="Y636" s="167"/>
    </row>
    <row r="637" spans="1:25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  <c r="Y637" s="167"/>
    </row>
    <row r="638" spans="1:25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  <c r="Y638" s="167"/>
    </row>
    <row r="639" spans="1:25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  <c r="Y639" s="167"/>
    </row>
    <row r="640" spans="1:25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  <c r="Y640" s="167"/>
    </row>
    <row r="641" spans="1:25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  <c r="Y641" s="167"/>
    </row>
    <row r="642" spans="1:25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  <c r="Y642" s="167"/>
    </row>
    <row r="643" spans="1:25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  <c r="Y643" s="167"/>
    </row>
    <row r="644" spans="1:25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  <c r="Y644" s="167"/>
    </row>
    <row r="645" spans="1:25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  <c r="Y645" s="167"/>
    </row>
    <row r="646" spans="1:25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  <c r="Y646" s="167"/>
    </row>
    <row r="647" spans="1:25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  <c r="Y647" s="167"/>
    </row>
    <row r="648" spans="1:25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  <c r="Y648" s="167"/>
    </row>
    <row r="649" spans="1:25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  <c r="Y649" s="167"/>
    </row>
    <row r="650" spans="1:25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  <c r="Y650" s="167"/>
    </row>
    <row r="651" spans="1:25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  <c r="Y651" s="167"/>
    </row>
    <row r="652" spans="1:25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  <c r="Y652" s="167"/>
    </row>
    <row r="653" spans="1:25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  <c r="Y653" s="167"/>
    </row>
    <row r="654" spans="1:25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  <c r="Y654" s="167"/>
    </row>
    <row r="655" spans="1:25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  <c r="Y655" s="167"/>
    </row>
    <row r="656" spans="1:25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  <c r="Y656" s="167"/>
    </row>
    <row r="657" spans="1:25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  <c r="Y657" s="167"/>
    </row>
    <row r="658" spans="1:25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  <c r="Y658" s="167"/>
    </row>
    <row r="659" spans="1:25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  <c r="Y659" s="167"/>
    </row>
    <row r="660" spans="1:25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  <c r="Y660" s="167"/>
    </row>
    <row r="661" spans="1:25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  <c r="Y661" s="167"/>
    </row>
    <row r="662" spans="1:25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  <c r="Y662" s="167"/>
    </row>
    <row r="663" spans="1:25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  <c r="Y663" s="167"/>
    </row>
    <row r="664" spans="1:25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  <c r="Y664" s="167"/>
    </row>
    <row r="665" spans="1:25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  <c r="Y665" s="167"/>
    </row>
    <row r="666" spans="1:25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  <c r="Y666" s="167"/>
    </row>
    <row r="667" spans="1:25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  <c r="Y667" s="167"/>
    </row>
    <row r="668" spans="1:25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  <c r="Y668" s="167"/>
    </row>
    <row r="669" spans="1:25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  <c r="Y669" s="167"/>
    </row>
    <row r="670" spans="1:25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  <c r="Y670" s="167"/>
    </row>
    <row r="671" spans="1:25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  <c r="Y671" s="167"/>
    </row>
    <row r="672" spans="1:25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  <c r="Y672" s="167"/>
    </row>
    <row r="673" spans="1:25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  <c r="Y673" s="167"/>
    </row>
    <row r="674" spans="1:25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  <c r="Y674" s="167"/>
    </row>
    <row r="675" spans="1:25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  <c r="Y675" s="167"/>
    </row>
    <row r="676" spans="1:25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  <c r="Y676" s="167"/>
    </row>
    <row r="677" spans="1:25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  <c r="Y677" s="167"/>
    </row>
    <row r="678" spans="1:25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  <c r="Y678" s="167"/>
    </row>
    <row r="679" spans="1:25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  <c r="Y679" s="167"/>
    </row>
    <row r="680" spans="1:25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  <c r="Y680" s="167"/>
    </row>
    <row r="681" spans="1:25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  <c r="Y681" s="167"/>
    </row>
    <row r="682" spans="1:25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  <c r="Y682" s="167"/>
    </row>
    <row r="683" spans="1:25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  <c r="Y683" s="167"/>
    </row>
    <row r="684" spans="1:25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  <c r="Y684" s="167"/>
    </row>
    <row r="685" spans="1:25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  <c r="Y685" s="167"/>
    </row>
    <row r="686" spans="1:25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  <c r="Y686" s="167"/>
    </row>
    <row r="687" spans="1:25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  <c r="Y687" s="167"/>
    </row>
    <row r="688" spans="1:25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  <c r="Y688" s="167"/>
    </row>
    <row r="689" spans="1:25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  <c r="Y689" s="167"/>
    </row>
    <row r="690" spans="1:25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  <c r="Y690" s="167"/>
    </row>
    <row r="691" spans="1:25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  <c r="Y691" s="167"/>
    </row>
    <row r="692" spans="1:25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  <c r="Y692" s="167"/>
    </row>
    <row r="693" spans="1:25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  <c r="Y693" s="167"/>
    </row>
    <row r="694" spans="1:25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  <c r="Y694" s="167"/>
    </row>
    <row r="695" spans="1:25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  <c r="Y695" s="167"/>
    </row>
    <row r="696" spans="1:25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  <c r="Y696" s="167"/>
    </row>
    <row r="697" spans="1:25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  <c r="Y697" s="167"/>
    </row>
    <row r="698" spans="1:25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  <c r="Y698" s="167"/>
    </row>
    <row r="699" spans="1:25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  <c r="Y699" s="167"/>
    </row>
    <row r="700" spans="1:25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  <c r="Y700" s="167"/>
    </row>
    <row r="701" spans="1:25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  <c r="Y701" s="167"/>
    </row>
    <row r="702" spans="1:25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  <c r="Y702" s="167"/>
    </row>
    <row r="703" spans="1:25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  <c r="Y703" s="167"/>
    </row>
    <row r="704" spans="1:25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  <c r="Y704" s="167"/>
    </row>
    <row r="705" spans="1:25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  <c r="Y705" s="167"/>
    </row>
    <row r="706" spans="1:25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  <c r="Y706" s="167"/>
    </row>
    <row r="707" spans="1:25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  <c r="Y707" s="167"/>
    </row>
    <row r="708" spans="1:25" s="166" customFormat="1" ht="15.75" customHeight="1" x14ac:dyDescent="0.3">
      <c r="A708" s="167"/>
      <c r="B708" s="217"/>
      <c r="C708" s="168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427"/>
      <c r="Y708" s="167"/>
    </row>
    <row r="709" spans="1:25" s="166" customFormat="1" ht="15.75" customHeight="1" x14ac:dyDescent="0.3">
      <c r="A709" s="167"/>
      <c r="B709" s="217"/>
      <c r="C709" s="168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427"/>
      <c r="Y709" s="167"/>
    </row>
    <row r="710" spans="1:25" s="166" customFormat="1" ht="15.75" customHeight="1" x14ac:dyDescent="0.3">
      <c r="A710" s="167"/>
      <c r="B710" s="217"/>
      <c r="C710" s="168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427"/>
      <c r="Y710" s="167"/>
    </row>
    <row r="711" spans="1:25" s="166" customFormat="1" ht="15.75" customHeight="1" x14ac:dyDescent="0.3">
      <c r="A711" s="167"/>
      <c r="B711" s="217"/>
      <c r="C711" s="168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427"/>
      <c r="Y711" s="167"/>
    </row>
    <row r="712" spans="1:25" s="166" customFormat="1" ht="15.75" customHeight="1" x14ac:dyDescent="0.3">
      <c r="A712" s="167"/>
      <c r="B712" s="217"/>
      <c r="C712" s="168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427"/>
      <c r="Y712" s="167"/>
    </row>
    <row r="713" spans="1:25" s="166" customFormat="1" ht="15.75" customHeight="1" x14ac:dyDescent="0.3">
      <c r="A713" s="167"/>
      <c r="B713" s="217"/>
      <c r="C713" s="168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427"/>
      <c r="Y713" s="167"/>
    </row>
    <row r="714" spans="1:25" s="166" customFormat="1" ht="15.75" customHeight="1" x14ac:dyDescent="0.3">
      <c r="A714" s="167"/>
      <c r="B714" s="217"/>
      <c r="C714" s="168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427"/>
      <c r="Y714" s="167"/>
    </row>
    <row r="715" spans="1:25" s="166" customFormat="1" ht="15.75" customHeight="1" x14ac:dyDescent="0.3">
      <c r="A715" s="167"/>
      <c r="B715" s="217"/>
      <c r="C715" s="168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427"/>
      <c r="Y715" s="167"/>
    </row>
    <row r="716" spans="1:25" s="166" customFormat="1" ht="15.75" customHeight="1" x14ac:dyDescent="0.3">
      <c r="A716" s="167"/>
      <c r="B716" s="217"/>
      <c r="C716" s="168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427"/>
      <c r="Y716" s="167"/>
    </row>
    <row r="717" spans="1:25" s="166" customFormat="1" ht="15.75" customHeight="1" x14ac:dyDescent="0.3">
      <c r="A717" s="167"/>
      <c r="B717" s="217"/>
      <c r="C717" s="168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427"/>
      <c r="Y717" s="167"/>
    </row>
    <row r="718" spans="1:25" s="166" customFormat="1" ht="15.75" customHeight="1" x14ac:dyDescent="0.3">
      <c r="A718" s="167"/>
      <c r="B718" s="217"/>
      <c r="C718" s="168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427"/>
      <c r="Y718" s="167"/>
    </row>
    <row r="719" spans="1:25" s="166" customFormat="1" ht="15.75" customHeight="1" x14ac:dyDescent="0.3">
      <c r="A719" s="167"/>
      <c r="B719" s="217"/>
      <c r="C719" s="168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427"/>
      <c r="Y719" s="167"/>
    </row>
    <row r="720" spans="1:25" s="166" customFormat="1" ht="15.75" customHeight="1" x14ac:dyDescent="0.3">
      <c r="A720" s="167"/>
      <c r="B720" s="217"/>
      <c r="C720" s="168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427"/>
      <c r="Y720" s="167"/>
    </row>
    <row r="721" spans="1:25" s="166" customFormat="1" ht="15.75" customHeight="1" x14ac:dyDescent="0.3">
      <c r="A721" s="167"/>
      <c r="B721" s="217"/>
      <c r="C721" s="168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427"/>
      <c r="Y721" s="167"/>
    </row>
    <row r="722" spans="1:25" s="166" customFormat="1" ht="15.75" customHeight="1" x14ac:dyDescent="0.3">
      <c r="A722" s="167"/>
      <c r="B722" s="217"/>
      <c r="C722" s="168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427"/>
      <c r="Y722" s="167"/>
    </row>
    <row r="723" spans="1:25" s="166" customFormat="1" ht="15.75" customHeight="1" x14ac:dyDescent="0.3">
      <c r="A723" s="167"/>
      <c r="B723" s="217"/>
      <c r="C723" s="168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427"/>
      <c r="Y723" s="167"/>
    </row>
    <row r="724" spans="1:25" s="166" customFormat="1" ht="15.75" customHeight="1" x14ac:dyDescent="0.3">
      <c r="A724" s="167"/>
      <c r="B724" s="217"/>
      <c r="C724" s="168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427"/>
      <c r="Y724" s="167"/>
    </row>
    <row r="725" spans="1:25" s="166" customFormat="1" ht="15.75" customHeight="1" x14ac:dyDescent="0.3">
      <c r="A725" s="167"/>
      <c r="B725" s="217"/>
      <c r="C725" s="168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427"/>
      <c r="Y725" s="167"/>
    </row>
    <row r="726" spans="1:25" s="166" customFormat="1" ht="15.75" customHeight="1" x14ac:dyDescent="0.3">
      <c r="A726" s="167"/>
      <c r="B726" s="217"/>
      <c r="C726" s="168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427"/>
      <c r="Y726" s="167"/>
    </row>
    <row r="727" spans="1:25" s="166" customFormat="1" ht="15.75" customHeight="1" x14ac:dyDescent="0.3">
      <c r="A727" s="167"/>
      <c r="B727" s="217"/>
      <c r="C727" s="168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427"/>
      <c r="Y727" s="167"/>
    </row>
    <row r="728" spans="1:25" s="166" customFormat="1" ht="15.75" customHeight="1" x14ac:dyDescent="0.3">
      <c r="A728" s="167"/>
      <c r="B728" s="217"/>
      <c r="C728" s="168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427"/>
      <c r="Y728" s="167"/>
    </row>
    <row r="729" spans="1:25" s="166" customFormat="1" ht="15.75" customHeight="1" x14ac:dyDescent="0.3">
      <c r="A729" s="167"/>
      <c r="B729" s="217"/>
      <c r="C729" s="168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427"/>
      <c r="Y729" s="167"/>
    </row>
    <row r="730" spans="1:25" s="166" customFormat="1" ht="15.75" customHeight="1" x14ac:dyDescent="0.3">
      <c r="A730" s="167"/>
      <c r="B730" s="217"/>
      <c r="C730" s="168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427"/>
      <c r="Y730" s="167"/>
    </row>
    <row r="731" spans="1:25" s="166" customFormat="1" ht="15.75" customHeight="1" x14ac:dyDescent="0.3">
      <c r="A731" s="167"/>
      <c r="B731" s="217"/>
      <c r="C731" s="168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427"/>
      <c r="Y731" s="167"/>
    </row>
    <row r="732" spans="1:25" s="166" customFormat="1" ht="15.75" customHeight="1" x14ac:dyDescent="0.3">
      <c r="A732" s="167"/>
      <c r="B732" s="217"/>
      <c r="C732" s="168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427"/>
      <c r="Y732" s="167"/>
    </row>
    <row r="733" spans="1:25" s="166" customFormat="1" ht="15.75" customHeight="1" x14ac:dyDescent="0.3">
      <c r="A733" s="167"/>
      <c r="B733" s="217"/>
      <c r="C733" s="168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427"/>
      <c r="Y733" s="167"/>
    </row>
    <row r="734" spans="1:25" s="166" customFormat="1" ht="15.75" customHeight="1" x14ac:dyDescent="0.3">
      <c r="A734" s="167"/>
      <c r="B734" s="217"/>
      <c r="C734" s="168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427"/>
      <c r="Y734" s="167"/>
    </row>
    <row r="735" spans="1:25" s="166" customFormat="1" ht="15.75" customHeight="1" x14ac:dyDescent="0.3">
      <c r="A735" s="167"/>
      <c r="B735" s="217"/>
      <c r="C735" s="168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427"/>
      <c r="Y735" s="167"/>
    </row>
    <row r="736" spans="1:25" s="166" customFormat="1" ht="15.75" customHeight="1" x14ac:dyDescent="0.3">
      <c r="A736" s="167"/>
      <c r="B736" s="217"/>
      <c r="C736" s="168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427"/>
      <c r="Y736" s="167"/>
    </row>
    <row r="737" spans="1:25" s="166" customFormat="1" ht="15.75" customHeight="1" x14ac:dyDescent="0.3">
      <c r="A737" s="167"/>
      <c r="B737" s="217"/>
      <c r="C737" s="168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427"/>
      <c r="Y737" s="167"/>
    </row>
    <row r="738" spans="1:25" s="166" customFormat="1" ht="15.75" customHeight="1" x14ac:dyDescent="0.3">
      <c r="A738" s="167"/>
      <c r="B738" s="217"/>
      <c r="C738" s="168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427"/>
      <c r="Y738" s="167"/>
    </row>
    <row r="739" spans="1:25" s="166" customFormat="1" ht="15.75" customHeight="1" x14ac:dyDescent="0.3">
      <c r="A739" s="167"/>
      <c r="B739" s="217"/>
      <c r="C739" s="168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427"/>
      <c r="Y739" s="167"/>
    </row>
    <row r="740" spans="1:25" s="166" customFormat="1" ht="15.75" customHeight="1" x14ac:dyDescent="0.3">
      <c r="A740" s="167"/>
      <c r="B740" s="217"/>
      <c r="C740" s="168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427"/>
      <c r="Y740" s="167"/>
    </row>
    <row r="741" spans="1:25" s="166" customFormat="1" ht="15.75" customHeight="1" x14ac:dyDescent="0.3">
      <c r="A741" s="167"/>
      <c r="B741" s="217"/>
      <c r="C741" s="168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427"/>
      <c r="Y741" s="167"/>
    </row>
    <row r="742" spans="1:25" s="166" customFormat="1" ht="15.75" customHeight="1" x14ac:dyDescent="0.3">
      <c r="A742" s="167"/>
      <c r="B742" s="217"/>
      <c r="C742" s="168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427"/>
      <c r="Y742" s="167"/>
    </row>
    <row r="743" spans="1:25" s="166" customFormat="1" ht="15.75" customHeight="1" x14ac:dyDescent="0.3">
      <c r="A743" s="167"/>
      <c r="B743" s="217"/>
      <c r="C743" s="168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427"/>
      <c r="Y743" s="167"/>
    </row>
    <row r="744" spans="1:25" s="166" customFormat="1" ht="15.75" customHeight="1" x14ac:dyDescent="0.3">
      <c r="A744" s="167"/>
      <c r="B744" s="217"/>
      <c r="C744" s="168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427"/>
      <c r="Y744" s="167"/>
    </row>
    <row r="745" spans="1:25" s="166" customFormat="1" ht="15.75" customHeight="1" x14ac:dyDescent="0.3">
      <c r="A745" s="167"/>
      <c r="B745" s="217"/>
      <c r="C745" s="168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427"/>
      <c r="Y745" s="167"/>
    </row>
    <row r="746" spans="1:25" s="166" customFormat="1" ht="15.75" customHeight="1" x14ac:dyDescent="0.3">
      <c r="A746" s="167"/>
      <c r="B746" s="217"/>
      <c r="C746" s="168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427"/>
      <c r="Y746" s="167"/>
    </row>
    <row r="747" spans="1:25" s="166" customFormat="1" ht="15.75" customHeight="1" x14ac:dyDescent="0.3">
      <c r="A747" s="167"/>
      <c r="B747" s="217"/>
      <c r="C747" s="168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427"/>
      <c r="Y747" s="167"/>
    </row>
    <row r="748" spans="1:25" s="166" customFormat="1" ht="15.75" customHeight="1" x14ac:dyDescent="0.3">
      <c r="A748" s="167"/>
      <c r="B748" s="217"/>
      <c r="C748" s="168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427"/>
      <c r="Y748" s="167"/>
    </row>
    <row r="749" spans="1:25" s="166" customFormat="1" ht="15.75" customHeight="1" x14ac:dyDescent="0.3">
      <c r="A749" s="167"/>
      <c r="B749" s="217"/>
      <c r="C749" s="168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427"/>
      <c r="Y749" s="167"/>
    </row>
    <row r="750" spans="1:25" s="166" customFormat="1" ht="15.75" customHeight="1" x14ac:dyDescent="0.3">
      <c r="A750" s="167"/>
      <c r="B750" s="217"/>
      <c r="C750" s="168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427"/>
      <c r="Y750" s="167"/>
    </row>
    <row r="751" spans="1:25" s="166" customFormat="1" ht="15.75" customHeight="1" x14ac:dyDescent="0.3">
      <c r="A751" s="167"/>
      <c r="B751" s="217"/>
      <c r="C751" s="168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427"/>
      <c r="Y751" s="167"/>
    </row>
    <row r="752" spans="1:25" s="166" customFormat="1" ht="15.75" customHeight="1" x14ac:dyDescent="0.3">
      <c r="A752" s="167"/>
      <c r="B752" s="217"/>
      <c r="C752" s="168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427"/>
      <c r="Y752" s="167"/>
    </row>
    <row r="753" spans="1:25" s="166" customFormat="1" ht="15.75" customHeight="1" x14ac:dyDescent="0.3">
      <c r="A753" s="167"/>
      <c r="B753" s="217"/>
      <c r="C753" s="168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427"/>
      <c r="Y753" s="167"/>
    </row>
    <row r="754" spans="1:25" s="166" customFormat="1" ht="15.75" customHeight="1" x14ac:dyDescent="0.3">
      <c r="A754" s="167"/>
      <c r="B754" s="217"/>
      <c r="C754" s="168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427"/>
      <c r="Y754" s="167"/>
    </row>
    <row r="755" spans="1:25" s="166" customFormat="1" ht="15.75" customHeight="1" x14ac:dyDescent="0.3">
      <c r="A755" s="167"/>
      <c r="B755" s="217"/>
      <c r="C755" s="168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427"/>
      <c r="Y755" s="167"/>
    </row>
    <row r="756" spans="1:25" s="166" customFormat="1" ht="15.75" customHeight="1" x14ac:dyDescent="0.3">
      <c r="A756" s="167"/>
      <c r="B756" s="217"/>
      <c r="C756" s="168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427"/>
      <c r="Y756" s="167"/>
    </row>
    <row r="757" spans="1:25" s="166" customFormat="1" ht="15.75" customHeight="1" x14ac:dyDescent="0.3">
      <c r="A757" s="167"/>
      <c r="B757" s="217"/>
      <c r="C757" s="168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427"/>
      <c r="Y757" s="167"/>
    </row>
    <row r="758" spans="1:25" s="166" customFormat="1" ht="15.75" customHeight="1" x14ac:dyDescent="0.3">
      <c r="A758" s="167"/>
      <c r="B758" s="217"/>
      <c r="C758" s="168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427"/>
      <c r="Y758" s="167"/>
    </row>
    <row r="759" spans="1:25" s="166" customFormat="1" ht="15.75" customHeight="1" x14ac:dyDescent="0.3">
      <c r="A759" s="167"/>
      <c r="B759" s="217"/>
      <c r="C759" s="168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427"/>
      <c r="Y759" s="167"/>
    </row>
    <row r="760" spans="1:25" s="166" customFormat="1" ht="15.75" customHeight="1" x14ac:dyDescent="0.3">
      <c r="A760" s="167"/>
      <c r="B760" s="217"/>
      <c r="C760" s="168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427"/>
      <c r="Y760" s="167"/>
    </row>
    <row r="761" spans="1:25" s="166" customFormat="1" ht="15.75" customHeight="1" x14ac:dyDescent="0.3">
      <c r="A761" s="167"/>
      <c r="B761" s="217"/>
      <c r="C761" s="168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427"/>
      <c r="Y761" s="167"/>
    </row>
    <row r="762" spans="1:25" s="166" customFormat="1" ht="15.75" customHeight="1" x14ac:dyDescent="0.3">
      <c r="A762" s="167"/>
      <c r="B762" s="217"/>
      <c r="C762" s="168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427"/>
      <c r="Y762" s="167"/>
    </row>
    <row r="763" spans="1:25" s="166" customFormat="1" ht="15.75" customHeight="1" x14ac:dyDescent="0.3">
      <c r="A763" s="167"/>
      <c r="B763" s="217"/>
      <c r="C763" s="168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427"/>
      <c r="Y763" s="167"/>
    </row>
    <row r="764" spans="1:25" s="166" customFormat="1" ht="15.75" customHeight="1" x14ac:dyDescent="0.3">
      <c r="A764" s="167"/>
      <c r="B764" s="217"/>
      <c r="C764" s="168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427"/>
      <c r="Y764" s="167"/>
    </row>
    <row r="765" spans="1:25" s="166" customFormat="1" ht="15.75" customHeight="1" x14ac:dyDescent="0.3">
      <c r="A765" s="167"/>
      <c r="B765" s="217"/>
      <c r="C765" s="168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427"/>
      <c r="Y765" s="167"/>
    </row>
    <row r="766" spans="1:25" s="166" customFormat="1" ht="15.75" customHeight="1" x14ac:dyDescent="0.3">
      <c r="A766" s="167"/>
      <c r="B766" s="217"/>
      <c r="C766" s="168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427"/>
      <c r="Y766" s="167"/>
    </row>
    <row r="767" spans="1:25" s="166" customFormat="1" ht="15.75" customHeight="1" x14ac:dyDescent="0.3">
      <c r="A767" s="167"/>
      <c r="B767" s="217"/>
      <c r="C767" s="168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427"/>
      <c r="Y767" s="167"/>
    </row>
    <row r="768" spans="1:25" s="166" customFormat="1" ht="15.75" customHeight="1" x14ac:dyDescent="0.3">
      <c r="A768" s="167"/>
      <c r="B768" s="217"/>
      <c r="C768" s="168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427"/>
      <c r="Y768" s="167"/>
    </row>
    <row r="769" spans="1:25" s="166" customFormat="1" ht="15.75" customHeight="1" x14ac:dyDescent="0.3">
      <c r="A769" s="167"/>
      <c r="B769" s="217"/>
      <c r="C769" s="168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427"/>
      <c r="Y769" s="167"/>
    </row>
    <row r="770" spans="1:25" s="166" customFormat="1" ht="15.75" customHeight="1" x14ac:dyDescent="0.3">
      <c r="A770" s="167"/>
      <c r="B770" s="217"/>
      <c r="C770" s="168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427"/>
      <c r="Y770" s="167"/>
    </row>
    <row r="771" spans="1:25" s="166" customFormat="1" ht="15.75" customHeight="1" x14ac:dyDescent="0.3">
      <c r="A771" s="167"/>
      <c r="B771" s="217"/>
      <c r="C771" s="168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427"/>
      <c r="Y771" s="167"/>
    </row>
    <row r="772" spans="1:25" s="166" customFormat="1" ht="15.75" customHeight="1" x14ac:dyDescent="0.3">
      <c r="A772" s="167"/>
      <c r="B772" s="217"/>
      <c r="C772" s="168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427"/>
      <c r="Y772" s="167"/>
    </row>
    <row r="773" spans="1:25" s="166" customFormat="1" ht="15.75" customHeight="1" x14ac:dyDescent="0.3">
      <c r="A773" s="167"/>
      <c r="B773" s="217"/>
      <c r="C773" s="168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427"/>
      <c r="Y773" s="167"/>
    </row>
    <row r="774" spans="1:25" s="166" customFormat="1" ht="15.75" customHeight="1" x14ac:dyDescent="0.3">
      <c r="A774" s="167"/>
      <c r="B774" s="217"/>
      <c r="C774" s="168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427"/>
      <c r="Y774" s="167"/>
    </row>
    <row r="775" spans="1:25" s="166" customFormat="1" ht="15.75" customHeight="1" x14ac:dyDescent="0.3">
      <c r="A775" s="167"/>
      <c r="B775" s="217"/>
      <c r="C775" s="168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427"/>
      <c r="Y775" s="167"/>
    </row>
    <row r="776" spans="1:25" s="166" customFormat="1" ht="15.75" customHeight="1" x14ac:dyDescent="0.3">
      <c r="A776" s="167"/>
      <c r="B776" s="217"/>
      <c r="C776" s="168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427"/>
      <c r="Y776" s="167"/>
    </row>
    <row r="777" spans="1:25" s="166" customFormat="1" ht="15.75" customHeight="1" x14ac:dyDescent="0.3">
      <c r="A777" s="167"/>
      <c r="B777" s="217"/>
      <c r="C777" s="168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427"/>
      <c r="Y777" s="167"/>
    </row>
    <row r="778" spans="1:25" s="166" customFormat="1" ht="15.75" customHeight="1" x14ac:dyDescent="0.3">
      <c r="A778" s="167"/>
      <c r="B778" s="217"/>
      <c r="C778" s="168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427"/>
      <c r="Y778" s="167"/>
    </row>
    <row r="779" spans="1:25" s="166" customFormat="1" ht="15.75" customHeight="1" x14ac:dyDescent="0.3">
      <c r="A779" s="167"/>
      <c r="B779" s="217"/>
      <c r="C779" s="168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427"/>
      <c r="Y779" s="167"/>
    </row>
    <row r="780" spans="1:25" s="166" customFormat="1" ht="15.75" customHeight="1" x14ac:dyDescent="0.3">
      <c r="A780" s="167"/>
      <c r="B780" s="217"/>
      <c r="C780" s="168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427"/>
      <c r="Y780" s="167"/>
    </row>
    <row r="781" spans="1:25" s="166" customFormat="1" ht="15.75" customHeight="1" x14ac:dyDescent="0.3">
      <c r="A781" s="167"/>
      <c r="B781" s="217"/>
      <c r="C781" s="168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427"/>
      <c r="Y781" s="167"/>
    </row>
    <row r="782" spans="1:25" s="166" customFormat="1" ht="15.75" customHeight="1" x14ac:dyDescent="0.3">
      <c r="A782" s="167"/>
      <c r="B782" s="217"/>
      <c r="C782" s="168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427"/>
      <c r="Y782" s="167"/>
    </row>
    <row r="783" spans="1:25" s="166" customFormat="1" ht="15.75" customHeight="1" x14ac:dyDescent="0.3">
      <c r="A783" s="167"/>
      <c r="B783" s="217"/>
      <c r="C783" s="168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427"/>
      <c r="Y783" s="167"/>
    </row>
    <row r="784" spans="1:25" s="166" customFormat="1" ht="15.75" customHeight="1" x14ac:dyDescent="0.3">
      <c r="A784" s="167"/>
      <c r="B784" s="217"/>
      <c r="C784" s="168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427"/>
      <c r="Y784" s="167"/>
    </row>
    <row r="785" spans="1:25" s="166" customFormat="1" ht="15.75" customHeight="1" x14ac:dyDescent="0.3">
      <c r="A785" s="167"/>
      <c r="B785" s="217"/>
      <c r="C785" s="168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427"/>
      <c r="Y785" s="167"/>
    </row>
    <row r="786" spans="1:25" s="166" customFormat="1" ht="15.75" customHeight="1" x14ac:dyDescent="0.3">
      <c r="A786" s="167"/>
      <c r="B786" s="217"/>
      <c r="C786" s="168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427"/>
      <c r="Y786" s="167"/>
    </row>
    <row r="787" spans="1:25" s="166" customFormat="1" ht="15.75" customHeight="1" x14ac:dyDescent="0.3">
      <c r="A787" s="167"/>
      <c r="B787" s="217"/>
      <c r="C787" s="168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427"/>
      <c r="Y787" s="167"/>
    </row>
    <row r="788" spans="1:25" s="166" customFormat="1" ht="15.75" customHeight="1" x14ac:dyDescent="0.3">
      <c r="A788" s="167"/>
      <c r="B788" s="217"/>
      <c r="C788" s="168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427"/>
      <c r="Y788" s="167"/>
    </row>
    <row r="789" spans="1:25" s="166" customFormat="1" ht="15.75" customHeight="1" x14ac:dyDescent="0.3">
      <c r="A789" s="167"/>
      <c r="B789" s="217"/>
      <c r="C789" s="168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427"/>
      <c r="Y789" s="167"/>
    </row>
    <row r="790" spans="1:25" s="166" customFormat="1" ht="15.75" customHeight="1" x14ac:dyDescent="0.3">
      <c r="A790" s="167"/>
      <c r="B790" s="217"/>
      <c r="C790" s="168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427"/>
      <c r="Y790" s="167"/>
    </row>
    <row r="791" spans="1:25" s="166" customFormat="1" ht="15.75" customHeight="1" x14ac:dyDescent="0.3">
      <c r="A791" s="167"/>
      <c r="B791" s="217"/>
      <c r="C791" s="168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427"/>
      <c r="Y791" s="167"/>
    </row>
    <row r="792" spans="1:25" s="166" customFormat="1" ht="15.75" customHeight="1" x14ac:dyDescent="0.3">
      <c r="A792" s="167"/>
      <c r="B792" s="217"/>
      <c r="C792" s="168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427"/>
      <c r="Y792" s="167"/>
    </row>
    <row r="793" spans="1:25" s="166" customFormat="1" ht="15.75" customHeight="1" x14ac:dyDescent="0.3">
      <c r="A793" s="167"/>
      <c r="B793" s="217"/>
      <c r="C793" s="168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427"/>
      <c r="Y793" s="167"/>
    </row>
    <row r="794" spans="1:25" s="166" customFormat="1" ht="15.75" customHeight="1" x14ac:dyDescent="0.3">
      <c r="A794" s="167"/>
      <c r="B794" s="217"/>
      <c r="C794" s="168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427"/>
      <c r="Y794" s="167"/>
    </row>
    <row r="795" spans="1:25" s="166" customFormat="1" ht="15.75" customHeight="1" x14ac:dyDescent="0.3">
      <c r="A795" s="167"/>
      <c r="B795" s="217"/>
      <c r="C795" s="168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427"/>
      <c r="Y795" s="167"/>
    </row>
    <row r="796" spans="1:25" s="166" customFormat="1" ht="15.75" customHeight="1" x14ac:dyDescent="0.3">
      <c r="A796" s="167"/>
      <c r="B796" s="217"/>
      <c r="C796" s="168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427"/>
      <c r="Y796" s="167"/>
    </row>
    <row r="797" spans="1:25" s="166" customFormat="1" ht="15.75" customHeight="1" x14ac:dyDescent="0.3">
      <c r="A797" s="167"/>
      <c r="B797" s="217"/>
      <c r="C797" s="168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427"/>
      <c r="Y797" s="167"/>
    </row>
    <row r="798" spans="1:25" s="166" customFormat="1" ht="15.75" customHeight="1" x14ac:dyDescent="0.3">
      <c r="A798" s="167"/>
      <c r="B798" s="217"/>
      <c r="C798" s="168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427"/>
      <c r="Y798" s="167"/>
    </row>
    <row r="799" spans="1:25" s="166" customFormat="1" ht="15.75" customHeight="1" x14ac:dyDescent="0.3">
      <c r="A799" s="167"/>
      <c r="B799" s="217"/>
      <c r="C799" s="168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427"/>
      <c r="Y799" s="167"/>
    </row>
    <row r="800" spans="1:25" s="166" customFormat="1" ht="15.75" customHeight="1" x14ac:dyDescent="0.3">
      <c r="A800" s="167"/>
      <c r="B800" s="217"/>
      <c r="C800" s="168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427"/>
      <c r="Y800" s="167"/>
    </row>
    <row r="801" spans="1:25" s="166" customFormat="1" ht="15.75" customHeight="1" x14ac:dyDescent="0.3">
      <c r="A801" s="167"/>
      <c r="B801" s="217"/>
      <c r="C801" s="168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427"/>
      <c r="Y801" s="167"/>
    </row>
    <row r="802" spans="1:25" s="166" customFormat="1" ht="15.75" customHeight="1" x14ac:dyDescent="0.3">
      <c r="A802" s="167"/>
      <c r="B802" s="217"/>
      <c r="C802" s="168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427"/>
      <c r="Y802" s="167"/>
    </row>
    <row r="803" spans="1:25" s="166" customFormat="1" ht="15.75" customHeight="1" x14ac:dyDescent="0.3">
      <c r="A803" s="167"/>
      <c r="B803" s="217"/>
      <c r="C803" s="168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427"/>
      <c r="Y803" s="167"/>
    </row>
    <row r="804" spans="1:25" s="166" customFormat="1" ht="15.75" customHeight="1" x14ac:dyDescent="0.3">
      <c r="A804" s="167"/>
      <c r="B804" s="217"/>
      <c r="C804" s="168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427"/>
      <c r="Y804" s="167"/>
    </row>
    <row r="805" spans="1:25" s="166" customFormat="1" ht="15.75" customHeight="1" x14ac:dyDescent="0.3">
      <c r="A805" s="167"/>
      <c r="B805" s="217"/>
      <c r="C805" s="168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427"/>
      <c r="Y805" s="167"/>
    </row>
    <row r="806" spans="1:25" s="166" customFormat="1" ht="15.75" customHeight="1" x14ac:dyDescent="0.3">
      <c r="A806" s="167"/>
      <c r="B806" s="217"/>
      <c r="C806" s="168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427"/>
      <c r="Y806" s="167"/>
    </row>
    <row r="807" spans="1:25" s="166" customFormat="1" ht="15.75" customHeight="1" x14ac:dyDescent="0.3">
      <c r="A807" s="167"/>
      <c r="B807" s="217"/>
      <c r="C807" s="168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427"/>
      <c r="Y807" s="167"/>
    </row>
    <row r="808" spans="1:25" s="166" customFormat="1" ht="15.75" customHeight="1" x14ac:dyDescent="0.3">
      <c r="A808" s="167"/>
      <c r="B808" s="217"/>
      <c r="C808" s="168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427"/>
      <c r="Y808" s="167"/>
    </row>
    <row r="809" spans="1:25" s="166" customFormat="1" ht="15.75" customHeight="1" x14ac:dyDescent="0.3">
      <c r="A809" s="167"/>
      <c r="B809" s="217"/>
      <c r="C809" s="168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427"/>
      <c r="Y809" s="167"/>
    </row>
    <row r="810" spans="1:25" s="166" customFormat="1" ht="15.75" customHeight="1" x14ac:dyDescent="0.3">
      <c r="A810" s="167"/>
      <c r="B810" s="217"/>
      <c r="C810" s="168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427"/>
      <c r="Y810" s="167"/>
    </row>
    <row r="811" spans="1:25" s="166" customFormat="1" ht="15.75" customHeight="1" x14ac:dyDescent="0.3">
      <c r="A811" s="167"/>
      <c r="B811" s="217"/>
      <c r="C811" s="168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427"/>
      <c r="Y811" s="167"/>
    </row>
    <row r="812" spans="1:25" s="166" customFormat="1" ht="15.75" customHeight="1" x14ac:dyDescent="0.3">
      <c r="A812" s="167"/>
      <c r="B812" s="217"/>
      <c r="C812" s="168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427"/>
      <c r="Y812" s="167"/>
    </row>
    <row r="813" spans="1:25" s="166" customFormat="1" ht="15.75" customHeight="1" x14ac:dyDescent="0.3">
      <c r="A813" s="167"/>
      <c r="B813" s="217"/>
      <c r="C813" s="168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427"/>
      <c r="Y813" s="167"/>
    </row>
    <row r="814" spans="1:25" s="166" customFormat="1" ht="15.75" customHeight="1" x14ac:dyDescent="0.3">
      <c r="A814" s="167"/>
      <c r="B814" s="217"/>
      <c r="C814" s="168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427"/>
      <c r="Y814" s="167"/>
    </row>
    <row r="815" spans="1:25" s="166" customFormat="1" ht="15.75" customHeight="1" x14ac:dyDescent="0.3">
      <c r="A815" s="167"/>
      <c r="B815" s="217"/>
      <c r="C815" s="168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427"/>
      <c r="Y815" s="167"/>
    </row>
    <row r="816" spans="1:25" s="166" customFormat="1" ht="15.75" customHeight="1" x14ac:dyDescent="0.3">
      <c r="A816" s="167"/>
      <c r="B816" s="217"/>
      <c r="C816" s="168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427"/>
      <c r="Y816" s="167"/>
    </row>
    <row r="817" spans="1:25" s="166" customFormat="1" ht="15.75" customHeight="1" x14ac:dyDescent="0.3">
      <c r="A817" s="167"/>
      <c r="B817" s="217"/>
      <c r="C817" s="168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427"/>
      <c r="Y817" s="167"/>
    </row>
    <row r="818" spans="1:25" s="166" customFormat="1" ht="15.75" customHeight="1" x14ac:dyDescent="0.3">
      <c r="A818" s="167"/>
      <c r="B818" s="217"/>
      <c r="C818" s="168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427"/>
      <c r="Y818" s="167"/>
    </row>
    <row r="819" spans="1:25" s="166" customFormat="1" ht="15.75" customHeight="1" x14ac:dyDescent="0.3">
      <c r="A819" s="167"/>
      <c r="B819" s="217"/>
      <c r="C819" s="168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427"/>
      <c r="Y819" s="167"/>
    </row>
    <row r="820" spans="1:25" s="166" customFormat="1" ht="15.75" customHeight="1" x14ac:dyDescent="0.3">
      <c r="A820" s="167"/>
      <c r="B820" s="217"/>
      <c r="C820" s="168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427"/>
      <c r="Y820" s="167"/>
    </row>
    <row r="821" spans="1:25" s="166" customFormat="1" ht="15.75" customHeight="1" x14ac:dyDescent="0.3">
      <c r="A821" s="167"/>
      <c r="B821" s="217"/>
      <c r="C821" s="168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427"/>
      <c r="Y821" s="167"/>
    </row>
    <row r="822" spans="1:25" s="166" customFormat="1" ht="15.75" customHeight="1" x14ac:dyDescent="0.3">
      <c r="A822" s="167"/>
      <c r="B822" s="217"/>
      <c r="C822" s="168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427"/>
      <c r="Y822" s="167"/>
    </row>
    <row r="823" spans="1:25" s="166" customFormat="1" ht="15.75" customHeight="1" x14ac:dyDescent="0.3">
      <c r="A823" s="167"/>
      <c r="B823" s="217"/>
      <c r="C823" s="168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427"/>
      <c r="Y823" s="167"/>
    </row>
    <row r="824" spans="1:25" s="166" customFormat="1" ht="15.75" customHeight="1" x14ac:dyDescent="0.3">
      <c r="A824" s="167"/>
      <c r="B824" s="217"/>
      <c r="C824" s="168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427"/>
      <c r="Y824" s="167"/>
    </row>
    <row r="825" spans="1:25" s="166" customFormat="1" ht="15.75" customHeight="1" x14ac:dyDescent="0.3">
      <c r="A825" s="167"/>
      <c r="B825" s="217"/>
      <c r="C825" s="168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427"/>
      <c r="Y825" s="167"/>
    </row>
    <row r="826" spans="1:25" s="166" customFormat="1" ht="15.75" customHeight="1" x14ac:dyDescent="0.3">
      <c r="A826" s="167"/>
      <c r="B826" s="217"/>
      <c r="C826" s="168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427"/>
      <c r="Y826" s="167"/>
    </row>
    <row r="827" spans="1:25" s="166" customFormat="1" ht="15.75" customHeight="1" x14ac:dyDescent="0.3">
      <c r="A827" s="167"/>
      <c r="B827" s="217"/>
      <c r="C827" s="168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427"/>
      <c r="Y827" s="167"/>
    </row>
    <row r="828" spans="1:25" s="166" customFormat="1" ht="15.75" customHeight="1" x14ac:dyDescent="0.3">
      <c r="A828" s="167"/>
      <c r="B828" s="217"/>
      <c r="C828" s="168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427"/>
      <c r="Y828" s="167"/>
    </row>
    <row r="829" spans="1:25" s="166" customFormat="1" ht="15.75" customHeight="1" x14ac:dyDescent="0.3">
      <c r="A829" s="167"/>
      <c r="B829" s="217"/>
      <c r="C829" s="168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427"/>
      <c r="Y829" s="167"/>
    </row>
    <row r="830" spans="1:25" s="166" customFormat="1" ht="15.75" customHeight="1" x14ac:dyDescent="0.3">
      <c r="A830" s="167"/>
      <c r="B830" s="217"/>
      <c r="C830" s="168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427"/>
      <c r="Y830" s="167"/>
    </row>
    <row r="831" spans="1:25" s="166" customFormat="1" ht="15.75" customHeight="1" x14ac:dyDescent="0.3">
      <c r="A831" s="167"/>
      <c r="B831" s="217"/>
      <c r="C831" s="168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427"/>
      <c r="Y831" s="167"/>
    </row>
    <row r="832" spans="1:25" s="166" customFormat="1" ht="15.75" customHeight="1" x14ac:dyDescent="0.3">
      <c r="A832" s="167"/>
      <c r="B832" s="217"/>
      <c r="C832" s="168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427"/>
      <c r="Y832" s="167"/>
    </row>
    <row r="833" spans="1:25" s="166" customFormat="1" ht="15.75" customHeight="1" x14ac:dyDescent="0.3">
      <c r="A833" s="167"/>
      <c r="B833" s="217"/>
      <c r="C833" s="168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427"/>
      <c r="Y833" s="167"/>
    </row>
    <row r="834" spans="1:25" s="166" customFormat="1" ht="15.75" customHeight="1" x14ac:dyDescent="0.3">
      <c r="A834" s="167"/>
      <c r="B834" s="217"/>
      <c r="C834" s="168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427"/>
      <c r="Y834" s="167"/>
    </row>
    <row r="835" spans="1:25" s="166" customFormat="1" ht="15.75" customHeight="1" x14ac:dyDescent="0.3">
      <c r="A835" s="167"/>
      <c r="B835" s="217"/>
      <c r="C835" s="168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427"/>
      <c r="Y835" s="167"/>
    </row>
    <row r="836" spans="1:25" s="166" customFormat="1" ht="15.75" customHeight="1" x14ac:dyDescent="0.3">
      <c r="A836" s="167"/>
      <c r="B836" s="217"/>
      <c r="C836" s="168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427"/>
      <c r="Y836" s="167"/>
    </row>
    <row r="837" spans="1:25" s="166" customFormat="1" ht="15.75" customHeight="1" x14ac:dyDescent="0.3">
      <c r="A837" s="167"/>
      <c r="B837" s="217"/>
      <c r="C837" s="168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427"/>
      <c r="Y837" s="167"/>
    </row>
    <row r="838" spans="1:25" s="166" customFormat="1" ht="15.75" customHeight="1" x14ac:dyDescent="0.3">
      <c r="A838" s="167"/>
      <c r="B838" s="217"/>
      <c r="C838" s="168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427"/>
      <c r="Y838" s="167"/>
    </row>
    <row r="839" spans="1:25" s="166" customFormat="1" ht="15.75" customHeight="1" x14ac:dyDescent="0.3">
      <c r="A839" s="167"/>
      <c r="B839" s="217"/>
      <c r="C839" s="168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427"/>
      <c r="Y839" s="167"/>
    </row>
    <row r="840" spans="1:25" s="166" customFormat="1" ht="15.75" customHeight="1" x14ac:dyDescent="0.3">
      <c r="A840" s="167"/>
      <c r="B840" s="217"/>
      <c r="C840" s="168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427"/>
      <c r="Y840" s="167"/>
    </row>
    <row r="841" spans="1:25" s="166" customFormat="1" ht="15.75" customHeight="1" x14ac:dyDescent="0.3">
      <c r="A841" s="167"/>
      <c r="B841" s="217"/>
      <c r="C841" s="168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427"/>
      <c r="Y841" s="167"/>
    </row>
    <row r="842" spans="1:25" s="166" customFormat="1" ht="15.75" customHeight="1" x14ac:dyDescent="0.3">
      <c r="A842" s="167"/>
      <c r="B842" s="217"/>
      <c r="C842" s="168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427"/>
      <c r="Y842" s="167"/>
    </row>
    <row r="843" spans="1:25" s="166" customFormat="1" ht="15.75" customHeight="1" x14ac:dyDescent="0.3">
      <c r="A843" s="167"/>
      <c r="B843" s="217"/>
      <c r="C843" s="168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427"/>
      <c r="Y843" s="167"/>
    </row>
    <row r="844" spans="1:25" s="166" customFormat="1" ht="15.75" customHeight="1" x14ac:dyDescent="0.3">
      <c r="A844" s="167"/>
      <c r="B844" s="217"/>
      <c r="C844" s="168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427"/>
      <c r="Y844" s="167"/>
    </row>
    <row r="845" spans="1:25" s="166" customFormat="1" ht="15.75" customHeight="1" x14ac:dyDescent="0.3">
      <c r="A845" s="167"/>
      <c r="B845" s="217"/>
      <c r="C845" s="168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427"/>
      <c r="Y845" s="167"/>
    </row>
    <row r="846" spans="1:25" s="166" customFormat="1" ht="15.75" customHeight="1" x14ac:dyDescent="0.3">
      <c r="A846" s="167"/>
      <c r="B846" s="217"/>
      <c r="C846" s="168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427"/>
      <c r="Y846" s="167"/>
    </row>
    <row r="847" spans="1:25" s="166" customFormat="1" ht="15.75" customHeight="1" x14ac:dyDescent="0.3">
      <c r="A847" s="167"/>
      <c r="B847" s="217"/>
      <c r="C847" s="168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427"/>
      <c r="Y847" s="167"/>
    </row>
    <row r="848" spans="1:25" s="166" customFormat="1" ht="15.75" customHeight="1" x14ac:dyDescent="0.3">
      <c r="A848" s="167"/>
      <c r="B848" s="217"/>
      <c r="C848" s="168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427"/>
      <c r="Y848" s="167"/>
    </row>
    <row r="849" spans="1:25" s="166" customFormat="1" ht="15.75" customHeight="1" x14ac:dyDescent="0.3">
      <c r="A849" s="167"/>
      <c r="B849" s="217"/>
      <c r="C849" s="168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427"/>
      <c r="Y849" s="167"/>
    </row>
    <row r="850" spans="1:25" s="166" customFormat="1" ht="15.75" customHeight="1" x14ac:dyDescent="0.3">
      <c r="A850" s="167"/>
      <c r="B850" s="217"/>
      <c r="C850" s="168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427"/>
      <c r="Y850" s="167"/>
    </row>
    <row r="851" spans="1:25" s="166" customFormat="1" ht="15.75" customHeight="1" x14ac:dyDescent="0.3">
      <c r="A851" s="167"/>
      <c r="B851" s="217"/>
      <c r="C851" s="168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427"/>
      <c r="Y851" s="167"/>
    </row>
    <row r="852" spans="1:25" s="166" customFormat="1" ht="15.75" customHeight="1" x14ac:dyDescent="0.3">
      <c r="A852" s="167"/>
      <c r="B852" s="217"/>
      <c r="C852" s="168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427"/>
      <c r="Y852" s="167"/>
    </row>
    <row r="853" spans="1:25" s="166" customFormat="1" ht="15.75" customHeight="1" x14ac:dyDescent="0.3">
      <c r="A853" s="167"/>
      <c r="B853" s="217"/>
      <c r="C853" s="168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427"/>
      <c r="Y853" s="167"/>
    </row>
    <row r="854" spans="1:25" s="166" customFormat="1" ht="15.75" customHeight="1" x14ac:dyDescent="0.3">
      <c r="A854" s="167"/>
      <c r="B854" s="217"/>
      <c r="C854" s="168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427"/>
      <c r="Y854" s="167"/>
    </row>
    <row r="855" spans="1:25" s="166" customFormat="1" ht="15.75" customHeight="1" x14ac:dyDescent="0.3">
      <c r="A855" s="167"/>
      <c r="B855" s="217"/>
      <c r="C855" s="168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427"/>
      <c r="Y855" s="167"/>
    </row>
    <row r="856" spans="1:25" s="166" customFormat="1" ht="15.75" customHeight="1" x14ac:dyDescent="0.3">
      <c r="A856" s="167"/>
      <c r="B856" s="217"/>
      <c r="C856" s="168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427"/>
      <c r="Y856" s="167"/>
    </row>
    <row r="857" spans="1:25" s="166" customFormat="1" ht="15.75" customHeight="1" x14ac:dyDescent="0.3">
      <c r="A857" s="167"/>
      <c r="B857" s="217"/>
      <c r="C857" s="168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427"/>
      <c r="Y857" s="167"/>
    </row>
    <row r="858" spans="1:25" s="166" customFormat="1" ht="15.75" customHeight="1" x14ac:dyDescent="0.3">
      <c r="A858" s="167"/>
      <c r="B858" s="217"/>
      <c r="C858" s="168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427"/>
      <c r="Y858" s="167"/>
    </row>
    <row r="859" spans="1:25" s="166" customFormat="1" ht="15.75" customHeight="1" x14ac:dyDescent="0.3">
      <c r="A859" s="167"/>
      <c r="B859" s="217"/>
      <c r="C859" s="168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427"/>
      <c r="Y859" s="167"/>
    </row>
    <row r="860" spans="1:25" s="166" customFormat="1" ht="15.75" customHeight="1" x14ac:dyDescent="0.3">
      <c r="A860" s="167"/>
      <c r="B860" s="217"/>
      <c r="C860" s="168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427"/>
      <c r="Y860" s="167"/>
    </row>
    <row r="861" spans="1:25" s="166" customFormat="1" ht="15.75" customHeight="1" x14ac:dyDescent="0.3">
      <c r="A861" s="167"/>
      <c r="B861" s="217"/>
      <c r="C861" s="168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427"/>
      <c r="Y861" s="167"/>
    </row>
    <row r="862" spans="1:25" s="166" customFormat="1" ht="15.75" customHeight="1" x14ac:dyDescent="0.3">
      <c r="A862" s="167"/>
      <c r="B862" s="217"/>
      <c r="C862" s="168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427"/>
      <c r="Y862" s="167"/>
    </row>
    <row r="863" spans="1:25" s="166" customFormat="1" ht="15.75" customHeight="1" x14ac:dyDescent="0.3">
      <c r="A863" s="167"/>
      <c r="B863" s="217"/>
      <c r="C863" s="168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427"/>
      <c r="Y863" s="167"/>
    </row>
    <row r="864" spans="1:25" s="166" customFormat="1" ht="15.75" customHeight="1" x14ac:dyDescent="0.3">
      <c r="A864" s="167"/>
      <c r="B864" s="217"/>
      <c r="C864" s="168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427"/>
      <c r="Y864" s="167"/>
    </row>
    <row r="865" spans="1:25" s="166" customFormat="1" ht="15.75" customHeight="1" x14ac:dyDescent="0.3">
      <c r="A865" s="167"/>
      <c r="B865" s="217"/>
      <c r="C865" s="168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427"/>
      <c r="Y865" s="167"/>
    </row>
    <row r="866" spans="1:25" s="166" customFormat="1" ht="15.75" customHeight="1" x14ac:dyDescent="0.3">
      <c r="A866" s="167"/>
      <c r="B866" s="217"/>
      <c r="C866" s="168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427"/>
      <c r="Y866" s="167"/>
    </row>
    <row r="867" spans="1:25" s="166" customFormat="1" ht="15.75" customHeight="1" x14ac:dyDescent="0.3">
      <c r="A867" s="167"/>
      <c r="B867" s="217"/>
      <c r="C867" s="168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427"/>
      <c r="Y867" s="167"/>
    </row>
    <row r="868" spans="1:25" s="166" customFormat="1" ht="15.75" customHeight="1" x14ac:dyDescent="0.3">
      <c r="A868" s="167"/>
      <c r="B868" s="217"/>
      <c r="C868" s="168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427"/>
      <c r="Y868" s="167"/>
    </row>
    <row r="869" spans="1:25" s="166" customFormat="1" ht="15.75" customHeight="1" x14ac:dyDescent="0.3">
      <c r="A869" s="167"/>
      <c r="B869" s="217"/>
      <c r="C869" s="168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427"/>
      <c r="Y869" s="167"/>
    </row>
    <row r="870" spans="1:25" s="166" customFormat="1" ht="15.75" customHeight="1" x14ac:dyDescent="0.3">
      <c r="A870" s="167"/>
      <c r="B870" s="217"/>
      <c r="C870" s="168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427"/>
      <c r="Y870" s="167"/>
    </row>
    <row r="871" spans="1:25" s="166" customFormat="1" ht="15.75" customHeight="1" x14ac:dyDescent="0.3">
      <c r="A871" s="167"/>
      <c r="B871" s="217"/>
      <c r="C871" s="168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427"/>
      <c r="Y871" s="167"/>
    </row>
    <row r="872" spans="1:25" s="166" customFormat="1" ht="15.75" customHeight="1" x14ac:dyDescent="0.3">
      <c r="A872" s="167"/>
      <c r="B872" s="217"/>
      <c r="C872" s="168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427"/>
      <c r="Y872" s="167"/>
    </row>
    <row r="873" spans="1:25" s="166" customFormat="1" ht="15.75" customHeight="1" x14ac:dyDescent="0.3">
      <c r="A873" s="167"/>
      <c r="B873" s="217"/>
      <c r="C873" s="168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427"/>
      <c r="Y873" s="167"/>
    </row>
    <row r="874" spans="1:25" s="166" customFormat="1" ht="15.75" customHeight="1" x14ac:dyDescent="0.3">
      <c r="A874" s="167"/>
      <c r="B874" s="217"/>
      <c r="C874" s="168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427"/>
      <c r="Y874" s="167"/>
    </row>
    <row r="875" spans="1:25" s="166" customFormat="1" ht="15.75" customHeight="1" x14ac:dyDescent="0.3">
      <c r="A875" s="167"/>
      <c r="B875" s="217"/>
      <c r="C875" s="168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427"/>
      <c r="Y875" s="167"/>
    </row>
    <row r="876" spans="1:25" s="166" customFormat="1" ht="15.75" customHeight="1" x14ac:dyDescent="0.3">
      <c r="A876" s="167"/>
      <c r="B876" s="217"/>
      <c r="C876" s="168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427"/>
      <c r="Y876" s="167"/>
    </row>
    <row r="877" spans="1:25" s="166" customFormat="1" ht="15.75" customHeight="1" x14ac:dyDescent="0.3">
      <c r="A877" s="167"/>
      <c r="B877" s="217"/>
      <c r="C877" s="168"/>
      <c r="D877" s="167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427"/>
      <c r="Y877" s="167"/>
    </row>
    <row r="878" spans="1:25" s="166" customFormat="1" ht="15.75" customHeight="1" x14ac:dyDescent="0.3">
      <c r="A878" s="167"/>
      <c r="B878" s="217"/>
      <c r="C878" s="168"/>
      <c r="D878" s="167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427"/>
      <c r="Y878" s="167"/>
    </row>
    <row r="879" spans="1:25" s="166" customFormat="1" ht="15.75" customHeight="1" x14ac:dyDescent="0.3">
      <c r="A879" s="167"/>
      <c r="B879" s="217"/>
      <c r="C879" s="168"/>
      <c r="D879" s="167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427"/>
      <c r="Y879" s="167"/>
    </row>
    <row r="880" spans="1:25" s="166" customFormat="1" ht="15.75" customHeight="1" x14ac:dyDescent="0.3">
      <c r="A880" s="167"/>
      <c r="B880" s="217"/>
      <c r="C880" s="168"/>
      <c r="D880" s="167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427"/>
      <c r="Y880" s="167"/>
    </row>
    <row r="881" spans="1:25" s="166" customFormat="1" ht="15.75" customHeight="1" x14ac:dyDescent="0.3">
      <c r="A881" s="167"/>
      <c r="B881" s="217"/>
      <c r="C881" s="168"/>
      <c r="D881" s="167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427"/>
      <c r="Y881" s="167"/>
    </row>
    <row r="882" spans="1:25" s="166" customFormat="1" ht="15.75" customHeight="1" x14ac:dyDescent="0.3">
      <c r="A882" s="167"/>
      <c r="B882" s="217"/>
      <c r="C882" s="168"/>
      <c r="D882" s="167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427"/>
      <c r="Y882" s="167"/>
    </row>
    <row r="883" spans="1:25" s="166" customFormat="1" ht="15.75" customHeight="1" x14ac:dyDescent="0.3">
      <c r="A883" s="167"/>
      <c r="B883" s="217"/>
      <c r="C883" s="168"/>
      <c r="D883" s="167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427"/>
      <c r="Y883" s="167"/>
    </row>
    <row r="884" spans="1:25" s="166" customFormat="1" ht="15.75" customHeight="1" x14ac:dyDescent="0.3">
      <c r="A884" s="167"/>
      <c r="B884" s="217"/>
      <c r="C884" s="168"/>
      <c r="D884" s="167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427"/>
      <c r="Y884" s="167"/>
    </row>
    <row r="885" spans="1:25" s="166" customFormat="1" ht="15.75" customHeight="1" x14ac:dyDescent="0.3">
      <c r="A885" s="167"/>
      <c r="B885" s="217"/>
      <c r="C885" s="168"/>
      <c r="D885" s="167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427"/>
      <c r="Y885" s="167"/>
    </row>
    <row r="886" spans="1:25" s="166" customFormat="1" ht="15.75" customHeight="1" x14ac:dyDescent="0.3">
      <c r="A886" s="167"/>
      <c r="B886" s="217"/>
      <c r="C886" s="168"/>
      <c r="D886" s="167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427"/>
      <c r="Y886" s="167"/>
    </row>
    <row r="887" spans="1:25" s="166" customFormat="1" ht="15.75" customHeight="1" x14ac:dyDescent="0.3">
      <c r="A887" s="167"/>
      <c r="B887" s="217"/>
      <c r="C887" s="168"/>
      <c r="D887" s="167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427"/>
      <c r="Y887" s="167"/>
    </row>
    <row r="888" spans="1:25" s="166" customFormat="1" ht="15.75" customHeight="1" x14ac:dyDescent="0.3">
      <c r="A888" s="167"/>
      <c r="B888" s="217"/>
      <c r="C888" s="168"/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427"/>
      <c r="Y888" s="167"/>
    </row>
    <row r="889" spans="1:25" s="166" customFormat="1" ht="15.75" customHeight="1" x14ac:dyDescent="0.3">
      <c r="A889" s="167"/>
      <c r="B889" s="217"/>
      <c r="C889" s="168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427"/>
      <c r="Y889" s="167"/>
    </row>
    <row r="890" spans="1:25" s="166" customFormat="1" ht="15.75" customHeight="1" x14ac:dyDescent="0.3">
      <c r="A890" s="167"/>
      <c r="B890" s="217"/>
      <c r="C890" s="168"/>
      <c r="D890" s="167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427"/>
      <c r="Y890" s="167"/>
    </row>
    <row r="891" spans="1:25" s="166" customFormat="1" ht="15.75" customHeight="1" x14ac:dyDescent="0.3">
      <c r="A891" s="167"/>
      <c r="B891" s="217"/>
      <c r="C891" s="168"/>
      <c r="D891" s="167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427"/>
      <c r="Y891" s="167"/>
    </row>
    <row r="892" spans="1:25" s="166" customFormat="1" ht="15.75" customHeight="1" x14ac:dyDescent="0.3">
      <c r="A892" s="167"/>
      <c r="B892" s="217"/>
      <c r="C892" s="168"/>
      <c r="D892" s="167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427"/>
      <c r="Y892" s="167"/>
    </row>
    <row r="893" spans="1:25" s="166" customFormat="1" ht="15.75" customHeight="1" x14ac:dyDescent="0.3">
      <c r="A893" s="167"/>
      <c r="B893" s="217"/>
      <c r="C893" s="168"/>
      <c r="D893" s="167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427"/>
      <c r="Y893" s="167"/>
    </row>
    <row r="894" spans="1:25" s="166" customFormat="1" ht="15.75" customHeight="1" x14ac:dyDescent="0.3">
      <c r="A894" s="167"/>
      <c r="B894" s="217"/>
      <c r="C894" s="168"/>
      <c r="D894" s="167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427"/>
      <c r="Y894" s="167"/>
    </row>
    <row r="895" spans="1:25" s="166" customFormat="1" ht="15.75" customHeight="1" x14ac:dyDescent="0.3">
      <c r="A895" s="167"/>
      <c r="B895" s="217"/>
      <c r="C895" s="168"/>
      <c r="D895" s="167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427"/>
      <c r="Y895" s="167"/>
    </row>
    <row r="896" spans="1:25" s="166" customFormat="1" ht="15.75" customHeight="1" x14ac:dyDescent="0.3">
      <c r="A896" s="167"/>
      <c r="B896" s="217"/>
      <c r="C896" s="168"/>
      <c r="D896" s="167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427"/>
      <c r="Y896" s="167"/>
    </row>
    <row r="897" spans="1:25" s="166" customFormat="1" ht="15.75" customHeight="1" x14ac:dyDescent="0.3">
      <c r="A897" s="167"/>
      <c r="B897" s="217"/>
      <c r="C897" s="168"/>
      <c r="D897" s="167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427"/>
      <c r="Y897" s="167"/>
    </row>
    <row r="898" spans="1:25" s="166" customFormat="1" ht="15.75" customHeight="1" x14ac:dyDescent="0.3">
      <c r="A898" s="167"/>
      <c r="B898" s="217"/>
      <c r="C898" s="168"/>
      <c r="D898" s="167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427"/>
      <c r="Y898" s="167"/>
    </row>
    <row r="899" spans="1:25" s="166" customFormat="1" ht="15.75" customHeight="1" x14ac:dyDescent="0.3">
      <c r="A899" s="167"/>
      <c r="B899" s="217"/>
      <c r="C899" s="168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427"/>
      <c r="Y899" s="167"/>
    </row>
    <row r="900" spans="1:25" s="166" customFormat="1" ht="15.75" customHeight="1" x14ac:dyDescent="0.3">
      <c r="A900" s="167"/>
      <c r="B900" s="217"/>
      <c r="C900" s="168"/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427"/>
      <c r="Y900" s="167"/>
    </row>
    <row r="901" spans="1:25" s="166" customFormat="1" ht="15.75" customHeight="1" x14ac:dyDescent="0.3">
      <c r="A901" s="167"/>
      <c r="B901" s="217"/>
      <c r="C901" s="168"/>
      <c r="D901" s="167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427"/>
      <c r="Y901" s="167"/>
    </row>
    <row r="902" spans="1:25" s="166" customFormat="1" ht="15.75" customHeight="1" x14ac:dyDescent="0.3">
      <c r="A902" s="167"/>
      <c r="B902" s="217"/>
      <c r="C902" s="168"/>
      <c r="D902" s="167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427"/>
      <c r="Y902" s="167"/>
    </row>
    <row r="903" spans="1:25" s="166" customFormat="1" ht="15.75" customHeight="1" x14ac:dyDescent="0.3">
      <c r="A903" s="167"/>
      <c r="B903" s="217"/>
      <c r="C903" s="168"/>
      <c r="D903" s="167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427"/>
      <c r="Y903" s="167"/>
    </row>
    <row r="904" spans="1:25" s="166" customFormat="1" ht="15.75" customHeight="1" x14ac:dyDescent="0.3">
      <c r="A904" s="167"/>
      <c r="B904" s="217"/>
      <c r="C904" s="168"/>
      <c r="D904" s="167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427"/>
      <c r="Y904" s="167"/>
    </row>
    <row r="905" spans="1:25" s="166" customFormat="1" ht="15.75" customHeight="1" x14ac:dyDescent="0.3">
      <c r="A905" s="167"/>
      <c r="B905" s="217"/>
      <c r="C905" s="168"/>
      <c r="D905" s="167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427"/>
      <c r="Y905" s="167"/>
    </row>
    <row r="906" spans="1:25" s="166" customFormat="1" ht="15.75" customHeight="1" x14ac:dyDescent="0.3">
      <c r="A906" s="167"/>
      <c r="B906" s="217"/>
      <c r="C906" s="168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427"/>
      <c r="Y906" s="167"/>
    </row>
    <row r="907" spans="1:25" s="166" customFormat="1" ht="15.75" customHeight="1" x14ac:dyDescent="0.3">
      <c r="A907" s="167"/>
      <c r="B907" s="217"/>
      <c r="C907" s="168"/>
      <c r="D907" s="167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427"/>
      <c r="Y907" s="167"/>
    </row>
    <row r="908" spans="1:25" s="166" customFormat="1" ht="15.75" customHeight="1" x14ac:dyDescent="0.3">
      <c r="A908" s="167"/>
      <c r="B908" s="217"/>
      <c r="C908" s="168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427"/>
      <c r="Y908" s="167"/>
    </row>
    <row r="909" spans="1:25" s="166" customFormat="1" ht="15.75" customHeight="1" x14ac:dyDescent="0.3">
      <c r="A909" s="167"/>
      <c r="B909" s="217"/>
      <c r="C909" s="168"/>
      <c r="D909" s="167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427"/>
      <c r="Y909" s="167"/>
    </row>
    <row r="910" spans="1:25" s="166" customFormat="1" ht="15.75" customHeight="1" x14ac:dyDescent="0.3">
      <c r="A910" s="167"/>
      <c r="B910" s="217"/>
      <c r="C910" s="168"/>
      <c r="D910" s="167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427"/>
      <c r="Y910" s="167"/>
    </row>
    <row r="911" spans="1:25" s="166" customFormat="1" ht="15.75" customHeight="1" x14ac:dyDescent="0.3">
      <c r="A911" s="167"/>
      <c r="B911" s="217"/>
      <c r="C911" s="168"/>
      <c r="D911" s="167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427"/>
      <c r="Y911" s="167"/>
    </row>
    <row r="912" spans="1:25" s="166" customFormat="1" ht="15.75" customHeight="1" x14ac:dyDescent="0.3">
      <c r="A912" s="167"/>
      <c r="B912" s="217"/>
      <c r="C912" s="168"/>
      <c r="D912" s="167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427"/>
      <c r="Y912" s="167"/>
    </row>
    <row r="913" spans="1:25" s="166" customFormat="1" ht="15.75" customHeight="1" x14ac:dyDescent="0.3">
      <c r="A913" s="167"/>
      <c r="B913" s="217"/>
      <c r="C913" s="168"/>
      <c r="D913" s="167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427"/>
      <c r="Y913" s="167"/>
    </row>
    <row r="914" spans="1:25" s="166" customFormat="1" ht="15.75" customHeight="1" x14ac:dyDescent="0.3">
      <c r="A914" s="167"/>
      <c r="B914" s="217"/>
      <c r="C914" s="168"/>
      <c r="D914" s="167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427"/>
      <c r="Y914" s="167"/>
    </row>
    <row r="915" spans="1:25" s="166" customFormat="1" ht="15.75" customHeight="1" x14ac:dyDescent="0.3">
      <c r="A915" s="167"/>
      <c r="B915" s="217"/>
      <c r="C915" s="168"/>
      <c r="D915" s="167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427"/>
      <c r="Y915" s="167"/>
    </row>
    <row r="916" spans="1:25" s="166" customFormat="1" ht="15.75" customHeight="1" x14ac:dyDescent="0.3">
      <c r="A916" s="167"/>
      <c r="B916" s="217"/>
      <c r="C916" s="168"/>
      <c r="D916" s="167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427"/>
      <c r="Y916" s="167"/>
    </row>
    <row r="917" spans="1:25" s="166" customFormat="1" ht="15.75" customHeight="1" x14ac:dyDescent="0.3">
      <c r="A917" s="167"/>
      <c r="B917" s="217"/>
      <c r="C917" s="168"/>
      <c r="D917" s="167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427"/>
      <c r="Y917" s="167"/>
    </row>
    <row r="918" spans="1:25" s="166" customFormat="1" ht="15.75" customHeight="1" x14ac:dyDescent="0.3">
      <c r="A918" s="167"/>
      <c r="B918" s="217"/>
      <c r="C918" s="168"/>
      <c r="D918" s="167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427"/>
      <c r="Y918" s="167"/>
    </row>
    <row r="919" spans="1:25" s="166" customFormat="1" ht="15.75" customHeight="1" x14ac:dyDescent="0.3">
      <c r="A919" s="167"/>
      <c r="B919" s="217"/>
      <c r="C919" s="168"/>
      <c r="D919" s="167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427"/>
      <c r="Y919" s="167"/>
    </row>
    <row r="920" spans="1:25" s="166" customFormat="1" ht="15.75" customHeight="1" x14ac:dyDescent="0.3">
      <c r="A920" s="167"/>
      <c r="B920" s="217"/>
      <c r="C920" s="168"/>
      <c r="D920" s="167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427"/>
      <c r="Y920" s="167"/>
    </row>
    <row r="921" spans="1:25" s="166" customFormat="1" ht="15.75" customHeight="1" x14ac:dyDescent="0.3">
      <c r="A921" s="167"/>
      <c r="B921" s="217"/>
      <c r="C921" s="168"/>
      <c r="D921" s="167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427"/>
      <c r="Y921" s="167"/>
    </row>
    <row r="922" spans="1:25" s="166" customFormat="1" ht="15.75" customHeight="1" x14ac:dyDescent="0.3">
      <c r="A922" s="167"/>
      <c r="B922" s="217"/>
      <c r="C922" s="168"/>
      <c r="D922" s="167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427"/>
      <c r="Y922" s="167"/>
    </row>
    <row r="923" spans="1:25" s="166" customFormat="1" ht="15.75" customHeight="1" x14ac:dyDescent="0.3">
      <c r="A923" s="167"/>
      <c r="B923" s="217"/>
      <c r="C923" s="168"/>
      <c r="D923" s="167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427"/>
      <c r="Y923" s="167"/>
    </row>
    <row r="924" spans="1:25" s="166" customFormat="1" ht="15.75" customHeight="1" x14ac:dyDescent="0.3">
      <c r="A924" s="167"/>
      <c r="B924" s="217"/>
      <c r="C924" s="168"/>
      <c r="D924" s="167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427"/>
      <c r="Y924" s="167"/>
    </row>
    <row r="925" spans="1:25" s="166" customFormat="1" ht="15.75" customHeight="1" x14ac:dyDescent="0.3">
      <c r="A925" s="167"/>
      <c r="B925" s="217"/>
      <c r="C925" s="168"/>
      <c r="D925" s="167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427"/>
      <c r="Y925" s="167"/>
    </row>
    <row r="926" spans="1:25" s="166" customFormat="1" ht="15.75" customHeight="1" x14ac:dyDescent="0.3">
      <c r="A926" s="167"/>
      <c r="B926" s="217"/>
      <c r="C926" s="168"/>
      <c r="D926" s="167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427"/>
      <c r="Y926" s="167"/>
    </row>
    <row r="927" spans="1:25" s="166" customFormat="1" ht="15.75" customHeight="1" x14ac:dyDescent="0.3">
      <c r="A927" s="167"/>
      <c r="B927" s="217"/>
      <c r="C927" s="168"/>
      <c r="D927" s="167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427"/>
      <c r="Y927" s="167"/>
    </row>
    <row r="928" spans="1:25" s="166" customFormat="1" ht="15.75" customHeight="1" x14ac:dyDescent="0.3">
      <c r="A928" s="167"/>
      <c r="B928" s="217"/>
      <c r="C928" s="168"/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427"/>
      <c r="Y928" s="167"/>
    </row>
    <row r="929" spans="1:25" s="166" customFormat="1" ht="15.75" customHeight="1" x14ac:dyDescent="0.3">
      <c r="A929" s="167"/>
      <c r="B929" s="217"/>
      <c r="C929" s="168"/>
      <c r="D929" s="167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427"/>
      <c r="Y929" s="167"/>
    </row>
    <row r="930" spans="1:25" s="166" customFormat="1" ht="15.75" customHeight="1" x14ac:dyDescent="0.3">
      <c r="A930" s="167"/>
      <c r="B930" s="217"/>
      <c r="C930" s="168"/>
      <c r="D930" s="167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427"/>
      <c r="Y930" s="167"/>
    </row>
    <row r="931" spans="1:25" s="166" customFormat="1" ht="15.75" customHeight="1" x14ac:dyDescent="0.3">
      <c r="A931" s="167"/>
      <c r="B931" s="217"/>
      <c r="C931" s="168"/>
      <c r="D931" s="167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427"/>
      <c r="Y931" s="167"/>
    </row>
    <row r="932" spans="1:25" s="166" customFormat="1" ht="15.75" customHeight="1" x14ac:dyDescent="0.3">
      <c r="A932" s="167"/>
      <c r="B932" s="217"/>
      <c r="C932" s="168"/>
      <c r="D932" s="167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427"/>
      <c r="Y932" s="167"/>
    </row>
    <row r="933" spans="1:25" s="166" customFormat="1" ht="15.75" customHeight="1" x14ac:dyDescent="0.3">
      <c r="A933" s="167"/>
      <c r="B933" s="217"/>
      <c r="C933" s="168"/>
      <c r="D933" s="167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427"/>
      <c r="Y933" s="167"/>
    </row>
    <row r="934" spans="1:25" s="166" customFormat="1" ht="15.75" customHeight="1" x14ac:dyDescent="0.3">
      <c r="A934" s="167"/>
      <c r="B934" s="217"/>
      <c r="C934" s="168"/>
      <c r="D934" s="167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427"/>
      <c r="Y934" s="167"/>
    </row>
    <row r="935" spans="1:25" s="166" customFormat="1" ht="15.75" customHeight="1" x14ac:dyDescent="0.3">
      <c r="A935" s="167"/>
      <c r="B935" s="217"/>
      <c r="C935" s="168"/>
      <c r="D935" s="167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427"/>
      <c r="Y935" s="167"/>
    </row>
    <row r="936" spans="1:25" s="166" customFormat="1" ht="15.75" customHeight="1" x14ac:dyDescent="0.3">
      <c r="A936" s="167"/>
      <c r="B936" s="217"/>
      <c r="C936" s="168"/>
      <c r="D936" s="167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427"/>
      <c r="Y936" s="167"/>
    </row>
    <row r="937" spans="1:25" ht="15.75" customHeight="1" x14ac:dyDescent="0.3">
      <c r="A937" s="1"/>
      <c r="B937" s="218"/>
      <c r="C937" s="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428"/>
      <c r="Y937" s="1"/>
    </row>
    <row r="938" spans="1:25" ht="15.75" customHeight="1" x14ac:dyDescent="0.3">
      <c r="A938" s="1"/>
      <c r="B938" s="218"/>
      <c r="C938" s="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428"/>
      <c r="Y938" s="1"/>
    </row>
    <row r="939" spans="1:25" ht="15.75" customHeight="1" x14ac:dyDescent="0.3">
      <c r="A939" s="1"/>
      <c r="B939" s="218"/>
      <c r="C939" s="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428"/>
      <c r="Y939" s="1"/>
    </row>
    <row r="940" spans="1:25" ht="15.75" customHeight="1" x14ac:dyDescent="0.3">
      <c r="A940" s="1"/>
      <c r="B940" s="218"/>
      <c r="C940" s="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428"/>
      <c r="Y940" s="1"/>
    </row>
    <row r="941" spans="1:25" ht="15.75" customHeight="1" x14ac:dyDescent="0.3">
      <c r="A941" s="1"/>
      <c r="B941" s="218"/>
      <c r="C941" s="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428"/>
      <c r="Y941" s="1"/>
    </row>
    <row r="942" spans="1:25" ht="15.75" customHeight="1" x14ac:dyDescent="0.3">
      <c r="A942" s="1"/>
      <c r="B942" s="218"/>
      <c r="C942" s="4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428"/>
      <c r="Y942" s="1"/>
    </row>
    <row r="943" spans="1:25" ht="15.75" customHeight="1" x14ac:dyDescent="0.3">
      <c r="A943" s="1"/>
      <c r="B943" s="218"/>
      <c r="C943" s="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428"/>
      <c r="Y943" s="1"/>
    </row>
    <row r="944" spans="1:25" ht="15.75" customHeight="1" x14ac:dyDescent="0.3">
      <c r="A944" s="1"/>
      <c r="B944" s="218"/>
      <c r="C944" s="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428"/>
      <c r="Y944" s="1"/>
    </row>
    <row r="945" spans="1:25" ht="15.75" customHeight="1" x14ac:dyDescent="0.3">
      <c r="A945" s="1"/>
      <c r="B945" s="218"/>
      <c r="C945" s="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428"/>
      <c r="Y945" s="1"/>
    </row>
    <row r="946" spans="1:25" ht="15.75" customHeight="1" x14ac:dyDescent="0.3">
      <c r="A946" s="1"/>
      <c r="B946" s="218"/>
      <c r="C946" s="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428"/>
      <c r="Y946" s="1"/>
    </row>
    <row r="947" spans="1:25" ht="15.75" customHeight="1" x14ac:dyDescent="0.3">
      <c r="A947" s="1"/>
      <c r="B947" s="218"/>
      <c r="C947" s="4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428"/>
      <c r="Y947" s="1"/>
    </row>
    <row r="948" spans="1:25" ht="15.75" customHeight="1" x14ac:dyDescent="0.3">
      <c r="A948" s="1"/>
      <c r="B948" s="218"/>
      <c r="C948" s="4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428"/>
      <c r="Y948" s="1"/>
    </row>
    <row r="949" spans="1:25" ht="15.75" customHeight="1" x14ac:dyDescent="0.3">
      <c r="A949" s="1"/>
      <c r="B949" s="218"/>
      <c r="C949" s="4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428"/>
      <c r="Y949" s="1"/>
    </row>
  </sheetData>
  <autoFilter ref="A1:X227" xr:uid="{6DBDCEDE-3AE6-4B87-914D-5E8F8C687CFD}"/>
  <conditionalFormatting sqref="A4:A227">
    <cfRule type="duplicateValues" dxfId="16" priority="18"/>
  </conditionalFormatting>
  <conditionalFormatting sqref="D4:X227">
    <cfRule type="containsBlanks" dxfId="10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DCEDE-3AE6-4B87-914D-5E8F8C687CFD}">
  <dimension ref="A1:Y724"/>
  <sheetViews>
    <sheetView showGridLines="0" zoomScale="70" zoomScaleNormal="70" workbookViewId="0"/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  <col min="25" max="25" width="8.5546875" customWidth="1"/>
  </cols>
  <sheetData>
    <row r="1" spans="1:25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  <c r="Y1" s="173"/>
    </row>
    <row r="2" spans="1:25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  <c r="Y2" s="173"/>
    </row>
    <row r="3" spans="1:25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  <c r="Y3" s="2"/>
    </row>
    <row r="4" spans="1:25" s="166" customFormat="1" ht="24.75" customHeight="1" x14ac:dyDescent="0.3">
      <c r="A4" s="221">
        <v>2900</v>
      </c>
      <c r="B4" s="222" t="str">
        <f>_xlfn.XLOOKUP(A4,SEGMENTOS!$A:$A,SEGMENTOS!$B:$B)</f>
        <v>Mercado</v>
      </c>
      <c r="C4" s="227">
        <v>45278</v>
      </c>
      <c r="D4" s="209"/>
      <c r="E4" s="210"/>
      <c r="F4" s="210"/>
      <c r="G4" s="210"/>
      <c r="H4" s="211"/>
      <c r="I4" s="209"/>
      <c r="J4" s="210"/>
      <c r="K4" s="210"/>
      <c r="L4" s="210"/>
      <c r="M4" s="211"/>
      <c r="N4" s="209"/>
      <c r="O4" s="210"/>
      <c r="P4" s="210"/>
      <c r="Q4" s="210"/>
      <c r="R4" s="211"/>
      <c r="S4" s="209"/>
      <c r="T4" s="210"/>
      <c r="U4" s="210"/>
      <c r="V4" s="210"/>
      <c r="W4" s="211"/>
      <c r="X4" s="426">
        <v>0.63454748922076998</v>
      </c>
      <c r="Y4" s="165"/>
    </row>
    <row r="5" spans="1:25" s="166" customFormat="1" ht="24.75" customHeight="1" x14ac:dyDescent="0.3">
      <c r="A5" s="223">
        <v>12900</v>
      </c>
      <c r="B5" s="224" t="str">
        <f>_xlfn.XLOOKUP(A5,SEGMENTOS!$A:$A,SEGMENTOS!$B:$B)</f>
        <v>Todos avaliando todas as Áreas de Suporte</v>
      </c>
      <c r="C5" s="228">
        <v>45278</v>
      </c>
      <c r="D5" s="189">
        <v>0.39570720968629608</v>
      </c>
      <c r="E5" s="179">
        <v>0.39974316639148783</v>
      </c>
      <c r="F5" s="179">
        <v>0.1361218125114658</v>
      </c>
      <c r="G5" s="179">
        <v>4.3845166024582646E-2</v>
      </c>
      <c r="H5" s="180">
        <v>2.4582645386167674E-2</v>
      </c>
      <c r="I5" s="189">
        <v>0.37717849935791598</v>
      </c>
      <c r="J5" s="179">
        <v>0.40139423958906623</v>
      </c>
      <c r="K5" s="179">
        <v>0.15171528159970649</v>
      </c>
      <c r="L5" s="179">
        <v>4.7697670152265642E-2</v>
      </c>
      <c r="M5" s="180">
        <v>2.2014309301045681E-2</v>
      </c>
      <c r="N5" s="189">
        <v>0.42726105301779488</v>
      </c>
      <c r="O5" s="179">
        <v>0.38359933957072095</v>
      </c>
      <c r="P5" s="179">
        <v>0.13006787745367823</v>
      </c>
      <c r="Q5" s="179">
        <v>3.7974683544303799E-2</v>
      </c>
      <c r="R5" s="180">
        <v>2.1097046413502109E-2</v>
      </c>
      <c r="S5" s="189">
        <v>0.41058137195735267</v>
      </c>
      <c r="T5" s="179">
        <v>0.39730436531884933</v>
      </c>
      <c r="U5" s="179">
        <v>0.13417823375578355</v>
      </c>
      <c r="V5" s="179">
        <v>3.8020519010259504E-2</v>
      </c>
      <c r="W5" s="180">
        <v>1.9915509957754977E-2</v>
      </c>
      <c r="X5" s="431">
        <v>0.74994970830818763</v>
      </c>
      <c r="Y5" s="165"/>
    </row>
    <row r="6" spans="1:25" s="166" customFormat="1" ht="24.75" customHeight="1" x14ac:dyDescent="0.3">
      <c r="A6" s="223">
        <v>12901</v>
      </c>
      <c r="B6" s="224" t="str">
        <f>_xlfn.XLOOKUP(A6,SEGMENTOS!$A:$A,SEGMENTOS!$B:$B)</f>
        <v>Gestores avaliando todas as Áreas de Suporte</v>
      </c>
      <c r="C6" s="228">
        <v>45278</v>
      </c>
      <c r="D6" s="189">
        <v>0.26330798479087453</v>
      </c>
      <c r="E6" s="179">
        <v>0.51330798479087447</v>
      </c>
      <c r="F6" s="179">
        <v>0.15779467680608364</v>
      </c>
      <c r="G6" s="179">
        <v>5.1330798479087454E-2</v>
      </c>
      <c r="H6" s="180">
        <v>1.4258555133079848E-2</v>
      </c>
      <c r="I6" s="189">
        <v>0.23574144486692014</v>
      </c>
      <c r="J6" s="179">
        <v>0.49714828897338403</v>
      </c>
      <c r="K6" s="179">
        <v>0.20057034220532319</v>
      </c>
      <c r="L6" s="179">
        <v>5.038022813688213E-2</v>
      </c>
      <c r="M6" s="180">
        <v>1.6159695817490494E-2</v>
      </c>
      <c r="N6" s="189">
        <v>0.31844106463878324</v>
      </c>
      <c r="O6" s="179">
        <v>0.47053231939163498</v>
      </c>
      <c r="P6" s="179">
        <v>0.14638783269961977</v>
      </c>
      <c r="Q6" s="179">
        <v>4.6577946768060839E-2</v>
      </c>
      <c r="R6" s="180">
        <v>1.8060836501901139E-2</v>
      </c>
      <c r="S6" s="189">
        <v>0.2585551330798479</v>
      </c>
      <c r="T6" s="179">
        <v>0.51615969581749055</v>
      </c>
      <c r="U6" s="179">
        <v>0.17015209125475286</v>
      </c>
      <c r="V6" s="179">
        <v>4.08745247148289E-2</v>
      </c>
      <c r="W6" s="180">
        <v>1.4258555133079848E-2</v>
      </c>
      <c r="X6" s="431">
        <v>0.71958174904942973</v>
      </c>
      <c r="Y6" s="167"/>
    </row>
    <row r="7" spans="1:25" s="166" customFormat="1" ht="24.75" customHeight="1" x14ac:dyDescent="0.3">
      <c r="A7" s="223">
        <v>12902</v>
      </c>
      <c r="B7" s="224" t="str">
        <f>_xlfn.XLOOKUP(A7,SEGMENTOS!$A:$A,SEGMENTOS!$B:$B)</f>
        <v>NÃO Gestores avaliando todas as Áreas de Suporte</v>
      </c>
      <c r="C7" s="228">
        <v>45278</v>
      </c>
      <c r="D7" s="189">
        <v>0.42736985678563311</v>
      </c>
      <c r="E7" s="179">
        <v>0.37258467833598546</v>
      </c>
      <c r="F7" s="179">
        <v>0.13093884973857695</v>
      </c>
      <c r="G7" s="179">
        <v>4.2055012502841556E-2</v>
      </c>
      <c r="H7" s="180">
        <v>2.7051602636962945E-2</v>
      </c>
      <c r="I7" s="189">
        <v>0.411002500568311</v>
      </c>
      <c r="J7" s="179">
        <v>0.378495112525574</v>
      </c>
      <c r="K7" s="179">
        <v>0.14003182541486703</v>
      </c>
      <c r="L7" s="179">
        <v>4.7056149124801092E-2</v>
      </c>
      <c r="M7" s="180">
        <v>2.341441236644692E-2</v>
      </c>
      <c r="N7" s="189">
        <v>0.45328483746305981</v>
      </c>
      <c r="O7" s="179">
        <v>0.36280972948397361</v>
      </c>
      <c r="P7" s="179">
        <v>0.12616503750852467</v>
      </c>
      <c r="Q7" s="179">
        <v>3.591725392134576E-2</v>
      </c>
      <c r="R7" s="180">
        <v>2.1823141623096159E-2</v>
      </c>
      <c r="S7" s="189">
        <v>0.45139066088287827</v>
      </c>
      <c r="T7" s="179">
        <v>0.36539933656545037</v>
      </c>
      <c r="U7" s="179">
        <v>0.12452156162286297</v>
      </c>
      <c r="V7" s="179">
        <v>3.7254401633069659E-2</v>
      </c>
      <c r="W7" s="180">
        <v>2.143403929573871E-2</v>
      </c>
      <c r="X7" s="431">
        <v>0.75810155651952016</v>
      </c>
      <c r="Y7" s="167"/>
    </row>
    <row r="8" spans="1:25" s="166" customFormat="1" ht="24.75" customHeight="1" x14ac:dyDescent="0.3">
      <c r="A8" s="223">
        <v>13000</v>
      </c>
      <c r="B8" s="224" t="str">
        <f>_xlfn.XLOOKUP(A8,SEGMENTOS!$A:$A,SEGMENTOS!$B:$B)</f>
        <v>Gestores avaliando Almoxarifado</v>
      </c>
      <c r="C8" s="228">
        <v>45278</v>
      </c>
      <c r="D8" s="189">
        <v>0.2318840579710145</v>
      </c>
      <c r="E8" s="179">
        <v>0.59420289855072461</v>
      </c>
      <c r="F8" s="179">
        <v>0.15942028985507245</v>
      </c>
      <c r="G8" s="179">
        <v>1.4492753623188406E-2</v>
      </c>
      <c r="H8" s="180">
        <v>0</v>
      </c>
      <c r="I8" s="189">
        <v>0.20289855072463769</v>
      </c>
      <c r="J8" s="179">
        <v>0.57971014492753625</v>
      </c>
      <c r="K8" s="179">
        <v>0.20289855072463769</v>
      </c>
      <c r="L8" s="179">
        <v>0</v>
      </c>
      <c r="M8" s="180">
        <v>1.4492753623188406E-2</v>
      </c>
      <c r="N8" s="189">
        <v>0.34782608695652173</v>
      </c>
      <c r="O8" s="179">
        <v>0.47826086956521741</v>
      </c>
      <c r="P8" s="179">
        <v>0.15942028985507245</v>
      </c>
      <c r="Q8" s="179">
        <v>0</v>
      </c>
      <c r="R8" s="180">
        <v>1.4492753623188406E-2</v>
      </c>
      <c r="S8" s="189">
        <v>0.2608695652173913</v>
      </c>
      <c r="T8" s="179">
        <v>0.57971014492753625</v>
      </c>
      <c r="U8" s="179">
        <v>0.14492753623188406</v>
      </c>
      <c r="V8" s="179">
        <v>0</v>
      </c>
      <c r="W8" s="180">
        <v>1.4492753623188406E-2</v>
      </c>
      <c r="X8" s="431">
        <v>0.82608695652173914</v>
      </c>
      <c r="Y8" s="167"/>
    </row>
    <row r="9" spans="1:25" s="166" customFormat="1" ht="24.75" customHeight="1" x14ac:dyDescent="0.3">
      <c r="A9" s="223">
        <v>12920</v>
      </c>
      <c r="B9" s="224" t="str">
        <f>_xlfn.XLOOKUP(A9,SEGMENTOS!$A:$A,SEGMENTOS!$B:$B)</f>
        <v>Todos avaliando Comunicação Corporativa</v>
      </c>
      <c r="C9" s="228">
        <v>45278</v>
      </c>
      <c r="D9" s="189">
        <v>0.420533070088845</v>
      </c>
      <c r="E9" s="179">
        <v>0.39190523198420535</v>
      </c>
      <c r="F9" s="179">
        <v>0.12734452122408688</v>
      </c>
      <c r="G9" s="179">
        <v>3.9486673247778874E-2</v>
      </c>
      <c r="H9" s="180">
        <v>2.0730503455083909E-2</v>
      </c>
      <c r="I9" s="189">
        <v>0.40078973346495556</v>
      </c>
      <c r="J9" s="179">
        <v>0.41164856860809479</v>
      </c>
      <c r="K9" s="179">
        <v>0.13129318854886476</v>
      </c>
      <c r="L9" s="179">
        <v>3.9486673247778874E-2</v>
      </c>
      <c r="M9" s="180">
        <v>1.6781836130306021E-2</v>
      </c>
      <c r="N9" s="189">
        <v>0.45014807502467918</v>
      </c>
      <c r="O9" s="179">
        <v>0.38104639684106612</v>
      </c>
      <c r="P9" s="179">
        <v>0.12142152023692004</v>
      </c>
      <c r="Q9" s="179">
        <v>3.0602171767028629E-2</v>
      </c>
      <c r="R9" s="180">
        <v>1.6781836130306021E-2</v>
      </c>
      <c r="S9" s="189">
        <v>0.43673012318029114</v>
      </c>
      <c r="T9" s="179">
        <v>0.39977603583426652</v>
      </c>
      <c r="U9" s="179">
        <v>0.11870100783874581</v>
      </c>
      <c r="V9" s="179">
        <v>2.9115341545352745E-2</v>
      </c>
      <c r="W9" s="180">
        <v>1.5677491601343786E-2</v>
      </c>
      <c r="X9" s="431">
        <v>0.79171332586786114</v>
      </c>
      <c r="Y9" s="167"/>
    </row>
    <row r="10" spans="1:25" s="166" customFormat="1" ht="24.75" customHeight="1" x14ac:dyDescent="0.3">
      <c r="A10" s="223">
        <v>12960</v>
      </c>
      <c r="B10" s="224" t="str">
        <f>_xlfn.XLOOKUP(A10,SEGMENTOS!$A:$A,SEGMENTOS!$B:$B)</f>
        <v>Todos avaliando Facilities</v>
      </c>
      <c r="C10" s="228">
        <v>45278</v>
      </c>
      <c r="D10" s="189">
        <v>0.37688442211055279</v>
      </c>
      <c r="E10" s="179">
        <v>0.3949748743718593</v>
      </c>
      <c r="F10" s="179">
        <v>0.15376884422110554</v>
      </c>
      <c r="G10" s="179">
        <v>4.6231155778894473E-2</v>
      </c>
      <c r="H10" s="180">
        <v>2.8140703517587941E-2</v>
      </c>
      <c r="I10" s="189">
        <v>0.3678391959798995</v>
      </c>
      <c r="J10" s="179">
        <v>0.38994974874371857</v>
      </c>
      <c r="K10" s="179">
        <v>0.16381909547738693</v>
      </c>
      <c r="L10" s="179">
        <v>5.2261306532663317E-2</v>
      </c>
      <c r="M10" s="180">
        <v>2.6130653266331658E-2</v>
      </c>
      <c r="N10" s="189">
        <v>0.41306532663316581</v>
      </c>
      <c r="O10" s="179">
        <v>0.37889447236180906</v>
      </c>
      <c r="P10" s="179">
        <v>0.14170854271356784</v>
      </c>
      <c r="Q10" s="179">
        <v>4.2211055276381908E-2</v>
      </c>
      <c r="R10" s="180">
        <v>2.4120603015075376E-2</v>
      </c>
      <c r="S10" s="189">
        <v>0.40975103734439833</v>
      </c>
      <c r="T10" s="179">
        <v>0.38381742738589214</v>
      </c>
      <c r="U10" s="179">
        <v>0.14004149377593361</v>
      </c>
      <c r="V10" s="179">
        <v>4.1493775933609957E-2</v>
      </c>
      <c r="W10" s="180">
        <v>2.4896265560165973E-2</v>
      </c>
      <c r="X10" s="431">
        <v>0.7271784232365146</v>
      </c>
      <c r="Y10" s="167"/>
    </row>
    <row r="11" spans="1:25" s="166" customFormat="1" ht="24.75" customHeight="1" x14ac:dyDescent="0.3">
      <c r="A11" s="223">
        <v>12940</v>
      </c>
      <c r="B11" s="224" t="str">
        <f>_xlfn.XLOOKUP(A11,SEGMENTOS!$A:$A,SEGMENTOS!$B:$B)</f>
        <v>Todos avaliando Gente &amp; Gestão</v>
      </c>
      <c r="C11" s="228">
        <v>45278</v>
      </c>
      <c r="D11" s="189">
        <v>0.4204322200392927</v>
      </c>
      <c r="E11" s="179">
        <v>0.38605108055009824</v>
      </c>
      <c r="F11" s="179">
        <v>0.13359528487229863</v>
      </c>
      <c r="G11" s="179">
        <v>3.3398821218074658E-2</v>
      </c>
      <c r="H11" s="180">
        <v>2.6522593320235755E-2</v>
      </c>
      <c r="I11" s="189">
        <v>0.39980353634577603</v>
      </c>
      <c r="J11" s="179">
        <v>0.39685658153241649</v>
      </c>
      <c r="K11" s="179">
        <v>0.13850687622789784</v>
      </c>
      <c r="L11" s="179">
        <v>4.4204322200392929E-2</v>
      </c>
      <c r="M11" s="180">
        <v>2.0628683693516701E-2</v>
      </c>
      <c r="N11" s="189">
        <v>0.45088408644400785</v>
      </c>
      <c r="O11" s="179">
        <v>0.38113948919449903</v>
      </c>
      <c r="P11" s="179">
        <v>0.11493123772102161</v>
      </c>
      <c r="Q11" s="179">
        <v>3.2416502946954813E-2</v>
      </c>
      <c r="R11" s="180">
        <v>2.0628683693516701E-2</v>
      </c>
      <c r="S11" s="189">
        <v>0.44671689989235736</v>
      </c>
      <c r="T11" s="179">
        <v>0.38105489773950485</v>
      </c>
      <c r="U11" s="179">
        <v>0.11948331539289558</v>
      </c>
      <c r="V11" s="179">
        <v>3.3369214208826693E-2</v>
      </c>
      <c r="W11" s="180">
        <v>1.9375672766415501E-2</v>
      </c>
      <c r="X11" s="431">
        <v>0.77502691065661999</v>
      </c>
      <c r="Y11" s="167"/>
    </row>
    <row r="12" spans="1:25" s="166" customFormat="1" ht="24.75" customHeight="1" x14ac:dyDescent="0.3">
      <c r="A12" s="223">
        <v>13118</v>
      </c>
      <c r="B12" s="224" t="str">
        <f>_xlfn.XLOOKUP(A12,SEGMENTOS!$A:$A,SEGMENTOS!$B:$B)</f>
        <v>Gestores avaliando Jurídico - Contencioso e Regulatório</v>
      </c>
      <c r="C12" s="228">
        <v>45278</v>
      </c>
      <c r="D12" s="189">
        <v>0.45714285714285713</v>
      </c>
      <c r="E12" s="179">
        <v>0.45714285714285713</v>
      </c>
      <c r="F12" s="179">
        <v>8.5714285714285715E-2</v>
      </c>
      <c r="G12" s="179">
        <v>0</v>
      </c>
      <c r="H12" s="180">
        <v>0</v>
      </c>
      <c r="I12" s="189">
        <v>0.45714285714285713</v>
      </c>
      <c r="J12" s="179">
        <v>0.45714285714285713</v>
      </c>
      <c r="K12" s="179">
        <v>5.7142857142857141E-2</v>
      </c>
      <c r="L12" s="179">
        <v>2.8571428571428571E-2</v>
      </c>
      <c r="M12" s="180">
        <v>0</v>
      </c>
      <c r="N12" s="189">
        <v>0.45714285714285713</v>
      </c>
      <c r="O12" s="179">
        <v>0.48571428571428571</v>
      </c>
      <c r="P12" s="179">
        <v>5.7142857142857141E-2</v>
      </c>
      <c r="Q12" s="179">
        <v>0</v>
      </c>
      <c r="R12" s="180">
        <v>0</v>
      </c>
      <c r="S12" s="189">
        <v>0.45714285714285713</v>
      </c>
      <c r="T12" s="179">
        <v>0.45714285714285713</v>
      </c>
      <c r="U12" s="179">
        <v>8.5714285714285715E-2</v>
      </c>
      <c r="V12" s="179">
        <v>0</v>
      </c>
      <c r="W12" s="180">
        <v>0</v>
      </c>
      <c r="X12" s="431">
        <v>0.91428571428571426</v>
      </c>
      <c r="Y12" s="167"/>
    </row>
    <row r="13" spans="1:25" s="166" customFormat="1" ht="24.75" customHeight="1" x14ac:dyDescent="0.3">
      <c r="A13" s="223">
        <v>13260</v>
      </c>
      <c r="B13" s="224" t="str">
        <f>_xlfn.XLOOKUP(A13,SEGMENTOS!$A:$A,SEGMENTOS!$B:$B)</f>
        <v>Gestores avaliando Jurídico - Contratos</v>
      </c>
      <c r="C13" s="228">
        <v>45278</v>
      </c>
      <c r="D13" s="189">
        <v>0.22619047619047619</v>
      </c>
      <c r="E13" s="179">
        <v>0.59523809523809523</v>
      </c>
      <c r="F13" s="179">
        <v>0.15476190476190477</v>
      </c>
      <c r="G13" s="179">
        <v>1.1904761904761904E-2</v>
      </c>
      <c r="H13" s="180">
        <v>1.1904761904761904E-2</v>
      </c>
      <c r="I13" s="189">
        <v>0.26190476190476192</v>
      </c>
      <c r="J13" s="179">
        <v>0.5</v>
      </c>
      <c r="K13" s="179">
        <v>0.21428571428571427</v>
      </c>
      <c r="L13" s="179">
        <v>2.3809523809523808E-2</v>
      </c>
      <c r="M13" s="180">
        <v>0</v>
      </c>
      <c r="N13" s="189">
        <v>0.33333333333333331</v>
      </c>
      <c r="O13" s="179">
        <v>0.52380952380952384</v>
      </c>
      <c r="P13" s="179">
        <v>0.13095238095238096</v>
      </c>
      <c r="Q13" s="179">
        <v>0</v>
      </c>
      <c r="R13" s="180">
        <v>1.1904761904761904E-2</v>
      </c>
      <c r="S13" s="189">
        <v>0.27380952380952384</v>
      </c>
      <c r="T13" s="179">
        <v>0.54761904761904767</v>
      </c>
      <c r="U13" s="179">
        <v>0.16666666666666666</v>
      </c>
      <c r="V13" s="179">
        <v>0</v>
      </c>
      <c r="W13" s="180">
        <v>1.1904761904761904E-2</v>
      </c>
      <c r="X13" s="431">
        <v>0.80952380952380965</v>
      </c>
      <c r="Y13" s="167"/>
    </row>
    <row r="14" spans="1:25" s="166" customFormat="1" ht="24.75" customHeight="1" x14ac:dyDescent="0.3">
      <c r="A14" s="223">
        <v>13269</v>
      </c>
      <c r="B14" s="224" t="str">
        <f>_xlfn.XLOOKUP(A14,SEGMENTOS!$A:$A,SEGMENTOS!$B:$B)</f>
        <v>Gestores avaliando Jurídico - Sindical</v>
      </c>
      <c r="C14" s="228">
        <v>45278</v>
      </c>
      <c r="D14" s="189">
        <v>0.39285714285714285</v>
      </c>
      <c r="E14" s="179">
        <v>0.4642857142857143</v>
      </c>
      <c r="F14" s="179">
        <v>7.1428571428571425E-2</v>
      </c>
      <c r="G14" s="179">
        <v>7.1428571428571425E-2</v>
      </c>
      <c r="H14" s="180">
        <v>0</v>
      </c>
      <c r="I14" s="189">
        <v>0.39285714285714285</v>
      </c>
      <c r="J14" s="179">
        <v>0.5</v>
      </c>
      <c r="K14" s="179">
        <v>3.5714285714285712E-2</v>
      </c>
      <c r="L14" s="179">
        <v>7.1428571428571425E-2</v>
      </c>
      <c r="M14" s="180">
        <v>0</v>
      </c>
      <c r="N14" s="189">
        <v>0.39285714285714285</v>
      </c>
      <c r="O14" s="179">
        <v>0.5357142857142857</v>
      </c>
      <c r="P14" s="179">
        <v>7.1428571428571425E-2</v>
      </c>
      <c r="Q14" s="179">
        <v>0</v>
      </c>
      <c r="R14" s="180">
        <v>0</v>
      </c>
      <c r="S14" s="189">
        <v>0.39285714285714285</v>
      </c>
      <c r="T14" s="179">
        <v>0.4642857142857143</v>
      </c>
      <c r="U14" s="179">
        <v>0.14285714285714285</v>
      </c>
      <c r="V14" s="179">
        <v>0</v>
      </c>
      <c r="W14" s="180">
        <v>0</v>
      </c>
      <c r="X14" s="431">
        <v>0.85714285714285721</v>
      </c>
      <c r="Y14" s="167"/>
    </row>
    <row r="15" spans="1:25" s="166" customFormat="1" ht="24.75" customHeight="1" x14ac:dyDescent="0.3">
      <c r="A15" s="223">
        <v>13462</v>
      </c>
      <c r="B15" s="224" t="str">
        <f>_xlfn.XLOOKUP(A15,SEGMENTOS!$A:$A,SEGMENTOS!$B:$B)</f>
        <v>Gestores avaliando SSMA Corporativo</v>
      </c>
      <c r="C15" s="228">
        <v>45278</v>
      </c>
      <c r="D15" s="189">
        <v>0.12820512820512819</v>
      </c>
      <c r="E15" s="179">
        <v>0.48717948717948717</v>
      </c>
      <c r="F15" s="179">
        <v>0.25641025641025639</v>
      </c>
      <c r="G15" s="179">
        <v>6.4102564102564097E-2</v>
      </c>
      <c r="H15" s="180">
        <v>6.4102564102564097E-2</v>
      </c>
      <c r="I15" s="189">
        <v>0.14102564102564102</v>
      </c>
      <c r="J15" s="179">
        <v>0.44871794871794873</v>
      </c>
      <c r="K15" s="179">
        <v>0.28205128205128205</v>
      </c>
      <c r="L15" s="179">
        <v>7.6923076923076927E-2</v>
      </c>
      <c r="M15" s="180">
        <v>5.128205128205128E-2</v>
      </c>
      <c r="N15" s="189">
        <v>0.20512820512820512</v>
      </c>
      <c r="O15" s="179">
        <v>0.41025641025641024</v>
      </c>
      <c r="P15" s="179">
        <v>0.26923076923076922</v>
      </c>
      <c r="Q15" s="179">
        <v>5.128205128205128E-2</v>
      </c>
      <c r="R15" s="180">
        <v>6.4102564102564097E-2</v>
      </c>
      <c r="S15" s="189">
        <v>0.14102564102564102</v>
      </c>
      <c r="T15" s="179">
        <v>0.48717948717948717</v>
      </c>
      <c r="U15" s="179">
        <v>0.25641025641025639</v>
      </c>
      <c r="V15" s="179">
        <v>6.4102564102564097E-2</v>
      </c>
      <c r="W15" s="180">
        <v>5.128205128205128E-2</v>
      </c>
      <c r="X15" s="431">
        <v>0.51282051282051277</v>
      </c>
      <c r="Y15" s="167"/>
    </row>
    <row r="16" spans="1:25" s="166" customFormat="1" ht="24.75" customHeight="1" x14ac:dyDescent="0.3">
      <c r="A16" s="223">
        <v>13463</v>
      </c>
      <c r="B16" s="224" t="str">
        <f>_xlfn.XLOOKUP(A16,SEGMENTOS!$A:$A,SEGMENTOS!$B:$B)</f>
        <v>Todos avaliando SSMA Local</v>
      </c>
      <c r="C16" s="228">
        <v>45278</v>
      </c>
      <c r="D16" s="189">
        <v>0.42655935613682094</v>
      </c>
      <c r="E16" s="179">
        <v>0.40140845070422537</v>
      </c>
      <c r="F16" s="179">
        <v>0.11971830985915492</v>
      </c>
      <c r="G16" s="179">
        <v>3.3199195171026159E-2</v>
      </c>
      <c r="H16" s="180">
        <v>1.9114688128772636E-2</v>
      </c>
      <c r="I16" s="189">
        <v>0.40442655935613681</v>
      </c>
      <c r="J16" s="179">
        <v>0.39436619718309857</v>
      </c>
      <c r="K16" s="179">
        <v>0.14084507042253522</v>
      </c>
      <c r="L16" s="179">
        <v>4.2253521126760563E-2</v>
      </c>
      <c r="M16" s="180">
        <v>1.8108651911468814E-2</v>
      </c>
      <c r="N16" s="189">
        <v>0.45271629778672035</v>
      </c>
      <c r="O16" s="179">
        <v>0.38028169014084506</v>
      </c>
      <c r="P16" s="179">
        <v>0.11871227364185111</v>
      </c>
      <c r="Q16" s="179">
        <v>3.1187122736418511E-2</v>
      </c>
      <c r="R16" s="180">
        <v>1.7102615694164991E-2</v>
      </c>
      <c r="S16" s="189">
        <v>0.43184421534937001</v>
      </c>
      <c r="T16" s="179">
        <v>0.39747995418098508</v>
      </c>
      <c r="U16" s="179">
        <v>0.12256586483390607</v>
      </c>
      <c r="V16" s="179">
        <v>3.0927835051546393E-2</v>
      </c>
      <c r="W16" s="180">
        <v>1.7182130584192441E-2</v>
      </c>
      <c r="X16" s="431">
        <v>0.78121420389461615</v>
      </c>
      <c r="Y16" s="167"/>
    </row>
    <row r="17" spans="1:25" s="166" customFormat="1" ht="24.75" customHeight="1" x14ac:dyDescent="0.3">
      <c r="A17" s="223">
        <v>13030</v>
      </c>
      <c r="B17" s="224" t="str">
        <f>_xlfn.XLOOKUP(A17,SEGMENTOS!$A:$A,SEGMENTOS!$B:$B)</f>
        <v>Gestores avaliando Suprimentos</v>
      </c>
      <c r="C17" s="228">
        <v>45278</v>
      </c>
      <c r="D17" s="189">
        <v>0.30841121495327101</v>
      </c>
      <c r="E17" s="179">
        <v>0.46728971962616822</v>
      </c>
      <c r="F17" s="179">
        <v>0.14953271028037382</v>
      </c>
      <c r="G17" s="179">
        <v>4.6728971962616821E-2</v>
      </c>
      <c r="H17" s="180">
        <v>2.8037383177570093E-2</v>
      </c>
      <c r="I17" s="189">
        <v>0.24299065420560748</v>
      </c>
      <c r="J17" s="179">
        <v>0.46728971962616822</v>
      </c>
      <c r="K17" s="179">
        <v>0.22429906542056074</v>
      </c>
      <c r="L17" s="179">
        <v>3.7383177570093455E-2</v>
      </c>
      <c r="M17" s="180">
        <v>2.8037383177570093E-2</v>
      </c>
      <c r="N17" s="189">
        <v>0.34579439252336447</v>
      </c>
      <c r="O17" s="179">
        <v>0.42056074766355139</v>
      </c>
      <c r="P17" s="179">
        <v>0.17757009345794392</v>
      </c>
      <c r="Q17" s="179">
        <v>2.8037383177570093E-2</v>
      </c>
      <c r="R17" s="180">
        <v>2.8037383177570093E-2</v>
      </c>
      <c r="S17" s="189">
        <v>0.27102803738317754</v>
      </c>
      <c r="T17" s="179">
        <v>0.49532710280373832</v>
      </c>
      <c r="U17" s="179">
        <v>0.18691588785046728</v>
      </c>
      <c r="V17" s="179">
        <v>1.8691588785046728E-2</v>
      </c>
      <c r="W17" s="180">
        <v>2.8037383177570093E-2</v>
      </c>
      <c r="X17" s="431">
        <v>0.71962616822429903</v>
      </c>
      <c r="Y17" s="167"/>
    </row>
    <row r="18" spans="1:25" s="166" customFormat="1" ht="24.75" customHeight="1" x14ac:dyDescent="0.3">
      <c r="A18" s="223">
        <v>12980</v>
      </c>
      <c r="B18" s="224" t="str">
        <f>_xlfn.XLOOKUP(A18,SEGMENTOS!$A:$A,SEGMENTOS!$B:$B)</f>
        <v>Todos avaliando Tecnologia</v>
      </c>
      <c r="C18" s="228">
        <v>45278</v>
      </c>
      <c r="D18" s="189">
        <v>0.3915603532875368</v>
      </c>
      <c r="E18" s="179">
        <v>0.37389597644749756</v>
      </c>
      <c r="F18" s="179">
        <v>0.13444553483807656</v>
      </c>
      <c r="G18" s="179">
        <v>7.0657507360157024E-2</v>
      </c>
      <c r="H18" s="180">
        <v>2.9440628066732092E-2</v>
      </c>
      <c r="I18" s="189">
        <v>0.36702649656526004</v>
      </c>
      <c r="J18" s="179">
        <v>0.37684003925417076</v>
      </c>
      <c r="K18" s="179">
        <v>0.16290480863591755</v>
      </c>
      <c r="L18" s="179">
        <v>6.3788027477919534E-2</v>
      </c>
      <c r="M18" s="180">
        <v>2.9440628066732092E-2</v>
      </c>
      <c r="N18" s="189">
        <v>0.41315014720314036</v>
      </c>
      <c r="O18" s="179">
        <v>0.35917566241413151</v>
      </c>
      <c r="P18" s="179">
        <v>0.14033366045142295</v>
      </c>
      <c r="Q18" s="179">
        <v>6.1825318940137389E-2</v>
      </c>
      <c r="R18" s="180">
        <v>2.5515210991167811E-2</v>
      </c>
      <c r="S18" s="189">
        <v>0.39555555555555555</v>
      </c>
      <c r="T18" s="179">
        <v>0.37</v>
      </c>
      <c r="U18" s="179">
        <v>0.14888888888888888</v>
      </c>
      <c r="V18" s="179">
        <v>6.4444444444444443E-2</v>
      </c>
      <c r="W18" s="180">
        <v>2.1111111111111112E-2</v>
      </c>
      <c r="X18" s="431">
        <v>0.68</v>
      </c>
      <c r="Y18" s="167"/>
    </row>
    <row r="19" spans="1:25" s="166" customFormat="1" ht="24.75" customHeight="1" x14ac:dyDescent="0.3">
      <c r="A19" s="223">
        <v>13020</v>
      </c>
      <c r="B19" s="224" t="str">
        <f>_xlfn.XLOOKUP(A19,SEGMENTOS!$A:$A,SEGMENTOS!$B:$B)</f>
        <v>Gestores avaliando JURÍDICO</v>
      </c>
      <c r="C19" s="228">
        <v>45278</v>
      </c>
      <c r="D19" s="189">
        <v>0.29113924050632911</v>
      </c>
      <c r="E19" s="179">
        <v>0.55063291139240511</v>
      </c>
      <c r="F19" s="179">
        <v>0.13291139240506328</v>
      </c>
      <c r="G19" s="179">
        <v>1.8987341772151899E-2</v>
      </c>
      <c r="H19" s="180">
        <v>6.3291139240506328E-3</v>
      </c>
      <c r="I19" s="189">
        <v>0.31645569620253167</v>
      </c>
      <c r="J19" s="179">
        <v>0.49367088607594939</v>
      </c>
      <c r="K19" s="179">
        <v>0.15189873417721519</v>
      </c>
      <c r="L19" s="179">
        <v>3.7974683544303799E-2</v>
      </c>
      <c r="M19" s="180">
        <v>0</v>
      </c>
      <c r="N19" s="189">
        <v>0.34810126582278483</v>
      </c>
      <c r="O19" s="179">
        <v>0.54430379746835444</v>
      </c>
      <c r="P19" s="179">
        <v>0.10126582278481013</v>
      </c>
      <c r="Q19" s="179">
        <v>0</v>
      </c>
      <c r="R19" s="180">
        <v>6.3291139240506328E-3</v>
      </c>
      <c r="S19" s="189">
        <v>0.31645569620253167</v>
      </c>
      <c r="T19" s="179">
        <v>0.52531645569620256</v>
      </c>
      <c r="U19" s="179">
        <v>0.15189873417721519</v>
      </c>
      <c r="V19" s="179">
        <v>0</v>
      </c>
      <c r="W19" s="180">
        <v>6.3291139240506328E-3</v>
      </c>
      <c r="X19" s="431">
        <v>0.83544303797468356</v>
      </c>
      <c r="Y19" s="167"/>
    </row>
    <row r="20" spans="1:25" s="166" customFormat="1" ht="24.75" customHeight="1" x14ac:dyDescent="0.3">
      <c r="A20" s="223">
        <v>12837</v>
      </c>
      <c r="B20" s="224" t="str">
        <f>_xlfn.XLOOKUP(A20,SEGMENTOS!$A:$A,SEGMENTOS!$B:$B)</f>
        <v>Todos avaliando SSMA</v>
      </c>
      <c r="C20" s="228">
        <v>45278</v>
      </c>
      <c r="D20" s="189">
        <v>0.40485074626865669</v>
      </c>
      <c r="E20" s="179">
        <v>0.40764925373134331</v>
      </c>
      <c r="F20" s="179">
        <v>0.12966417910447761</v>
      </c>
      <c r="G20" s="179">
        <v>3.5447761194029849E-2</v>
      </c>
      <c r="H20" s="180">
        <v>2.2388059701492536E-2</v>
      </c>
      <c r="I20" s="189">
        <v>0.38526119402985076</v>
      </c>
      <c r="J20" s="179">
        <v>0.39832089552238809</v>
      </c>
      <c r="K20" s="179">
        <v>0.15111940298507462</v>
      </c>
      <c r="L20" s="179">
        <v>4.4776119402985072E-2</v>
      </c>
      <c r="M20" s="180">
        <v>2.0522388059701493E-2</v>
      </c>
      <c r="N20" s="189">
        <v>0.43470149253731344</v>
      </c>
      <c r="O20" s="179">
        <v>0.3824626865671642</v>
      </c>
      <c r="P20" s="179">
        <v>0.12966417910447761</v>
      </c>
      <c r="Q20" s="179">
        <v>3.2649253731343281E-2</v>
      </c>
      <c r="R20" s="180">
        <v>2.0522388059701493E-2</v>
      </c>
      <c r="S20" s="189">
        <v>0.40799158780231337</v>
      </c>
      <c r="T20" s="179">
        <v>0.40483701366982122</v>
      </c>
      <c r="U20" s="179">
        <v>0.13354363827549948</v>
      </c>
      <c r="V20" s="179">
        <v>3.3648790746582544E-2</v>
      </c>
      <c r="W20" s="180">
        <v>1.9978969505783387E-2</v>
      </c>
      <c r="X20" s="431">
        <v>0.75920084121976872</v>
      </c>
      <c r="Y20" s="167"/>
    </row>
    <row r="21" spans="1:25" s="166" customFormat="1" ht="24.75" customHeight="1" x14ac:dyDescent="0.3">
      <c r="A21" s="223">
        <v>12921</v>
      </c>
      <c r="B21" s="224" t="str">
        <f>_xlfn.XLOOKUP(A21,SEGMENTOS!$A:$A,SEGMENTOS!$B:$B)</f>
        <v>Gestores avaliando Comunicação Corporativa</v>
      </c>
      <c r="C21" s="228">
        <v>45278</v>
      </c>
      <c r="D21" s="189">
        <v>0.33582089552238809</v>
      </c>
      <c r="E21" s="179">
        <v>0.5074626865671642</v>
      </c>
      <c r="F21" s="179">
        <v>9.7014925373134331E-2</v>
      </c>
      <c r="G21" s="179">
        <v>5.9701492537313432E-2</v>
      </c>
      <c r="H21" s="180">
        <v>0</v>
      </c>
      <c r="I21" s="189">
        <v>0.29850746268656714</v>
      </c>
      <c r="J21" s="179">
        <v>0.52985074626865669</v>
      </c>
      <c r="K21" s="179">
        <v>0.12686567164179105</v>
      </c>
      <c r="L21" s="179">
        <v>4.4776119402985072E-2</v>
      </c>
      <c r="M21" s="180">
        <v>0</v>
      </c>
      <c r="N21" s="189">
        <v>0.40298507462686567</v>
      </c>
      <c r="O21" s="179">
        <v>0.45522388059701491</v>
      </c>
      <c r="P21" s="179">
        <v>8.2089552238805971E-2</v>
      </c>
      <c r="Q21" s="179">
        <v>5.2238805970149252E-2</v>
      </c>
      <c r="R21" s="180">
        <v>7.462686567164179E-3</v>
      </c>
      <c r="S21" s="189">
        <v>0.32835820895522388</v>
      </c>
      <c r="T21" s="179">
        <v>0.52238805970149249</v>
      </c>
      <c r="U21" s="179">
        <v>0.1044776119402985</v>
      </c>
      <c r="V21" s="179">
        <v>4.4776119402985072E-2</v>
      </c>
      <c r="W21" s="180">
        <v>0</v>
      </c>
      <c r="X21" s="431">
        <v>0.80597014925373134</v>
      </c>
      <c r="Y21" s="167"/>
    </row>
    <row r="22" spans="1:25" s="166" customFormat="1" ht="24.75" customHeight="1" x14ac:dyDescent="0.3">
      <c r="A22" s="223">
        <v>12922</v>
      </c>
      <c r="B22" s="224" t="str">
        <f>_xlfn.XLOOKUP(A22,SEGMENTOS!$A:$A,SEGMENTOS!$B:$B)</f>
        <v>NÃO Gestores avaliando Comunicação Corporativa</v>
      </c>
      <c r="C22" s="228">
        <v>45278</v>
      </c>
      <c r="D22" s="189">
        <v>0.43344709897610922</v>
      </c>
      <c r="E22" s="179">
        <v>0.37428896473265072</v>
      </c>
      <c r="F22" s="179">
        <v>0.13196814562002276</v>
      </c>
      <c r="G22" s="179">
        <v>3.6405005688282137E-2</v>
      </c>
      <c r="H22" s="180">
        <v>2.3890784982935155E-2</v>
      </c>
      <c r="I22" s="189">
        <v>0.41638225255972694</v>
      </c>
      <c r="J22" s="179">
        <v>0.39362912400455063</v>
      </c>
      <c r="K22" s="179">
        <v>0.13196814562002276</v>
      </c>
      <c r="L22" s="179">
        <v>3.8680318543799774E-2</v>
      </c>
      <c r="M22" s="180">
        <v>1.9340159271899887E-2</v>
      </c>
      <c r="N22" s="189">
        <v>0.45733788395904434</v>
      </c>
      <c r="O22" s="179">
        <v>0.36973833902161546</v>
      </c>
      <c r="P22" s="179">
        <v>0.12741751990898748</v>
      </c>
      <c r="Q22" s="179">
        <v>2.7303754266211604E-2</v>
      </c>
      <c r="R22" s="180">
        <v>1.8202502844141068E-2</v>
      </c>
      <c r="S22" s="189">
        <v>0.45586297760210803</v>
      </c>
      <c r="T22" s="179">
        <v>0.37812911725955206</v>
      </c>
      <c r="U22" s="179">
        <v>0.12121212121212122</v>
      </c>
      <c r="V22" s="179">
        <v>2.6350461133069828E-2</v>
      </c>
      <c r="W22" s="180">
        <v>1.844532279314888E-2</v>
      </c>
      <c r="X22" s="431">
        <v>0.7891963109354414</v>
      </c>
      <c r="Y22" s="167"/>
    </row>
    <row r="23" spans="1:25" s="166" customFormat="1" ht="24.75" customHeight="1" x14ac:dyDescent="0.3">
      <c r="A23" s="223">
        <v>12961</v>
      </c>
      <c r="B23" s="224" t="str">
        <f>_xlfn.XLOOKUP(A23,SEGMENTOS!$A:$A,SEGMENTOS!$B:$B)</f>
        <v>Gestores avaliando Facilities</v>
      </c>
      <c r="C23" s="228">
        <v>45278</v>
      </c>
      <c r="D23" s="189">
        <v>0.27777777777777779</v>
      </c>
      <c r="E23" s="179">
        <v>0.49206349206349204</v>
      </c>
      <c r="F23" s="179">
        <v>0.17460317460317459</v>
      </c>
      <c r="G23" s="179">
        <v>4.7619047619047616E-2</v>
      </c>
      <c r="H23" s="180">
        <v>7.9365079365079361E-3</v>
      </c>
      <c r="I23" s="189">
        <v>0.22222222222222221</v>
      </c>
      <c r="J23" s="179">
        <v>0.49206349206349204</v>
      </c>
      <c r="K23" s="179">
        <v>0.24603174603174602</v>
      </c>
      <c r="L23" s="179">
        <v>2.3809523809523808E-2</v>
      </c>
      <c r="M23" s="180">
        <v>1.5873015873015872E-2</v>
      </c>
      <c r="N23" s="189">
        <v>0.33333333333333331</v>
      </c>
      <c r="O23" s="179">
        <v>0.44444444444444442</v>
      </c>
      <c r="P23" s="179">
        <v>0.16666666666666666</v>
      </c>
      <c r="Q23" s="179">
        <v>4.7619047619047616E-2</v>
      </c>
      <c r="R23" s="180">
        <v>7.9365079365079361E-3</v>
      </c>
      <c r="S23" s="189">
        <v>0.2857142857142857</v>
      </c>
      <c r="T23" s="179">
        <v>0.47619047619047616</v>
      </c>
      <c r="U23" s="179">
        <v>0.1984126984126984</v>
      </c>
      <c r="V23" s="179">
        <v>3.1746031746031744E-2</v>
      </c>
      <c r="W23" s="180">
        <v>7.9365079365079361E-3</v>
      </c>
      <c r="X23" s="431">
        <v>0.72222222222222221</v>
      </c>
      <c r="Y23" s="167"/>
    </row>
    <row r="24" spans="1:25" s="166" customFormat="1" ht="24.75" customHeight="1" x14ac:dyDescent="0.3">
      <c r="A24" s="223">
        <v>12962</v>
      </c>
      <c r="B24" s="224" t="str">
        <f>_xlfn.XLOOKUP(A24,SEGMENTOS!$A:$A,SEGMENTOS!$B:$B)</f>
        <v>NÃO Gestores avaliando Facilities</v>
      </c>
      <c r="C24" s="228">
        <v>45278</v>
      </c>
      <c r="D24" s="189">
        <v>0.3912543153049482</v>
      </c>
      <c r="E24" s="179">
        <v>0.38089758342922903</v>
      </c>
      <c r="F24" s="179">
        <v>0.15074798619102417</v>
      </c>
      <c r="G24" s="179">
        <v>4.6029919447640968E-2</v>
      </c>
      <c r="H24" s="180">
        <v>3.1070195627157654E-2</v>
      </c>
      <c r="I24" s="189">
        <v>0.38895281933256615</v>
      </c>
      <c r="J24" s="179">
        <v>0.3751438434982739</v>
      </c>
      <c r="K24" s="179">
        <v>0.15189873417721519</v>
      </c>
      <c r="L24" s="179">
        <v>5.6386651323360182E-2</v>
      </c>
      <c r="M24" s="180">
        <v>2.7617951668584578E-2</v>
      </c>
      <c r="N24" s="189">
        <v>0.42462600690448793</v>
      </c>
      <c r="O24" s="179">
        <v>0.36939010356731877</v>
      </c>
      <c r="P24" s="179">
        <v>0.13808975834292289</v>
      </c>
      <c r="Q24" s="179">
        <v>4.1426927502876867E-2</v>
      </c>
      <c r="R24" s="180">
        <v>2.6467203682393557E-2</v>
      </c>
      <c r="S24" s="189">
        <v>0.42840095465393796</v>
      </c>
      <c r="T24" s="179">
        <v>0.36992840095465396</v>
      </c>
      <c r="U24" s="179">
        <v>0.13126491646778043</v>
      </c>
      <c r="V24" s="179">
        <v>4.2959427207637228E-2</v>
      </c>
      <c r="W24" s="180">
        <v>2.7446300715990454E-2</v>
      </c>
      <c r="X24" s="431">
        <v>0.72792362768496433</v>
      </c>
      <c r="Y24" s="167"/>
    </row>
    <row r="25" spans="1:25" s="166" customFormat="1" ht="24.75" customHeight="1" x14ac:dyDescent="0.3">
      <c r="A25" s="223">
        <v>12941</v>
      </c>
      <c r="B25" s="224" t="str">
        <f>_xlfn.XLOOKUP(A25,SEGMENTOS!$A:$A,SEGMENTOS!$B:$B)</f>
        <v>Gestores avaliando Gente &amp; Gestão</v>
      </c>
      <c r="C25" s="228">
        <v>45278</v>
      </c>
      <c r="D25" s="189">
        <v>0.24060150375939848</v>
      </c>
      <c r="E25" s="179">
        <v>0.52631578947368418</v>
      </c>
      <c r="F25" s="179">
        <v>0.18045112781954886</v>
      </c>
      <c r="G25" s="179">
        <v>4.5112781954887216E-2</v>
      </c>
      <c r="H25" s="180">
        <v>7.5187969924812026E-3</v>
      </c>
      <c r="I25" s="189">
        <v>0.19548872180451127</v>
      </c>
      <c r="J25" s="179">
        <v>0.53383458646616544</v>
      </c>
      <c r="K25" s="179">
        <v>0.20300751879699247</v>
      </c>
      <c r="L25" s="179">
        <v>6.0150375939849621E-2</v>
      </c>
      <c r="M25" s="180">
        <v>7.5187969924812026E-3</v>
      </c>
      <c r="N25" s="189">
        <v>0.2932330827067669</v>
      </c>
      <c r="O25" s="179">
        <v>0.51879699248120303</v>
      </c>
      <c r="P25" s="179">
        <v>0.12781954887218044</v>
      </c>
      <c r="Q25" s="179">
        <v>5.2631578947368418E-2</v>
      </c>
      <c r="R25" s="180">
        <v>7.5187969924812026E-3</v>
      </c>
      <c r="S25" s="189">
        <v>0.23308270676691728</v>
      </c>
      <c r="T25" s="179">
        <v>0.54887218045112784</v>
      </c>
      <c r="U25" s="179">
        <v>0.15789473684210525</v>
      </c>
      <c r="V25" s="179">
        <v>5.2631578947368418E-2</v>
      </c>
      <c r="W25" s="180">
        <v>7.5187969924812026E-3</v>
      </c>
      <c r="X25" s="431">
        <v>0.72180451127819545</v>
      </c>
      <c r="Y25" s="167"/>
    </row>
    <row r="26" spans="1:25" s="166" customFormat="1" ht="24.75" customHeight="1" x14ac:dyDescent="0.3">
      <c r="A26" s="223">
        <v>12942</v>
      </c>
      <c r="B26" s="224" t="str">
        <f>_xlfn.XLOOKUP(A26,SEGMENTOS!$A:$A,SEGMENTOS!$B:$B)</f>
        <v>NÃO Gestores avaliando Gente &amp; Gestão</v>
      </c>
      <c r="C26" s="228">
        <v>45278</v>
      </c>
      <c r="D26" s="189">
        <v>0.44745762711864406</v>
      </c>
      <c r="E26" s="179">
        <v>0.36497175141242938</v>
      </c>
      <c r="F26" s="179">
        <v>0.12655367231638417</v>
      </c>
      <c r="G26" s="179">
        <v>3.1638418079096044E-2</v>
      </c>
      <c r="H26" s="180">
        <v>2.9378531073446328E-2</v>
      </c>
      <c r="I26" s="189">
        <v>0.43050847457627117</v>
      </c>
      <c r="J26" s="179">
        <v>0.37627118644067797</v>
      </c>
      <c r="K26" s="179">
        <v>0.12881355932203389</v>
      </c>
      <c r="L26" s="179">
        <v>4.1807909604519772E-2</v>
      </c>
      <c r="M26" s="180">
        <v>2.2598870056497175E-2</v>
      </c>
      <c r="N26" s="189">
        <v>0.47457627118644069</v>
      </c>
      <c r="O26" s="179">
        <v>0.36045197740112994</v>
      </c>
      <c r="P26" s="179">
        <v>0.11299435028248588</v>
      </c>
      <c r="Q26" s="179">
        <v>2.9378531073446328E-2</v>
      </c>
      <c r="R26" s="180">
        <v>2.2598870056497175E-2</v>
      </c>
      <c r="S26" s="189">
        <v>0.48241206030150752</v>
      </c>
      <c r="T26" s="179">
        <v>0.35301507537688442</v>
      </c>
      <c r="U26" s="179">
        <v>0.11306532663316583</v>
      </c>
      <c r="V26" s="179">
        <v>3.015075376884422E-2</v>
      </c>
      <c r="W26" s="180">
        <v>2.1356783919597989E-2</v>
      </c>
      <c r="X26" s="431">
        <v>0.78391959798994981</v>
      </c>
      <c r="Y26" s="167"/>
    </row>
    <row r="27" spans="1:25" s="166" customFormat="1" ht="24.75" customHeight="1" x14ac:dyDescent="0.3">
      <c r="A27" s="223">
        <v>13464</v>
      </c>
      <c r="B27" s="224" t="str">
        <f>_xlfn.XLOOKUP(A27,SEGMENTOS!$A:$A,SEGMENTOS!$B:$B)</f>
        <v>Gestores avaliando SSMA Local</v>
      </c>
      <c r="C27" s="228">
        <v>45278</v>
      </c>
      <c r="D27" s="189">
        <v>0.26050420168067229</v>
      </c>
      <c r="E27" s="179">
        <v>0.54621848739495793</v>
      </c>
      <c r="F27" s="179">
        <v>0.15126050420168066</v>
      </c>
      <c r="G27" s="179">
        <v>3.3613445378151259E-2</v>
      </c>
      <c r="H27" s="180">
        <v>8.4033613445378148E-3</v>
      </c>
      <c r="I27" s="189">
        <v>0.21848739495798319</v>
      </c>
      <c r="J27" s="179">
        <v>0.49579831932773111</v>
      </c>
      <c r="K27" s="179">
        <v>0.21848739495798319</v>
      </c>
      <c r="L27" s="179">
        <v>4.2016806722689079E-2</v>
      </c>
      <c r="M27" s="180">
        <v>2.5210084033613446E-2</v>
      </c>
      <c r="N27" s="189">
        <v>0.30252100840336132</v>
      </c>
      <c r="O27" s="179">
        <v>0.47899159663865548</v>
      </c>
      <c r="P27" s="179">
        <v>0.15966386554621848</v>
      </c>
      <c r="Q27" s="179">
        <v>4.2016806722689079E-2</v>
      </c>
      <c r="R27" s="180">
        <v>1.680672268907563E-2</v>
      </c>
      <c r="S27" s="189">
        <v>0.22689075630252101</v>
      </c>
      <c r="T27" s="179">
        <v>0.56302521008403361</v>
      </c>
      <c r="U27" s="179">
        <v>0.16806722689075632</v>
      </c>
      <c r="V27" s="179">
        <v>2.5210084033613446E-2</v>
      </c>
      <c r="W27" s="180">
        <v>1.680672268907563E-2</v>
      </c>
      <c r="X27" s="431">
        <v>0.74789915966386544</v>
      </c>
      <c r="Y27" s="167"/>
    </row>
    <row r="28" spans="1:25" s="166" customFormat="1" ht="24.75" customHeight="1" x14ac:dyDescent="0.3">
      <c r="A28" s="223">
        <v>13042</v>
      </c>
      <c r="B28" s="224" t="str">
        <f>_xlfn.XLOOKUP(A28,SEGMENTOS!$A:$A,SEGMENTOS!$B:$B)</f>
        <v>NÃO Gestores avaliando SSMA Local</v>
      </c>
      <c r="C28" s="228">
        <v>45278</v>
      </c>
      <c r="D28" s="189">
        <v>0.44914285714285712</v>
      </c>
      <c r="E28" s="179">
        <v>0.38171428571428573</v>
      </c>
      <c r="F28" s="179">
        <v>0.11542857142857142</v>
      </c>
      <c r="G28" s="179">
        <v>3.3142857142857141E-2</v>
      </c>
      <c r="H28" s="180">
        <v>2.057142857142857E-2</v>
      </c>
      <c r="I28" s="189">
        <v>0.42971428571428572</v>
      </c>
      <c r="J28" s="179">
        <v>0.38057142857142856</v>
      </c>
      <c r="K28" s="179">
        <v>0.13028571428571428</v>
      </c>
      <c r="L28" s="179">
        <v>4.2285714285714288E-2</v>
      </c>
      <c r="M28" s="180">
        <v>1.7142857142857144E-2</v>
      </c>
      <c r="N28" s="189">
        <v>0.47314285714285714</v>
      </c>
      <c r="O28" s="179">
        <v>0.36685714285714288</v>
      </c>
      <c r="P28" s="179">
        <v>0.11314285714285714</v>
      </c>
      <c r="Q28" s="179">
        <v>2.9714285714285714E-2</v>
      </c>
      <c r="R28" s="180">
        <v>1.7142857142857144E-2</v>
      </c>
      <c r="S28" s="189">
        <v>0.46419098143236076</v>
      </c>
      <c r="T28" s="179">
        <v>0.3713527851458886</v>
      </c>
      <c r="U28" s="179">
        <v>0.11538461538461539</v>
      </c>
      <c r="V28" s="179">
        <v>3.1830238726790451E-2</v>
      </c>
      <c r="W28" s="180">
        <v>1.7241379310344827E-2</v>
      </c>
      <c r="X28" s="431">
        <v>0.78647214854111402</v>
      </c>
      <c r="Y28" s="167"/>
    </row>
    <row r="29" spans="1:25" s="166" customFormat="1" ht="24.75" customHeight="1" x14ac:dyDescent="0.3">
      <c r="A29" s="223">
        <v>12981</v>
      </c>
      <c r="B29" s="224" t="str">
        <f>_xlfn.XLOOKUP(A29,SEGMENTOS!$A:$A,SEGMENTOS!$B:$B)</f>
        <v>Gestores avaliando Tecnologia</v>
      </c>
      <c r="C29" s="228">
        <v>45278</v>
      </c>
      <c r="D29" s="189">
        <v>0.2265625</v>
      </c>
      <c r="E29" s="179">
        <v>0.4609375</v>
      </c>
      <c r="F29" s="179">
        <v>0.1640625</v>
      </c>
      <c r="G29" s="179">
        <v>0.125</v>
      </c>
      <c r="H29" s="180">
        <v>2.34375E-2</v>
      </c>
      <c r="I29" s="189">
        <v>0.2109375</v>
      </c>
      <c r="J29" s="179">
        <v>0.4453125</v>
      </c>
      <c r="K29" s="179">
        <v>0.203125</v>
      </c>
      <c r="L29" s="179">
        <v>0.1171875</v>
      </c>
      <c r="M29" s="180">
        <v>2.34375E-2</v>
      </c>
      <c r="N29" s="189">
        <v>0.25</v>
      </c>
      <c r="O29" s="179">
        <v>0.4375</v>
      </c>
      <c r="P29" s="179">
        <v>0.1484375</v>
      </c>
      <c r="Q29" s="179">
        <v>0.1328125</v>
      </c>
      <c r="R29" s="180">
        <v>3.125E-2</v>
      </c>
      <c r="S29" s="189">
        <v>0.203125</v>
      </c>
      <c r="T29" s="179">
        <v>0.4609375</v>
      </c>
      <c r="U29" s="179">
        <v>0.1953125</v>
      </c>
      <c r="V29" s="179">
        <v>0.125</v>
      </c>
      <c r="W29" s="180">
        <v>1.5625E-2</v>
      </c>
      <c r="X29" s="431">
        <v>0.5234375</v>
      </c>
      <c r="Y29" s="167"/>
    </row>
    <row r="30" spans="1:25" s="166" customFormat="1" ht="24.75" customHeight="1" x14ac:dyDescent="0.3">
      <c r="A30" s="223">
        <v>12982</v>
      </c>
      <c r="B30" s="224" t="str">
        <f>_xlfn.XLOOKUP(A30,SEGMENTOS!$A:$A,SEGMENTOS!$B:$B)</f>
        <v>NÃO Gestores avaliando Tecnologia</v>
      </c>
      <c r="C30" s="228">
        <v>45278</v>
      </c>
      <c r="D30" s="189">
        <v>0.41526374859708193</v>
      </c>
      <c r="E30" s="179">
        <v>0.36139169472502808</v>
      </c>
      <c r="F30" s="179">
        <v>0.13019079685746351</v>
      </c>
      <c r="G30" s="179">
        <v>6.2850729517396189E-2</v>
      </c>
      <c r="H30" s="180">
        <v>3.0303030303030304E-2</v>
      </c>
      <c r="I30" s="189">
        <v>0.38945005611672279</v>
      </c>
      <c r="J30" s="179">
        <v>0.367003367003367</v>
      </c>
      <c r="K30" s="179">
        <v>0.15712682379349047</v>
      </c>
      <c r="L30" s="179">
        <v>5.6116722783389451E-2</v>
      </c>
      <c r="M30" s="180">
        <v>3.0303030303030304E-2</v>
      </c>
      <c r="N30" s="189">
        <v>0.43658810325476993</v>
      </c>
      <c r="O30" s="179">
        <v>0.34792368125701462</v>
      </c>
      <c r="P30" s="179">
        <v>0.13916947250280584</v>
      </c>
      <c r="Q30" s="179">
        <v>5.1627384960718295E-2</v>
      </c>
      <c r="R30" s="180">
        <v>2.4691358024691357E-2</v>
      </c>
      <c r="S30" s="189">
        <v>0.42746113989637308</v>
      </c>
      <c r="T30" s="179">
        <v>0.3549222797927461</v>
      </c>
      <c r="U30" s="179">
        <v>0.14119170984455959</v>
      </c>
      <c r="V30" s="179">
        <v>5.4404145077720206E-2</v>
      </c>
      <c r="W30" s="180">
        <v>2.2020725388601035E-2</v>
      </c>
      <c r="X30" s="431">
        <v>0.70595854922279799</v>
      </c>
      <c r="Y30" s="167"/>
    </row>
    <row r="31" spans="1:25" s="166" customFormat="1" ht="24.75" customHeight="1" x14ac:dyDescent="0.3">
      <c r="A31" s="223">
        <v>13041</v>
      </c>
      <c r="B31" s="224" t="str">
        <f>_xlfn.XLOOKUP(A31,SEGMENTOS!$A:$A,SEGMENTOS!$B:$B)</f>
        <v>Gestores avaliando SSMA</v>
      </c>
      <c r="C31" s="228">
        <v>45278</v>
      </c>
      <c r="D31" s="189">
        <v>0.20812182741116753</v>
      </c>
      <c r="E31" s="179">
        <v>0.52284263959390864</v>
      </c>
      <c r="F31" s="179">
        <v>0.19289340101522842</v>
      </c>
      <c r="G31" s="179">
        <v>4.5685279187817257E-2</v>
      </c>
      <c r="H31" s="180">
        <v>3.0456852791878174E-2</v>
      </c>
      <c r="I31" s="189">
        <v>0.18781725888324874</v>
      </c>
      <c r="J31" s="179">
        <v>0.47715736040609136</v>
      </c>
      <c r="K31" s="179">
        <v>0.24365482233502539</v>
      </c>
      <c r="L31" s="179">
        <v>5.5837563451776651E-2</v>
      </c>
      <c r="M31" s="180">
        <v>3.553299492385787E-2</v>
      </c>
      <c r="N31" s="189">
        <v>0.26395939086294418</v>
      </c>
      <c r="O31" s="179">
        <v>0.45177664974619292</v>
      </c>
      <c r="P31" s="179">
        <v>0.20304568527918782</v>
      </c>
      <c r="Q31" s="179">
        <v>4.5685279187817257E-2</v>
      </c>
      <c r="R31" s="180">
        <v>3.553299492385787E-2</v>
      </c>
      <c r="S31" s="189">
        <v>0.19289340101522842</v>
      </c>
      <c r="T31" s="179">
        <v>0.53299492385786806</v>
      </c>
      <c r="U31" s="179">
        <v>0.20304568527918782</v>
      </c>
      <c r="V31" s="179">
        <v>4.060913705583756E-2</v>
      </c>
      <c r="W31" s="180">
        <v>3.0456852791878174E-2</v>
      </c>
      <c r="X31" s="431">
        <v>0.65482233502538079</v>
      </c>
      <c r="Y31" s="167"/>
    </row>
    <row r="32" spans="1:25" s="166" customFormat="1" ht="24.75" customHeight="1" x14ac:dyDescent="0.3">
      <c r="A32" s="223">
        <v>12903</v>
      </c>
      <c r="B32" s="224" t="str">
        <f>_xlfn.XLOOKUP(A32,SEGMENTOS!$A:$A,SEGMENTOS!$B:$B)</f>
        <v>Diretores avaliando todas as Áreas de Suporte</v>
      </c>
      <c r="C32" s="228">
        <v>45278</v>
      </c>
      <c r="D32" s="189">
        <v>0.41304347826086957</v>
      </c>
      <c r="E32" s="179">
        <v>0.39130434782608697</v>
      </c>
      <c r="F32" s="179">
        <v>0.17391304347826086</v>
      </c>
      <c r="G32" s="179">
        <v>0</v>
      </c>
      <c r="H32" s="180">
        <v>2.1739130434782608E-2</v>
      </c>
      <c r="I32" s="189">
        <v>0.2391304347826087</v>
      </c>
      <c r="J32" s="179">
        <v>0.5</v>
      </c>
      <c r="K32" s="179">
        <v>0.2391304347826087</v>
      </c>
      <c r="L32" s="179">
        <v>0</v>
      </c>
      <c r="M32" s="180">
        <v>2.1739130434782608E-2</v>
      </c>
      <c r="N32" s="189">
        <v>0.2391304347826087</v>
      </c>
      <c r="O32" s="179">
        <v>0.56521739130434778</v>
      </c>
      <c r="P32" s="179">
        <v>0.17391304347826086</v>
      </c>
      <c r="Q32" s="179">
        <v>0</v>
      </c>
      <c r="R32" s="180">
        <v>2.1739130434782608E-2</v>
      </c>
      <c r="S32" s="189">
        <v>0.2608695652173913</v>
      </c>
      <c r="T32" s="179">
        <v>0.52173913043478259</v>
      </c>
      <c r="U32" s="179">
        <v>0.19565217391304349</v>
      </c>
      <c r="V32" s="179">
        <v>0</v>
      </c>
      <c r="W32" s="180">
        <v>2.1739130434782608E-2</v>
      </c>
      <c r="X32" s="431">
        <v>0.76086956521739124</v>
      </c>
      <c r="Y32" s="167"/>
    </row>
    <row r="33" spans="1:25" s="166" customFormat="1" ht="24.75" customHeight="1" x14ac:dyDescent="0.3">
      <c r="A33" s="223">
        <v>12904</v>
      </c>
      <c r="B33" s="224" t="str">
        <f>_xlfn.XLOOKUP(A33,SEGMENTOS!$A:$A,SEGMENTOS!$B:$B)</f>
        <v>Gerentes avaliando todas as Áreas de Suporte</v>
      </c>
      <c r="C33" s="228">
        <v>45278</v>
      </c>
      <c r="D33" s="189">
        <v>0.27988338192419826</v>
      </c>
      <c r="E33" s="179">
        <v>0.52478134110787167</v>
      </c>
      <c r="F33" s="179">
        <v>0.12536443148688048</v>
      </c>
      <c r="G33" s="179">
        <v>4.6647230320699708E-2</v>
      </c>
      <c r="H33" s="180">
        <v>2.3323615160349854E-2</v>
      </c>
      <c r="I33" s="189">
        <v>0.28279883381924198</v>
      </c>
      <c r="J33" s="179">
        <v>0.478134110787172</v>
      </c>
      <c r="K33" s="179">
        <v>0.15160349854227406</v>
      </c>
      <c r="L33" s="179">
        <v>6.9970845481049565E-2</v>
      </c>
      <c r="M33" s="180">
        <v>1.7492711370262391E-2</v>
      </c>
      <c r="N33" s="189">
        <v>0.40816326530612246</v>
      </c>
      <c r="O33" s="179">
        <v>0.44897959183673469</v>
      </c>
      <c r="P33" s="179">
        <v>9.0379008746355682E-2</v>
      </c>
      <c r="Q33" s="179">
        <v>3.2069970845481049E-2</v>
      </c>
      <c r="R33" s="180">
        <v>2.0408163265306121E-2</v>
      </c>
      <c r="S33" s="189">
        <v>0.32069970845481049</v>
      </c>
      <c r="T33" s="179">
        <v>0.48396501457725949</v>
      </c>
      <c r="U33" s="179">
        <v>0.13994169096209913</v>
      </c>
      <c r="V33" s="179">
        <v>3.7900874635568516E-2</v>
      </c>
      <c r="W33" s="180">
        <v>1.7492711370262391E-2</v>
      </c>
      <c r="X33" s="431">
        <v>0.74927113702623915</v>
      </c>
      <c r="Y33" s="167"/>
    </row>
    <row r="34" spans="1:25" s="166" customFormat="1" ht="24.75" customHeight="1" x14ac:dyDescent="0.3">
      <c r="A34" s="223">
        <v>12905</v>
      </c>
      <c r="B34" s="224" t="str">
        <f>_xlfn.XLOOKUP(A34,SEGMENTOS!$A:$A,SEGMENTOS!$B:$B)</f>
        <v>Coordenadores avaliando todas as Áreas de Suporte</v>
      </c>
      <c r="C34" s="228">
        <v>45278</v>
      </c>
      <c r="D34" s="189">
        <v>0.2454780361757106</v>
      </c>
      <c r="E34" s="179">
        <v>0.53488372093023251</v>
      </c>
      <c r="F34" s="179">
        <v>0.13695090439276486</v>
      </c>
      <c r="G34" s="179">
        <v>7.2351421188630485E-2</v>
      </c>
      <c r="H34" s="180">
        <v>1.0335917312661499E-2</v>
      </c>
      <c r="I34" s="189">
        <v>0.23514211886304909</v>
      </c>
      <c r="J34" s="179">
        <v>0.49612403100775193</v>
      </c>
      <c r="K34" s="179">
        <v>0.20155038759689922</v>
      </c>
      <c r="L34" s="179">
        <v>4.909560723514212E-2</v>
      </c>
      <c r="M34" s="180">
        <v>1.8087855297157621E-2</v>
      </c>
      <c r="N34" s="189">
        <v>0.2558139534883721</v>
      </c>
      <c r="O34" s="179">
        <v>0.50645994832041341</v>
      </c>
      <c r="P34" s="179">
        <v>0.16020671834625322</v>
      </c>
      <c r="Q34" s="179">
        <v>5.6847545219638244E-2</v>
      </c>
      <c r="R34" s="180">
        <v>2.0671834625322998E-2</v>
      </c>
      <c r="S34" s="189">
        <v>0.23255813953488372</v>
      </c>
      <c r="T34" s="179">
        <v>0.5400516795865633</v>
      </c>
      <c r="U34" s="179">
        <v>0.16279069767441862</v>
      </c>
      <c r="V34" s="179">
        <v>4.909560723514212E-2</v>
      </c>
      <c r="W34" s="180">
        <v>1.5503875968992248E-2</v>
      </c>
      <c r="X34" s="431">
        <v>0.70801033591731255</v>
      </c>
      <c r="Y34" s="167"/>
    </row>
    <row r="35" spans="1:25" s="166" customFormat="1" ht="24.75" customHeight="1" x14ac:dyDescent="0.3">
      <c r="A35" s="223">
        <v>12906</v>
      </c>
      <c r="B35" s="224" t="str">
        <f>_xlfn.XLOOKUP(A35,SEGMENTOS!$A:$A,SEGMENTOS!$B:$B)</f>
        <v>Supervisores avaliando todas as Áreas de Suporte</v>
      </c>
      <c r="C35" s="228">
        <v>45278</v>
      </c>
      <c r="D35" s="189">
        <v>0.24275362318840579</v>
      </c>
      <c r="E35" s="179">
        <v>0.4891304347826087</v>
      </c>
      <c r="F35" s="179">
        <v>0.22463768115942029</v>
      </c>
      <c r="G35" s="179">
        <v>3.6231884057971016E-2</v>
      </c>
      <c r="H35" s="180">
        <v>7.246376811594203E-3</v>
      </c>
      <c r="I35" s="189">
        <v>0.17753623188405798</v>
      </c>
      <c r="J35" s="179">
        <v>0.52173913043478259</v>
      </c>
      <c r="K35" s="179">
        <v>0.25362318840579712</v>
      </c>
      <c r="L35" s="179">
        <v>3.6231884057971016E-2</v>
      </c>
      <c r="M35" s="180">
        <v>1.0869565217391304E-2</v>
      </c>
      <c r="N35" s="189">
        <v>0.3079710144927536</v>
      </c>
      <c r="O35" s="179">
        <v>0.4311594202898551</v>
      </c>
      <c r="P35" s="179">
        <v>0.19202898550724637</v>
      </c>
      <c r="Q35" s="179">
        <v>5.7971014492753624E-2</v>
      </c>
      <c r="R35" s="180">
        <v>1.0869565217391304E-2</v>
      </c>
      <c r="S35" s="189">
        <v>0.21739130434782608</v>
      </c>
      <c r="T35" s="179">
        <v>0.52173913043478259</v>
      </c>
      <c r="U35" s="179">
        <v>0.21376811594202899</v>
      </c>
      <c r="V35" s="179">
        <v>3.9855072463768113E-2</v>
      </c>
      <c r="W35" s="180">
        <v>7.246376811594203E-3</v>
      </c>
      <c r="X35" s="431">
        <v>0.69202898550724634</v>
      </c>
      <c r="Y35" s="167"/>
    </row>
    <row r="36" spans="1:25" s="166" customFormat="1" ht="24.75" customHeight="1" x14ac:dyDescent="0.3">
      <c r="A36" s="223">
        <v>12908</v>
      </c>
      <c r="B36" s="224" t="str">
        <f>_xlfn.XLOOKUP(A36,SEGMENTOS!$A:$A,SEGMENTOS!$B:$B)</f>
        <v>Todos do CD SB Campo avaliando todas as Áreas de Suporte</v>
      </c>
      <c r="C36" s="228">
        <v>45278</v>
      </c>
      <c r="D36" s="189">
        <v>0.33356024506466986</v>
      </c>
      <c r="E36" s="179">
        <v>0.40299523485364191</v>
      </c>
      <c r="F36" s="179">
        <v>0.18379850238257317</v>
      </c>
      <c r="G36" s="179">
        <v>4.9012933968686181E-2</v>
      </c>
      <c r="H36" s="180">
        <v>3.0633083730428862E-2</v>
      </c>
      <c r="I36" s="189">
        <v>0.32675289312457456</v>
      </c>
      <c r="J36" s="179">
        <v>0.40503744043567053</v>
      </c>
      <c r="K36" s="179">
        <v>0.1933287950987066</v>
      </c>
      <c r="L36" s="179">
        <v>5.7862491490810075E-2</v>
      </c>
      <c r="M36" s="180">
        <v>1.7018379850238258E-2</v>
      </c>
      <c r="N36" s="189">
        <v>0.36895847515316543</v>
      </c>
      <c r="O36" s="179">
        <v>0.40163376446562288</v>
      </c>
      <c r="P36" s="179">
        <v>0.16746085772634445</v>
      </c>
      <c r="Q36" s="179">
        <v>4.3567052416609936E-2</v>
      </c>
      <c r="R36" s="180">
        <v>1.8379850238257316E-2</v>
      </c>
      <c r="S36" s="189">
        <v>0.36631419939577037</v>
      </c>
      <c r="T36" s="179">
        <v>0.39501510574018128</v>
      </c>
      <c r="U36" s="179">
        <v>0.17598187311178248</v>
      </c>
      <c r="V36" s="179">
        <v>4.4561933534743199E-2</v>
      </c>
      <c r="W36" s="180">
        <v>1.812688821752266E-2</v>
      </c>
      <c r="X36" s="431">
        <v>0.69864048338368578</v>
      </c>
      <c r="Y36" s="167"/>
    </row>
    <row r="37" spans="1:25" s="166" customFormat="1" ht="24.75" customHeight="1" x14ac:dyDescent="0.3">
      <c r="A37" s="223">
        <v>12914</v>
      </c>
      <c r="B37" s="224" t="str">
        <f>_xlfn.XLOOKUP(A37,SEGMENTOS!$A:$A,SEGMENTOS!$B:$B)</f>
        <v>Todos do Escritório São Paulo avaliando todas as Áreas de Suporte</v>
      </c>
      <c r="C37" s="228">
        <v>45278</v>
      </c>
      <c r="D37" s="189">
        <v>0.34782608695652173</v>
      </c>
      <c r="E37" s="179">
        <v>0.40993788819875776</v>
      </c>
      <c r="F37" s="179">
        <v>0.13354037267080746</v>
      </c>
      <c r="G37" s="179">
        <v>8.0745341614906832E-2</v>
      </c>
      <c r="H37" s="180">
        <v>2.7950310559006212E-2</v>
      </c>
      <c r="I37" s="189">
        <v>0.2857142857142857</v>
      </c>
      <c r="J37" s="179">
        <v>0.40683229813664595</v>
      </c>
      <c r="K37" s="179">
        <v>0.21739130434782608</v>
      </c>
      <c r="L37" s="179">
        <v>6.5217391304347824E-2</v>
      </c>
      <c r="M37" s="180">
        <v>2.4844720496894408E-2</v>
      </c>
      <c r="N37" s="189">
        <v>0.36335403726708076</v>
      </c>
      <c r="O37" s="179">
        <v>0.40372670807453415</v>
      </c>
      <c r="P37" s="179">
        <v>0.14906832298136646</v>
      </c>
      <c r="Q37" s="179">
        <v>6.2111801242236024E-2</v>
      </c>
      <c r="R37" s="180">
        <v>2.1739130434782608E-2</v>
      </c>
      <c r="S37" s="189">
        <v>0.30794701986754969</v>
      </c>
      <c r="T37" s="179">
        <v>0.44039735099337746</v>
      </c>
      <c r="U37" s="179">
        <v>0.17880794701986755</v>
      </c>
      <c r="V37" s="179">
        <v>5.2980132450331126E-2</v>
      </c>
      <c r="W37" s="180">
        <v>1.9867549668874173E-2</v>
      </c>
      <c r="X37" s="431">
        <v>0.67549668874172186</v>
      </c>
      <c r="Y37" s="167"/>
    </row>
    <row r="38" spans="1:25" s="166" customFormat="1" ht="24.75" customHeight="1" x14ac:dyDescent="0.3">
      <c r="A38" s="223">
        <v>13075</v>
      </c>
      <c r="B38" s="224" t="str">
        <f>_xlfn.XLOOKUP(A38,SEGMENTOS!$A:$A,SEGMENTOS!$B:$B)</f>
        <v>Todos de Itaqui/MA avaliando todas as Áreas de Suporte</v>
      </c>
      <c r="C38" s="228">
        <v>45278</v>
      </c>
      <c r="D38" s="189">
        <v>0.47096774193548385</v>
      </c>
      <c r="E38" s="179">
        <v>0.46451612903225808</v>
      </c>
      <c r="F38" s="179">
        <v>3.870967741935484E-2</v>
      </c>
      <c r="G38" s="179">
        <v>2.5806451612903226E-2</v>
      </c>
      <c r="H38" s="180">
        <v>0</v>
      </c>
      <c r="I38" s="189">
        <v>0.3935483870967742</v>
      </c>
      <c r="J38" s="179">
        <v>0.45161290322580644</v>
      </c>
      <c r="K38" s="179">
        <v>0.12258064516129032</v>
      </c>
      <c r="L38" s="179">
        <v>3.2258064516129031E-2</v>
      </c>
      <c r="M38" s="180">
        <v>0</v>
      </c>
      <c r="N38" s="189">
        <v>0.49032258064516127</v>
      </c>
      <c r="O38" s="179">
        <v>0.44516129032258067</v>
      </c>
      <c r="P38" s="179">
        <v>3.870967741935484E-2</v>
      </c>
      <c r="Q38" s="179">
        <v>2.5806451612903226E-2</v>
      </c>
      <c r="R38" s="180">
        <v>0</v>
      </c>
      <c r="S38" s="189">
        <v>0.4589041095890411</v>
      </c>
      <c r="T38" s="179">
        <v>0.46575342465753422</v>
      </c>
      <c r="U38" s="179">
        <v>4.7945205479452052E-2</v>
      </c>
      <c r="V38" s="179">
        <v>2.7397260273972601E-2</v>
      </c>
      <c r="W38" s="180">
        <v>0</v>
      </c>
      <c r="X38" s="431">
        <v>0.89726027397260266</v>
      </c>
      <c r="Y38" s="167"/>
    </row>
    <row r="39" spans="1:25" s="166" customFormat="1" ht="24.75" customHeight="1" x14ac:dyDescent="0.3">
      <c r="A39" s="223">
        <v>13459</v>
      </c>
      <c r="B39" s="224" t="str">
        <f>_xlfn.XLOOKUP(A39,SEGMENTOS!$A:$A,SEGMENTOS!$B:$B)</f>
        <v>Todos dos Terminais TEV + K10 avaliando todas as Áreas de Suporte</v>
      </c>
      <c r="C39" s="228">
        <v>45278</v>
      </c>
      <c r="D39" s="189">
        <v>0.31147540983606559</v>
      </c>
      <c r="E39" s="179">
        <v>0.27868852459016391</v>
      </c>
      <c r="F39" s="179">
        <v>0.31147540983606559</v>
      </c>
      <c r="G39" s="179">
        <v>6.5573770491803282E-2</v>
      </c>
      <c r="H39" s="180">
        <v>3.2786885245901641E-2</v>
      </c>
      <c r="I39" s="189">
        <v>0.19672131147540983</v>
      </c>
      <c r="J39" s="179">
        <v>0.50819672131147542</v>
      </c>
      <c r="K39" s="179">
        <v>0.26229508196721313</v>
      </c>
      <c r="L39" s="179">
        <v>0</v>
      </c>
      <c r="M39" s="180">
        <v>3.2786885245901641E-2</v>
      </c>
      <c r="N39" s="189">
        <v>0.19672131147540983</v>
      </c>
      <c r="O39" s="179">
        <v>0.37704918032786883</v>
      </c>
      <c r="P39" s="179">
        <v>0.37704918032786883</v>
      </c>
      <c r="Q39" s="179">
        <v>1.6393442622950821E-2</v>
      </c>
      <c r="R39" s="180">
        <v>3.2786885245901641E-2</v>
      </c>
      <c r="S39" s="189">
        <v>0.18965517241379309</v>
      </c>
      <c r="T39" s="179">
        <v>0.41379310344827586</v>
      </c>
      <c r="U39" s="179">
        <v>0.34482758620689657</v>
      </c>
      <c r="V39" s="179">
        <v>1.7241379310344827E-2</v>
      </c>
      <c r="W39" s="180">
        <v>3.4482758620689655E-2</v>
      </c>
      <c r="X39" s="431">
        <v>0.55172413793103448</v>
      </c>
      <c r="Y39" s="167"/>
    </row>
    <row r="40" spans="1:25" s="166" customFormat="1" ht="24.75" customHeight="1" x14ac:dyDescent="0.3">
      <c r="A40" s="223">
        <v>13450</v>
      </c>
      <c r="B40" s="224" t="str">
        <f>_xlfn.XLOOKUP(A40,SEGMENTOS!$A:$A,SEGMENTOS!$B:$B)</f>
        <v>Todos do Tecon Santos avaliando todas as Áreas de Suporte</v>
      </c>
      <c r="C40" s="228">
        <v>45278</v>
      </c>
      <c r="D40" s="189">
        <v>0.42475625264942773</v>
      </c>
      <c r="E40" s="179">
        <v>0.39084357778719797</v>
      </c>
      <c r="F40" s="179">
        <v>0.12420517168291649</v>
      </c>
      <c r="G40" s="179">
        <v>4.0695209834675714E-2</v>
      </c>
      <c r="H40" s="180">
        <v>1.9499788045782111E-2</v>
      </c>
      <c r="I40" s="189">
        <v>0.41203899957609158</v>
      </c>
      <c r="J40" s="179">
        <v>0.38830012717253071</v>
      </c>
      <c r="K40" s="179">
        <v>0.13437897414158542</v>
      </c>
      <c r="L40" s="179">
        <v>4.5782111064010172E-2</v>
      </c>
      <c r="M40" s="180">
        <v>1.9499788045782111E-2</v>
      </c>
      <c r="N40" s="189">
        <v>0.4557015684612124</v>
      </c>
      <c r="O40" s="179">
        <v>0.37303942348452734</v>
      </c>
      <c r="P40" s="179">
        <v>0.11742263671047054</v>
      </c>
      <c r="Q40" s="179">
        <v>3.6456125476896993E-2</v>
      </c>
      <c r="R40" s="180">
        <v>1.7380245866892751E-2</v>
      </c>
      <c r="S40" s="189">
        <v>0.44263817928471899</v>
      </c>
      <c r="T40" s="179">
        <v>0.38504412447747327</v>
      </c>
      <c r="U40" s="179">
        <v>0.11890385508592662</v>
      </c>
      <c r="V40" s="179">
        <v>3.6692986530422668E-2</v>
      </c>
      <c r="W40" s="180">
        <v>1.672085462145843E-2</v>
      </c>
      <c r="X40" s="431">
        <v>0.77426846261031124</v>
      </c>
      <c r="Y40" s="167"/>
    </row>
    <row r="41" spans="1:25" s="166" customFormat="1" ht="24.75" customHeight="1" x14ac:dyDescent="0.3">
      <c r="A41" s="223">
        <v>13456</v>
      </c>
      <c r="B41" s="224" t="str">
        <f>_xlfn.XLOOKUP(A41,SEGMENTOS!$A:$A,SEGMENTOS!$B:$B)</f>
        <v>Todos do Tecon VConde avaliando todas as Áreas de Suporte</v>
      </c>
      <c r="C41" s="228">
        <v>45278</v>
      </c>
      <c r="D41" s="189">
        <v>0.39298245614035088</v>
      </c>
      <c r="E41" s="179">
        <v>0.45614035087719296</v>
      </c>
      <c r="F41" s="179">
        <v>0.11228070175438597</v>
      </c>
      <c r="G41" s="179">
        <v>1.4035087719298246E-2</v>
      </c>
      <c r="H41" s="180">
        <v>2.456140350877193E-2</v>
      </c>
      <c r="I41" s="189">
        <v>0.40350877192982454</v>
      </c>
      <c r="J41" s="179">
        <v>0.42105263157894735</v>
      </c>
      <c r="K41" s="179">
        <v>0.12280701754385964</v>
      </c>
      <c r="L41" s="179">
        <v>2.8070175438596492E-2</v>
      </c>
      <c r="M41" s="180">
        <v>2.456140350877193E-2</v>
      </c>
      <c r="N41" s="189">
        <v>0.45964912280701753</v>
      </c>
      <c r="O41" s="179">
        <v>0.4</v>
      </c>
      <c r="P41" s="179">
        <v>9.8245614035087719E-2</v>
      </c>
      <c r="Q41" s="179">
        <v>1.7543859649122806E-2</v>
      </c>
      <c r="R41" s="180">
        <v>2.456140350877193E-2</v>
      </c>
      <c r="S41" s="189">
        <v>0.41762452107279696</v>
      </c>
      <c r="T41" s="179">
        <v>0.44444444444444442</v>
      </c>
      <c r="U41" s="179">
        <v>9.9616858237547887E-2</v>
      </c>
      <c r="V41" s="179">
        <v>1.532567049808429E-2</v>
      </c>
      <c r="W41" s="180">
        <v>2.2988505747126436E-2</v>
      </c>
      <c r="X41" s="431">
        <v>0.82375478927203061</v>
      </c>
      <c r="Y41" s="167"/>
    </row>
    <row r="42" spans="1:25" s="166" customFormat="1" ht="24.75" customHeight="1" x14ac:dyDescent="0.3">
      <c r="A42" s="223">
        <v>12834</v>
      </c>
      <c r="B42" s="224" t="str">
        <f>_xlfn.XLOOKUP(A42,SEGMENTOS!$A:$A,SEGMENTOS!$B:$B)</f>
        <v>Todos do Tecon + TCG Imbituba avaliando todas as Áreas de Suporte</v>
      </c>
      <c r="C42" s="228">
        <v>45278</v>
      </c>
      <c r="D42" s="189">
        <v>0.33557046979865773</v>
      </c>
      <c r="E42" s="179">
        <v>0.47651006711409394</v>
      </c>
      <c r="F42" s="179">
        <v>0.14093959731543623</v>
      </c>
      <c r="G42" s="179">
        <v>2.0134228187919462E-2</v>
      </c>
      <c r="H42" s="180">
        <v>2.6845637583892617E-2</v>
      </c>
      <c r="I42" s="189">
        <v>0.29530201342281881</v>
      </c>
      <c r="J42" s="179">
        <v>0.46979865771812079</v>
      </c>
      <c r="K42" s="179">
        <v>0.12751677852348994</v>
      </c>
      <c r="L42" s="179">
        <v>7.3825503355704702E-2</v>
      </c>
      <c r="M42" s="180">
        <v>3.3557046979865772E-2</v>
      </c>
      <c r="N42" s="189">
        <v>0.35570469798657717</v>
      </c>
      <c r="O42" s="179">
        <v>0.43624161073825501</v>
      </c>
      <c r="P42" s="179">
        <v>0.1476510067114094</v>
      </c>
      <c r="Q42" s="179">
        <v>4.0268456375838924E-2</v>
      </c>
      <c r="R42" s="180">
        <v>2.0134228187919462E-2</v>
      </c>
      <c r="S42" s="189">
        <v>0.35</v>
      </c>
      <c r="T42" s="179">
        <v>0.45</v>
      </c>
      <c r="U42" s="179">
        <v>0.1357142857142857</v>
      </c>
      <c r="V42" s="179">
        <v>4.2857142857142858E-2</v>
      </c>
      <c r="W42" s="180">
        <v>2.1428571428571429E-2</v>
      </c>
      <c r="X42" s="431">
        <v>0.73571428571428577</v>
      </c>
      <c r="Y42" s="167"/>
    </row>
    <row r="43" spans="1:25" s="166" customFormat="1" ht="24.75" customHeight="1" x14ac:dyDescent="0.3">
      <c r="A43" s="223">
        <v>12909</v>
      </c>
      <c r="B43" s="224" t="str">
        <f>_xlfn.XLOOKUP(A43,SEGMENTOS!$A:$A,SEGMENTOS!$B:$B)</f>
        <v>Gestores do CD SB Campo avaliando todas as Áreas de Suporte</v>
      </c>
      <c r="C43" s="228">
        <v>45278</v>
      </c>
      <c r="D43" s="189">
        <v>0.12222222222222222</v>
      </c>
      <c r="E43" s="179">
        <v>0.34444444444444444</v>
      </c>
      <c r="F43" s="179">
        <v>0.3888888888888889</v>
      </c>
      <c r="G43" s="179">
        <v>0.1111111111111111</v>
      </c>
      <c r="H43" s="180">
        <v>3.3333333333333333E-2</v>
      </c>
      <c r="I43" s="189">
        <v>5.5555555555555552E-2</v>
      </c>
      <c r="J43" s="179">
        <v>0.32222222222222224</v>
      </c>
      <c r="K43" s="179">
        <v>0.42222222222222222</v>
      </c>
      <c r="L43" s="179">
        <v>0.16666666666666666</v>
      </c>
      <c r="M43" s="180">
        <v>3.3333333333333333E-2</v>
      </c>
      <c r="N43" s="189">
        <v>0.17777777777777778</v>
      </c>
      <c r="O43" s="179">
        <v>0.45555555555555555</v>
      </c>
      <c r="P43" s="179">
        <v>0.25555555555555554</v>
      </c>
      <c r="Q43" s="179">
        <v>6.6666666666666666E-2</v>
      </c>
      <c r="R43" s="180">
        <v>4.4444444444444446E-2</v>
      </c>
      <c r="S43" s="189">
        <v>8.8888888888888892E-2</v>
      </c>
      <c r="T43" s="179">
        <v>0.37777777777777777</v>
      </c>
      <c r="U43" s="179">
        <v>0.43333333333333335</v>
      </c>
      <c r="V43" s="179">
        <v>6.6666666666666666E-2</v>
      </c>
      <c r="W43" s="180">
        <v>3.3333333333333333E-2</v>
      </c>
      <c r="X43" s="431">
        <v>0.3666666666666667</v>
      </c>
      <c r="Y43" s="167"/>
    </row>
    <row r="44" spans="1:25" s="166" customFormat="1" ht="24.75" customHeight="1" x14ac:dyDescent="0.3">
      <c r="A44" s="223">
        <v>12913</v>
      </c>
      <c r="B44" s="224" t="str">
        <f>_xlfn.XLOOKUP(A44,SEGMENTOS!$A:$A,SEGMENTOS!$B:$B)</f>
        <v>Gestores dos CLIAs Santos e Guarujá avaliando todas as Áreas de Suporte</v>
      </c>
      <c r="C44" s="228">
        <v>45278</v>
      </c>
      <c r="D44" s="189">
        <v>0.23636363636363636</v>
      </c>
      <c r="E44" s="179">
        <v>0.57272727272727275</v>
      </c>
      <c r="F44" s="179">
        <v>0.10909090909090909</v>
      </c>
      <c r="G44" s="179">
        <v>7.2727272727272724E-2</v>
      </c>
      <c r="H44" s="180">
        <v>9.0909090909090905E-3</v>
      </c>
      <c r="I44" s="189">
        <v>0.2818181818181818</v>
      </c>
      <c r="J44" s="179">
        <v>0.53636363636363638</v>
      </c>
      <c r="K44" s="179">
        <v>0.10909090909090909</v>
      </c>
      <c r="L44" s="179">
        <v>3.6363636363636362E-2</v>
      </c>
      <c r="M44" s="180">
        <v>3.6363636363636362E-2</v>
      </c>
      <c r="N44" s="189">
        <v>0.35454545454545455</v>
      </c>
      <c r="O44" s="179">
        <v>0.40909090909090912</v>
      </c>
      <c r="P44" s="179">
        <v>0.14545454545454545</v>
      </c>
      <c r="Q44" s="179">
        <v>5.4545454545454543E-2</v>
      </c>
      <c r="R44" s="180">
        <v>3.6363636363636362E-2</v>
      </c>
      <c r="S44" s="189">
        <v>0.27272727272727271</v>
      </c>
      <c r="T44" s="179">
        <v>0.53636363636363638</v>
      </c>
      <c r="U44" s="179">
        <v>0.12727272727272726</v>
      </c>
      <c r="V44" s="179">
        <v>4.5454545454545456E-2</v>
      </c>
      <c r="W44" s="180">
        <v>1.8181818181818181E-2</v>
      </c>
      <c r="X44" s="431">
        <v>0.74545454545454548</v>
      </c>
      <c r="Y44" s="167"/>
    </row>
    <row r="45" spans="1:25" s="166" customFormat="1" ht="24.75" customHeight="1" x14ac:dyDescent="0.3">
      <c r="A45" s="223">
        <v>12915</v>
      </c>
      <c r="B45" s="224" t="str">
        <f>_xlfn.XLOOKUP(A45,SEGMENTOS!$A:$A,SEGMENTOS!$B:$B)</f>
        <v>Gestores do Escritório SPaulo avaliando todas as Áreas de Suporte</v>
      </c>
      <c r="C45" s="228">
        <v>45278</v>
      </c>
      <c r="D45" s="189">
        <v>0.24175824175824176</v>
      </c>
      <c r="E45" s="179">
        <v>0.5</v>
      </c>
      <c r="F45" s="179">
        <v>0.14835164835164835</v>
      </c>
      <c r="G45" s="179">
        <v>8.2417582417582416E-2</v>
      </c>
      <c r="H45" s="180">
        <v>2.7472527472527472E-2</v>
      </c>
      <c r="I45" s="189">
        <v>0.14835164835164835</v>
      </c>
      <c r="J45" s="179">
        <v>0.53296703296703296</v>
      </c>
      <c r="K45" s="179">
        <v>0.24725274725274726</v>
      </c>
      <c r="L45" s="179">
        <v>5.4945054945054944E-2</v>
      </c>
      <c r="M45" s="180">
        <v>1.6483516483516484E-2</v>
      </c>
      <c r="N45" s="189">
        <v>0.25274725274725274</v>
      </c>
      <c r="O45" s="179">
        <v>0.5</v>
      </c>
      <c r="P45" s="179">
        <v>0.17032967032967034</v>
      </c>
      <c r="Q45" s="179">
        <v>6.043956043956044E-2</v>
      </c>
      <c r="R45" s="180">
        <v>1.6483516483516484E-2</v>
      </c>
      <c r="S45" s="189">
        <v>0.17032967032967034</v>
      </c>
      <c r="T45" s="179">
        <v>0.54395604395604391</v>
      </c>
      <c r="U45" s="179">
        <v>0.22527472527472528</v>
      </c>
      <c r="V45" s="179">
        <v>4.3956043956043959E-2</v>
      </c>
      <c r="W45" s="180">
        <v>1.6483516483516484E-2</v>
      </c>
      <c r="X45" s="431">
        <v>0.65384615384615374</v>
      </c>
      <c r="Y45" s="167"/>
    </row>
    <row r="46" spans="1:25" s="166" customFormat="1" ht="24.75" customHeight="1" x14ac:dyDescent="0.3">
      <c r="A46" s="223">
        <v>13076</v>
      </c>
      <c r="B46" s="224" t="str">
        <f>_xlfn.XLOOKUP(A46,SEGMENTOS!$A:$A,SEGMENTOS!$B:$B)</f>
        <v>Gestores de Itaqui/MA avaliando todas as Áreas de Suporte</v>
      </c>
      <c r="C46" s="228">
        <v>45278</v>
      </c>
      <c r="D46" s="189">
        <v>0.34883720930232559</v>
      </c>
      <c r="E46" s="179">
        <v>0.54651162790697672</v>
      </c>
      <c r="F46" s="179">
        <v>6.9767441860465115E-2</v>
      </c>
      <c r="G46" s="179">
        <v>3.4883720930232558E-2</v>
      </c>
      <c r="H46" s="180">
        <v>0</v>
      </c>
      <c r="I46" s="189">
        <v>0.32558139534883723</v>
      </c>
      <c r="J46" s="179">
        <v>0.45348837209302323</v>
      </c>
      <c r="K46" s="179">
        <v>0.1744186046511628</v>
      </c>
      <c r="L46" s="179">
        <v>4.6511627906976744E-2</v>
      </c>
      <c r="M46" s="180">
        <v>0</v>
      </c>
      <c r="N46" s="189">
        <v>0.39534883720930231</v>
      </c>
      <c r="O46" s="179">
        <v>0.5</v>
      </c>
      <c r="P46" s="179">
        <v>6.9767441860465115E-2</v>
      </c>
      <c r="Q46" s="179">
        <v>3.4883720930232558E-2</v>
      </c>
      <c r="R46" s="180">
        <v>0</v>
      </c>
      <c r="S46" s="189">
        <v>0.36046511627906974</v>
      </c>
      <c r="T46" s="179">
        <v>0.52325581395348841</v>
      </c>
      <c r="U46" s="179">
        <v>8.1395348837209308E-2</v>
      </c>
      <c r="V46" s="179">
        <v>3.4883720930232558E-2</v>
      </c>
      <c r="W46" s="180">
        <v>0</v>
      </c>
      <c r="X46" s="431">
        <v>0.84883720930232565</v>
      </c>
      <c r="Y46" s="167"/>
    </row>
    <row r="47" spans="1:25" s="166" customFormat="1" ht="24.75" customHeight="1" x14ac:dyDescent="0.3">
      <c r="A47" s="223">
        <v>13460</v>
      </c>
      <c r="B47" s="224" t="str">
        <f>_xlfn.XLOOKUP(A47,SEGMENTOS!$A:$A,SEGMENTOS!$B:$B)</f>
        <v>Gestores dos Terminais TEV + K10 avaliando todas as Áreas de Suporte</v>
      </c>
      <c r="C47" s="228">
        <v>45278</v>
      </c>
      <c r="D47" s="189">
        <v>0.27027027027027029</v>
      </c>
      <c r="E47" s="179">
        <v>0.45945945945945948</v>
      </c>
      <c r="F47" s="179">
        <v>0.1891891891891892</v>
      </c>
      <c r="G47" s="179">
        <v>2.7027027027027029E-2</v>
      </c>
      <c r="H47" s="180">
        <v>5.4054054054054057E-2</v>
      </c>
      <c r="I47" s="189">
        <v>0.1891891891891892</v>
      </c>
      <c r="J47" s="179">
        <v>0.56756756756756754</v>
      </c>
      <c r="K47" s="179">
        <v>0.1891891891891892</v>
      </c>
      <c r="L47" s="179">
        <v>0</v>
      </c>
      <c r="M47" s="180">
        <v>5.4054054054054057E-2</v>
      </c>
      <c r="N47" s="189">
        <v>0.1891891891891892</v>
      </c>
      <c r="O47" s="179">
        <v>0.51351351351351349</v>
      </c>
      <c r="P47" s="179">
        <v>0.21621621621621623</v>
      </c>
      <c r="Q47" s="179">
        <v>2.7027027027027029E-2</v>
      </c>
      <c r="R47" s="180">
        <v>5.4054054054054057E-2</v>
      </c>
      <c r="S47" s="189">
        <v>0.1891891891891892</v>
      </c>
      <c r="T47" s="179">
        <v>0.54054054054054057</v>
      </c>
      <c r="U47" s="179">
        <v>0.1891891891891892</v>
      </c>
      <c r="V47" s="179">
        <v>2.7027027027027029E-2</v>
      </c>
      <c r="W47" s="180">
        <v>5.4054054054054057E-2</v>
      </c>
      <c r="X47" s="431">
        <v>0.6486486486486488</v>
      </c>
      <c r="Y47" s="167"/>
    </row>
    <row r="48" spans="1:25" s="166" customFormat="1" ht="24.75" customHeight="1" x14ac:dyDescent="0.3">
      <c r="A48" s="223">
        <v>13451</v>
      </c>
      <c r="B48" s="224" t="str">
        <f>_xlfn.XLOOKUP(A48,SEGMENTOS!$A:$A,SEGMENTOS!$B:$B)</f>
        <v>Gestores do Tecon Santos avaliando todas as Áreas de Suporte</v>
      </c>
      <c r="C48" s="228">
        <v>45278</v>
      </c>
      <c r="D48" s="189">
        <v>0.32118451025056949</v>
      </c>
      <c r="E48" s="179">
        <v>0.49202733485193623</v>
      </c>
      <c r="F48" s="179">
        <v>0.14578587699316628</v>
      </c>
      <c r="G48" s="179">
        <v>3.1890660592255128E-2</v>
      </c>
      <c r="H48" s="180">
        <v>9.1116173120728925E-3</v>
      </c>
      <c r="I48" s="189">
        <v>0.296127562642369</v>
      </c>
      <c r="J48" s="179">
        <v>0.49202733485193623</v>
      </c>
      <c r="K48" s="179">
        <v>0.16173120728929385</v>
      </c>
      <c r="L48" s="179">
        <v>3.8724373576309798E-2</v>
      </c>
      <c r="M48" s="180">
        <v>1.1389521640091117E-2</v>
      </c>
      <c r="N48" s="189">
        <v>0.38268792710706151</v>
      </c>
      <c r="O48" s="179">
        <v>0.44646924829157175</v>
      </c>
      <c r="P48" s="179">
        <v>0.11617312072892938</v>
      </c>
      <c r="Q48" s="179">
        <v>4.1002277904328019E-2</v>
      </c>
      <c r="R48" s="180">
        <v>1.366742596810934E-2</v>
      </c>
      <c r="S48" s="189">
        <v>0.33485193621867881</v>
      </c>
      <c r="T48" s="179">
        <v>0.49430523917995445</v>
      </c>
      <c r="U48" s="179">
        <v>0.12072892938496584</v>
      </c>
      <c r="V48" s="179">
        <v>3.8724373576309798E-2</v>
      </c>
      <c r="W48" s="180">
        <v>1.1389521640091117E-2</v>
      </c>
      <c r="X48" s="431">
        <v>0.77904328018223246</v>
      </c>
      <c r="Y48" s="167"/>
    </row>
    <row r="49" spans="1:25" s="166" customFormat="1" ht="24.75" customHeight="1" x14ac:dyDescent="0.3">
      <c r="A49" s="223">
        <v>13457</v>
      </c>
      <c r="B49" s="224" t="str">
        <f>_xlfn.XLOOKUP(A49,SEGMENTOS!$A:$A,SEGMENTOS!$B:$B)</f>
        <v>Gestores do Tecon VConde avaliando todas as Áreas de Suporte</v>
      </c>
      <c r="C49" s="228">
        <v>45278</v>
      </c>
      <c r="D49" s="189">
        <v>3.4482758620689655E-2</v>
      </c>
      <c r="E49" s="179">
        <v>0.7931034482758621</v>
      </c>
      <c r="F49" s="179">
        <v>0.13793103448275862</v>
      </c>
      <c r="G49" s="179">
        <v>3.4482758620689655E-2</v>
      </c>
      <c r="H49" s="180">
        <v>0</v>
      </c>
      <c r="I49" s="189">
        <v>8.6206896551724144E-2</v>
      </c>
      <c r="J49" s="179">
        <v>0.60344827586206895</v>
      </c>
      <c r="K49" s="179">
        <v>0.27586206896551724</v>
      </c>
      <c r="L49" s="179">
        <v>3.4482758620689655E-2</v>
      </c>
      <c r="M49" s="180">
        <v>0</v>
      </c>
      <c r="N49" s="189">
        <v>0.18965517241379309</v>
      </c>
      <c r="O49" s="179">
        <v>0.55172413793103448</v>
      </c>
      <c r="P49" s="179">
        <v>0.20689655172413793</v>
      </c>
      <c r="Q49" s="179">
        <v>5.1724137931034482E-2</v>
      </c>
      <c r="R49" s="180">
        <v>0</v>
      </c>
      <c r="S49" s="189">
        <v>6.8965517241379309E-2</v>
      </c>
      <c r="T49" s="179">
        <v>0.7068965517241379</v>
      </c>
      <c r="U49" s="179">
        <v>0.18965517241379309</v>
      </c>
      <c r="V49" s="179">
        <v>3.4482758620689655E-2</v>
      </c>
      <c r="W49" s="180">
        <v>0</v>
      </c>
      <c r="X49" s="431">
        <v>0.74137931034482762</v>
      </c>
      <c r="Y49" s="167"/>
    </row>
    <row r="50" spans="1:25" s="166" customFormat="1" ht="24.75" customHeight="1" x14ac:dyDescent="0.3">
      <c r="A50" s="223">
        <v>12835</v>
      </c>
      <c r="B50" s="224" t="str">
        <f>_xlfn.XLOOKUP(A50,SEGMENTOS!$A:$A,SEGMENTOS!$B:$B)</f>
        <v>Gestores do Tecon + TCG Imbituba avaliando todas as Áreas de Suporte</v>
      </c>
      <c r="C50" s="228">
        <v>45278</v>
      </c>
      <c r="D50" s="189">
        <v>0.26</v>
      </c>
      <c r="E50" s="179">
        <v>0.57999999999999996</v>
      </c>
      <c r="F50" s="179">
        <v>0.14000000000000001</v>
      </c>
      <c r="G50" s="179">
        <v>0.02</v>
      </c>
      <c r="H50" s="180">
        <v>0</v>
      </c>
      <c r="I50" s="189">
        <v>0.3</v>
      </c>
      <c r="J50" s="179">
        <v>0.54</v>
      </c>
      <c r="K50" s="179">
        <v>0.14000000000000001</v>
      </c>
      <c r="L50" s="179">
        <v>0.02</v>
      </c>
      <c r="M50" s="180">
        <v>0</v>
      </c>
      <c r="N50" s="189">
        <v>0.28000000000000003</v>
      </c>
      <c r="O50" s="179">
        <v>0.56000000000000005</v>
      </c>
      <c r="P50" s="179">
        <v>0.14000000000000001</v>
      </c>
      <c r="Q50" s="179">
        <v>0.02</v>
      </c>
      <c r="R50" s="180">
        <v>0</v>
      </c>
      <c r="S50" s="189">
        <v>0.28000000000000003</v>
      </c>
      <c r="T50" s="179">
        <v>0.56000000000000005</v>
      </c>
      <c r="U50" s="179">
        <v>0.14000000000000001</v>
      </c>
      <c r="V50" s="179">
        <v>0.02</v>
      </c>
      <c r="W50" s="180">
        <v>0</v>
      </c>
      <c r="X50" s="431">
        <v>0.82000000000000006</v>
      </c>
      <c r="Y50" s="167"/>
    </row>
    <row r="51" spans="1:25" s="166" customFormat="1" ht="24.75" customHeight="1" x14ac:dyDescent="0.3">
      <c r="A51" s="223">
        <v>12910</v>
      </c>
      <c r="B51" s="224" t="str">
        <f>_xlfn.XLOOKUP(A51,SEGMENTOS!$A:$A,SEGMENTOS!$B:$B)</f>
        <v>Não Gestores do CD SB Campo avaliando todas as Áreas de Suporte</v>
      </c>
      <c r="C51" s="228">
        <v>45278</v>
      </c>
      <c r="D51" s="189">
        <v>0.34735315445975345</v>
      </c>
      <c r="E51" s="179">
        <v>0.40681653372008703</v>
      </c>
      <c r="F51" s="179">
        <v>0.17041334300217548</v>
      </c>
      <c r="G51" s="179">
        <v>4.4960116026105876E-2</v>
      </c>
      <c r="H51" s="180">
        <v>3.0456852791878174E-2</v>
      </c>
      <c r="I51" s="189">
        <v>0.34445250181290793</v>
      </c>
      <c r="J51" s="179">
        <v>0.41044234952864395</v>
      </c>
      <c r="K51" s="179">
        <v>0.17839013778100071</v>
      </c>
      <c r="L51" s="179">
        <v>5.0761421319796954E-2</v>
      </c>
      <c r="M51" s="180">
        <v>1.5953589557650472E-2</v>
      </c>
      <c r="N51" s="189">
        <v>0.38143582306018853</v>
      </c>
      <c r="O51" s="179">
        <v>0.39811457577955039</v>
      </c>
      <c r="P51" s="179">
        <v>0.16171138506163887</v>
      </c>
      <c r="Q51" s="179">
        <v>4.2059463379260337E-2</v>
      </c>
      <c r="R51" s="180">
        <v>1.6678752719361856E-2</v>
      </c>
      <c r="S51" s="189">
        <v>0.38654781199351701</v>
      </c>
      <c r="T51" s="179">
        <v>0.39627228525121555</v>
      </c>
      <c r="U51" s="179">
        <v>0.15721231766612642</v>
      </c>
      <c r="V51" s="179">
        <v>4.2949756888168558E-2</v>
      </c>
      <c r="W51" s="180">
        <v>1.7017828200972446E-2</v>
      </c>
      <c r="X51" s="431">
        <v>0.72285251215559154</v>
      </c>
      <c r="Y51" s="167"/>
    </row>
    <row r="52" spans="1:25" s="166" customFormat="1" ht="24.75" customHeight="1" x14ac:dyDescent="0.3">
      <c r="A52" s="223">
        <v>12912</v>
      </c>
      <c r="B52" s="224" t="str">
        <f>_xlfn.XLOOKUP(A52,SEGMENTOS!$A:$A,SEGMENTOS!$B:$B)</f>
        <v>Não Gestores do CLIA Guarujá avaliando todas as Áreas de Suporte</v>
      </c>
      <c r="C52" s="228">
        <v>45278</v>
      </c>
      <c r="D52" s="189">
        <v>0.55428571428571427</v>
      </c>
      <c r="E52" s="179">
        <v>0.22285714285714286</v>
      </c>
      <c r="F52" s="179">
        <v>9.1428571428571428E-2</v>
      </c>
      <c r="G52" s="179">
        <v>6.2857142857142861E-2</v>
      </c>
      <c r="H52" s="180">
        <v>6.8571428571428575E-2</v>
      </c>
      <c r="I52" s="189">
        <v>0.52571428571428569</v>
      </c>
      <c r="J52" s="179">
        <v>0.23428571428571429</v>
      </c>
      <c r="K52" s="179">
        <v>0.10285714285714286</v>
      </c>
      <c r="L52" s="179">
        <v>0.08</v>
      </c>
      <c r="M52" s="180">
        <v>5.7142857142857141E-2</v>
      </c>
      <c r="N52" s="189">
        <v>0.58857142857142852</v>
      </c>
      <c r="O52" s="179">
        <v>0.2</v>
      </c>
      <c r="P52" s="179">
        <v>8.5714285714285715E-2</v>
      </c>
      <c r="Q52" s="179">
        <v>6.2857142857142861E-2</v>
      </c>
      <c r="R52" s="180">
        <v>6.2857142857142861E-2</v>
      </c>
      <c r="S52" s="189">
        <v>0.57594936708860756</v>
      </c>
      <c r="T52" s="179">
        <v>0.20253164556962025</v>
      </c>
      <c r="U52" s="179">
        <v>8.8607594936708861E-2</v>
      </c>
      <c r="V52" s="179">
        <v>6.9620253164556958E-2</v>
      </c>
      <c r="W52" s="180">
        <v>6.3291139240506333E-2</v>
      </c>
      <c r="X52" s="431">
        <v>0.64556962025316444</v>
      </c>
      <c r="Y52" s="167"/>
    </row>
    <row r="53" spans="1:25" s="166" customFormat="1" ht="24.75" customHeight="1" x14ac:dyDescent="0.3">
      <c r="A53" s="223">
        <v>12911</v>
      </c>
      <c r="B53" s="224" t="str">
        <f>_xlfn.XLOOKUP(A53,SEGMENTOS!$A:$A,SEGMENTOS!$B:$B)</f>
        <v>Não Gestores do CLIA Santos avaliando todas as Áreas de Suporte</v>
      </c>
      <c r="C53" s="228">
        <v>45278</v>
      </c>
      <c r="D53" s="189">
        <v>0.48087431693989069</v>
      </c>
      <c r="E53" s="179">
        <v>0.38524590163934425</v>
      </c>
      <c r="F53" s="179">
        <v>8.1967213114754092E-2</v>
      </c>
      <c r="G53" s="179">
        <v>3.0054644808743168E-2</v>
      </c>
      <c r="H53" s="180">
        <v>2.185792349726776E-2</v>
      </c>
      <c r="I53" s="189">
        <v>0.42896174863387976</v>
      </c>
      <c r="J53" s="179">
        <v>0.42349726775956287</v>
      </c>
      <c r="K53" s="179">
        <v>0.10109289617486339</v>
      </c>
      <c r="L53" s="179">
        <v>1.092896174863388E-2</v>
      </c>
      <c r="M53" s="180">
        <v>3.5519125683060107E-2</v>
      </c>
      <c r="N53" s="189">
        <v>0.49453551912568305</v>
      </c>
      <c r="O53" s="179">
        <v>0.38251366120218577</v>
      </c>
      <c r="P53" s="179">
        <v>7.650273224043716E-2</v>
      </c>
      <c r="Q53" s="179">
        <v>1.092896174863388E-2</v>
      </c>
      <c r="R53" s="180">
        <v>3.5519125683060107E-2</v>
      </c>
      <c r="S53" s="189">
        <v>0.47962382445141066</v>
      </c>
      <c r="T53" s="179">
        <v>0.40125391849529779</v>
      </c>
      <c r="U53" s="179">
        <v>7.5235109717868343E-2</v>
      </c>
      <c r="V53" s="179">
        <v>1.2539184952978056E-2</v>
      </c>
      <c r="W53" s="180">
        <v>3.1347962382445138E-2</v>
      </c>
      <c r="X53" s="431">
        <v>0.8369905956112853</v>
      </c>
      <c r="Y53" s="167"/>
    </row>
    <row r="54" spans="1:25" s="166" customFormat="1" ht="24.75" customHeight="1" x14ac:dyDescent="0.3">
      <c r="A54" s="223">
        <v>12916</v>
      </c>
      <c r="B54" s="224" t="str">
        <f>_xlfn.XLOOKUP(A54,SEGMENTOS!$A:$A,SEGMENTOS!$B:$B)</f>
        <v>Não Gestores do Escritório SPaulo avaliando todas as Áreas de Suporte</v>
      </c>
      <c r="C54" s="228">
        <v>45278</v>
      </c>
      <c r="D54" s="189">
        <v>0.48571428571428571</v>
      </c>
      <c r="E54" s="179">
        <v>0.29285714285714287</v>
      </c>
      <c r="F54" s="179">
        <v>0.11428571428571428</v>
      </c>
      <c r="G54" s="179">
        <v>7.857142857142857E-2</v>
      </c>
      <c r="H54" s="180">
        <v>2.8571428571428571E-2</v>
      </c>
      <c r="I54" s="189">
        <v>0.4642857142857143</v>
      </c>
      <c r="J54" s="179">
        <v>0.24285714285714285</v>
      </c>
      <c r="K54" s="179">
        <v>0.17857142857142858</v>
      </c>
      <c r="L54" s="179">
        <v>7.857142857142857E-2</v>
      </c>
      <c r="M54" s="180">
        <v>3.5714285714285712E-2</v>
      </c>
      <c r="N54" s="189">
        <v>0.50714285714285712</v>
      </c>
      <c r="O54" s="179">
        <v>0.27857142857142858</v>
      </c>
      <c r="P54" s="179">
        <v>0.12142857142857143</v>
      </c>
      <c r="Q54" s="179">
        <v>6.4285714285714279E-2</v>
      </c>
      <c r="R54" s="180">
        <v>2.8571428571428571E-2</v>
      </c>
      <c r="S54" s="189">
        <v>0.51666666666666672</v>
      </c>
      <c r="T54" s="179">
        <v>0.28333333333333333</v>
      </c>
      <c r="U54" s="179">
        <v>0.10833333333333334</v>
      </c>
      <c r="V54" s="179">
        <v>6.6666666666666666E-2</v>
      </c>
      <c r="W54" s="180">
        <v>2.5000000000000001E-2</v>
      </c>
      <c r="X54" s="431">
        <v>0.70833333333333337</v>
      </c>
      <c r="Y54" s="167"/>
    </row>
    <row r="55" spans="1:25" s="166" customFormat="1" ht="24.75" customHeight="1" x14ac:dyDescent="0.3">
      <c r="A55" s="223">
        <v>13077</v>
      </c>
      <c r="B55" s="224" t="str">
        <f>_xlfn.XLOOKUP(A55,SEGMENTOS!$A:$A,SEGMENTOS!$B:$B)</f>
        <v>Não Gestores de Itaqui/MA avaliando todas as Áreas de Suporte</v>
      </c>
      <c r="C55" s="228">
        <v>45278</v>
      </c>
      <c r="D55" s="189">
        <v>0.62318840579710144</v>
      </c>
      <c r="E55" s="179">
        <v>0.36231884057971014</v>
      </c>
      <c r="F55" s="179">
        <v>0</v>
      </c>
      <c r="G55" s="179">
        <v>1.4492753623188406E-2</v>
      </c>
      <c r="H55" s="180">
        <v>0</v>
      </c>
      <c r="I55" s="189">
        <v>0.47826086956521741</v>
      </c>
      <c r="J55" s="179">
        <v>0.44927536231884058</v>
      </c>
      <c r="K55" s="179">
        <v>5.7971014492753624E-2</v>
      </c>
      <c r="L55" s="179">
        <v>1.4492753623188406E-2</v>
      </c>
      <c r="M55" s="180">
        <v>0</v>
      </c>
      <c r="N55" s="189">
        <v>0.60869565217391308</v>
      </c>
      <c r="O55" s="179">
        <v>0.37681159420289856</v>
      </c>
      <c r="P55" s="179">
        <v>0</v>
      </c>
      <c r="Q55" s="179">
        <v>1.4492753623188406E-2</v>
      </c>
      <c r="R55" s="180">
        <v>0</v>
      </c>
      <c r="S55" s="189">
        <v>0.6</v>
      </c>
      <c r="T55" s="179">
        <v>0.38333333333333336</v>
      </c>
      <c r="U55" s="179">
        <v>0</v>
      </c>
      <c r="V55" s="179">
        <v>1.6666666666666666E-2</v>
      </c>
      <c r="W55" s="180">
        <v>0</v>
      </c>
      <c r="X55" s="431">
        <v>0.96666666666666667</v>
      </c>
      <c r="Y55" s="167"/>
    </row>
    <row r="56" spans="1:25" s="166" customFormat="1" ht="24.75" customHeight="1" x14ac:dyDescent="0.3">
      <c r="A56" s="223">
        <v>13461</v>
      </c>
      <c r="B56" s="224" t="str">
        <f>_xlfn.XLOOKUP(A56,SEGMENTOS!$A:$A,SEGMENTOS!$B:$B)</f>
        <v>Não Gestores dos Terminais TEV + K10 avaliando todas as Áreas de Suporte</v>
      </c>
      <c r="C56" s="228">
        <v>45278</v>
      </c>
      <c r="D56" s="189">
        <v>0.375</v>
      </c>
      <c r="E56" s="179">
        <v>0</v>
      </c>
      <c r="F56" s="179">
        <v>0.5</v>
      </c>
      <c r="G56" s="179">
        <v>0.125</v>
      </c>
      <c r="H56" s="180">
        <v>0</v>
      </c>
      <c r="I56" s="189">
        <v>0.20833333333333334</v>
      </c>
      <c r="J56" s="179">
        <v>0.41666666666666669</v>
      </c>
      <c r="K56" s="179">
        <v>0.375</v>
      </c>
      <c r="L56" s="179">
        <v>0</v>
      </c>
      <c r="M56" s="180">
        <v>0</v>
      </c>
      <c r="N56" s="189">
        <v>0.20833333333333334</v>
      </c>
      <c r="O56" s="179">
        <v>0.16666666666666666</v>
      </c>
      <c r="P56" s="179">
        <v>0.625</v>
      </c>
      <c r="Q56" s="179">
        <v>0</v>
      </c>
      <c r="R56" s="180">
        <v>0</v>
      </c>
      <c r="S56" s="189">
        <v>0.19047619047619047</v>
      </c>
      <c r="T56" s="179">
        <v>0.19047619047619047</v>
      </c>
      <c r="U56" s="179">
        <v>0.61904761904761907</v>
      </c>
      <c r="V56" s="179">
        <v>0</v>
      </c>
      <c r="W56" s="180">
        <v>0</v>
      </c>
      <c r="X56" s="431">
        <v>0.38095238095238093</v>
      </c>
      <c r="Y56" s="167"/>
    </row>
    <row r="57" spans="1:25" s="166" customFormat="1" ht="24.75" customHeight="1" x14ac:dyDescent="0.3">
      <c r="A57" s="223">
        <v>13452</v>
      </c>
      <c r="B57" s="224" t="str">
        <f>_xlfn.XLOOKUP(A57,SEGMENTOS!$A:$A,SEGMENTOS!$B:$B)</f>
        <v>Não Gestores do Tecon Santos avaliando todas as Áreas de Suporte</v>
      </c>
      <c r="C57" s="228">
        <v>45278</v>
      </c>
      <c r="D57" s="189">
        <v>0.44843749999999999</v>
      </c>
      <c r="E57" s="179">
        <v>0.36770833333333336</v>
      </c>
      <c r="F57" s="179">
        <v>0.11927083333333334</v>
      </c>
      <c r="G57" s="179">
        <v>4.2708333333333334E-2</v>
      </c>
      <c r="H57" s="180">
        <v>2.1874999999999999E-2</v>
      </c>
      <c r="I57" s="189">
        <v>0.43854166666666666</v>
      </c>
      <c r="J57" s="179">
        <v>0.36458333333333331</v>
      </c>
      <c r="K57" s="179">
        <v>0.12812499999999999</v>
      </c>
      <c r="L57" s="179">
        <v>4.7395833333333331E-2</v>
      </c>
      <c r="M57" s="180">
        <v>2.1354166666666667E-2</v>
      </c>
      <c r="N57" s="189">
        <v>0.47239583333333335</v>
      </c>
      <c r="O57" s="179">
        <v>0.35625000000000001</v>
      </c>
      <c r="P57" s="179">
        <v>0.11770833333333333</v>
      </c>
      <c r="Q57" s="179">
        <v>3.5416666666666666E-2</v>
      </c>
      <c r="R57" s="180">
        <v>1.8229166666666668E-2</v>
      </c>
      <c r="S57" s="189">
        <v>0.47024504084014002</v>
      </c>
      <c r="T57" s="179">
        <v>0.3570595099183197</v>
      </c>
      <c r="U57" s="179">
        <v>0.11843640606767794</v>
      </c>
      <c r="V57" s="179">
        <v>3.6172695449241538E-2</v>
      </c>
      <c r="W57" s="180">
        <v>1.8086347724620769E-2</v>
      </c>
      <c r="X57" s="431">
        <v>0.77304550758459745</v>
      </c>
      <c r="Y57" s="167"/>
    </row>
    <row r="58" spans="1:25" s="166" customFormat="1" ht="24.75" customHeight="1" x14ac:dyDescent="0.3">
      <c r="A58" s="223">
        <v>13458</v>
      </c>
      <c r="B58" s="224" t="str">
        <f>_xlfn.XLOOKUP(A58,SEGMENTOS!$A:$A,SEGMENTOS!$B:$B)</f>
        <v>Não Gestores do Tecon VConde avaliando todas as Áreas de Suporte</v>
      </c>
      <c r="C58" s="228">
        <v>45278</v>
      </c>
      <c r="D58" s="189">
        <v>0.48458149779735682</v>
      </c>
      <c r="E58" s="179">
        <v>0.37004405286343611</v>
      </c>
      <c r="F58" s="179">
        <v>0.10572687224669604</v>
      </c>
      <c r="G58" s="179">
        <v>8.8105726872246704E-3</v>
      </c>
      <c r="H58" s="180">
        <v>3.0837004405286344E-2</v>
      </c>
      <c r="I58" s="189">
        <v>0.48458149779735682</v>
      </c>
      <c r="J58" s="179">
        <v>0.37444933920704848</v>
      </c>
      <c r="K58" s="179">
        <v>8.3700440528634359E-2</v>
      </c>
      <c r="L58" s="179">
        <v>2.643171806167401E-2</v>
      </c>
      <c r="M58" s="180">
        <v>3.0837004405286344E-2</v>
      </c>
      <c r="N58" s="189">
        <v>0.52863436123348018</v>
      </c>
      <c r="O58" s="179">
        <v>0.36123348017621143</v>
      </c>
      <c r="P58" s="179">
        <v>7.0484581497797363E-2</v>
      </c>
      <c r="Q58" s="179">
        <v>8.8105726872246704E-3</v>
      </c>
      <c r="R58" s="180">
        <v>3.0837004405286344E-2</v>
      </c>
      <c r="S58" s="189">
        <v>0.51724137931034486</v>
      </c>
      <c r="T58" s="179">
        <v>0.36945812807881773</v>
      </c>
      <c r="U58" s="179">
        <v>7.3891625615763554E-2</v>
      </c>
      <c r="V58" s="179">
        <v>9.852216748768473E-3</v>
      </c>
      <c r="W58" s="180">
        <v>2.9556650246305417E-2</v>
      </c>
      <c r="X58" s="431">
        <v>0.84729064039408875</v>
      </c>
      <c r="Y58" s="167"/>
    </row>
    <row r="59" spans="1:25" s="166" customFormat="1" ht="24.75" customHeight="1" x14ac:dyDescent="0.3">
      <c r="A59" s="223">
        <v>12836</v>
      </c>
      <c r="B59" s="224" t="str">
        <f>_xlfn.XLOOKUP(A59,SEGMENTOS!$A:$A,SEGMENTOS!$B:$B)</f>
        <v>Não Gestores do Tecon + TCG Imbituba avaliando todas as Áreas de Suporte</v>
      </c>
      <c r="C59" s="228">
        <v>45278</v>
      </c>
      <c r="D59" s="189">
        <v>0.37373737373737376</v>
      </c>
      <c r="E59" s="179">
        <v>0.42424242424242425</v>
      </c>
      <c r="F59" s="179">
        <v>0.14141414141414141</v>
      </c>
      <c r="G59" s="179">
        <v>2.0202020202020204E-2</v>
      </c>
      <c r="H59" s="180">
        <v>4.0404040404040407E-2</v>
      </c>
      <c r="I59" s="189">
        <v>0.29292929292929293</v>
      </c>
      <c r="J59" s="179">
        <v>0.43434343434343436</v>
      </c>
      <c r="K59" s="179">
        <v>0.12121212121212122</v>
      </c>
      <c r="L59" s="179">
        <v>0.10101010101010101</v>
      </c>
      <c r="M59" s="180">
        <v>5.0505050505050504E-2</v>
      </c>
      <c r="N59" s="189">
        <v>0.39393939393939392</v>
      </c>
      <c r="O59" s="179">
        <v>0.37373737373737376</v>
      </c>
      <c r="P59" s="179">
        <v>0.15151515151515152</v>
      </c>
      <c r="Q59" s="179">
        <v>5.0505050505050504E-2</v>
      </c>
      <c r="R59" s="180">
        <v>3.0303030303030304E-2</v>
      </c>
      <c r="S59" s="189">
        <v>0.3888888888888889</v>
      </c>
      <c r="T59" s="179">
        <v>0.3888888888888889</v>
      </c>
      <c r="U59" s="179">
        <v>0.13333333333333333</v>
      </c>
      <c r="V59" s="179">
        <v>5.5555555555555552E-2</v>
      </c>
      <c r="W59" s="180">
        <v>3.3333333333333333E-2</v>
      </c>
      <c r="X59" s="431">
        <v>0.68888888888888888</v>
      </c>
      <c r="Y59" s="167"/>
    </row>
    <row r="60" spans="1:25" s="166" customFormat="1" ht="24.75" customHeight="1" x14ac:dyDescent="0.3">
      <c r="A60" s="223">
        <v>13003</v>
      </c>
      <c r="B60" s="224" t="str">
        <f>_xlfn.XLOOKUP(A60,SEGMENTOS!$A:$A,SEGMENTOS!$B:$B)</f>
        <v>Coordenadores avaliando Almoxarifado</v>
      </c>
      <c r="C60" s="228">
        <v>45278</v>
      </c>
      <c r="D60" s="189">
        <v>0.22222222222222221</v>
      </c>
      <c r="E60" s="179">
        <v>0.62962962962962965</v>
      </c>
      <c r="F60" s="179">
        <v>0.14814814814814814</v>
      </c>
      <c r="G60" s="179">
        <v>0</v>
      </c>
      <c r="H60" s="180">
        <v>0</v>
      </c>
      <c r="I60" s="189">
        <v>0.22222222222222221</v>
      </c>
      <c r="J60" s="179">
        <v>0.55555555555555558</v>
      </c>
      <c r="K60" s="179">
        <v>0.22222222222222221</v>
      </c>
      <c r="L60" s="179">
        <v>0</v>
      </c>
      <c r="M60" s="180">
        <v>0</v>
      </c>
      <c r="N60" s="189">
        <v>0.22222222222222221</v>
      </c>
      <c r="O60" s="179">
        <v>0.62962962962962965</v>
      </c>
      <c r="P60" s="179">
        <v>0.14814814814814814</v>
      </c>
      <c r="Q60" s="179">
        <v>0</v>
      </c>
      <c r="R60" s="180">
        <v>0</v>
      </c>
      <c r="S60" s="189">
        <v>0.22222222222222221</v>
      </c>
      <c r="T60" s="179">
        <v>0.66666666666666663</v>
      </c>
      <c r="U60" s="179">
        <v>0.1111111111111111</v>
      </c>
      <c r="V60" s="179">
        <v>0</v>
      </c>
      <c r="W60" s="180">
        <v>0</v>
      </c>
      <c r="X60" s="431">
        <v>0.88888888888888884</v>
      </c>
      <c r="Y60" s="167"/>
    </row>
    <row r="61" spans="1:25" s="166" customFormat="1" ht="24.75" customHeight="1" x14ac:dyDescent="0.3">
      <c r="A61" s="223">
        <v>13002</v>
      </c>
      <c r="B61" s="224" t="str">
        <f>_xlfn.XLOOKUP(A61,SEGMENTOS!$A:$A,SEGMENTOS!$B:$B)</f>
        <v>Gerentes avaliando Almoxarifado</v>
      </c>
      <c r="C61" s="228">
        <v>45278</v>
      </c>
      <c r="D61" s="189">
        <v>0.2</v>
      </c>
      <c r="E61" s="179">
        <v>0.6</v>
      </c>
      <c r="F61" s="179">
        <v>0.13333333333333333</v>
      </c>
      <c r="G61" s="179">
        <v>6.6666666666666666E-2</v>
      </c>
      <c r="H61" s="180">
        <v>0</v>
      </c>
      <c r="I61" s="189">
        <v>0.26666666666666666</v>
      </c>
      <c r="J61" s="179">
        <v>0.53333333333333333</v>
      </c>
      <c r="K61" s="179">
        <v>0.13333333333333333</v>
      </c>
      <c r="L61" s="179">
        <v>0</v>
      </c>
      <c r="M61" s="180">
        <v>6.6666666666666666E-2</v>
      </c>
      <c r="N61" s="189">
        <v>0.53333333333333333</v>
      </c>
      <c r="O61" s="179">
        <v>0.26666666666666666</v>
      </c>
      <c r="P61" s="179">
        <v>0.13333333333333333</v>
      </c>
      <c r="Q61" s="179">
        <v>0</v>
      </c>
      <c r="R61" s="180">
        <v>6.6666666666666666E-2</v>
      </c>
      <c r="S61" s="189">
        <v>0.33333333333333331</v>
      </c>
      <c r="T61" s="179">
        <v>0.46666666666666667</v>
      </c>
      <c r="U61" s="179">
        <v>0.13333333333333333</v>
      </c>
      <c r="V61" s="179">
        <v>0</v>
      </c>
      <c r="W61" s="180">
        <v>6.6666666666666666E-2</v>
      </c>
      <c r="X61" s="431">
        <v>0.73333333333333339</v>
      </c>
      <c r="Y61" s="167"/>
    </row>
    <row r="62" spans="1:25" s="166" customFormat="1" ht="24.75" customHeight="1" x14ac:dyDescent="0.3">
      <c r="A62" s="223">
        <v>13545</v>
      </c>
      <c r="B62" s="224" t="str">
        <f>_xlfn.XLOOKUP(A62,SEGMENTOS!$A:$A,SEGMENTOS!$B:$B)</f>
        <v>Gestores do Tecon Santos avaliando Almoxarifado</v>
      </c>
      <c r="C62" s="228">
        <v>45278</v>
      </c>
      <c r="D62" s="189">
        <v>0.25</v>
      </c>
      <c r="E62" s="179">
        <v>0.55000000000000004</v>
      </c>
      <c r="F62" s="179">
        <v>0.17499999999999999</v>
      </c>
      <c r="G62" s="179">
        <v>2.5000000000000001E-2</v>
      </c>
      <c r="H62" s="180">
        <v>0</v>
      </c>
      <c r="I62" s="189">
        <v>0.25</v>
      </c>
      <c r="J62" s="179">
        <v>0.5</v>
      </c>
      <c r="K62" s="179">
        <v>0.22500000000000001</v>
      </c>
      <c r="L62" s="179">
        <v>0</v>
      </c>
      <c r="M62" s="180">
        <v>2.5000000000000001E-2</v>
      </c>
      <c r="N62" s="189">
        <v>0.4</v>
      </c>
      <c r="O62" s="179">
        <v>0.4</v>
      </c>
      <c r="P62" s="179">
        <v>0.17499999999999999</v>
      </c>
      <c r="Q62" s="179">
        <v>0</v>
      </c>
      <c r="R62" s="180">
        <v>2.5000000000000001E-2</v>
      </c>
      <c r="S62" s="189">
        <v>0.32500000000000001</v>
      </c>
      <c r="T62" s="179">
        <v>0.47499999999999998</v>
      </c>
      <c r="U62" s="179">
        <v>0.17499999999999999</v>
      </c>
      <c r="V62" s="179">
        <v>0</v>
      </c>
      <c r="W62" s="180">
        <v>2.5000000000000001E-2</v>
      </c>
      <c r="X62" s="431">
        <v>0.77500000000000002</v>
      </c>
      <c r="Y62" s="167"/>
    </row>
    <row r="63" spans="1:25" s="166" customFormat="1" ht="24.75" customHeight="1" x14ac:dyDescent="0.3">
      <c r="A63" s="223">
        <v>12925</v>
      </c>
      <c r="B63" s="224" t="str">
        <f>_xlfn.XLOOKUP(A63,SEGMENTOS!$A:$A,SEGMENTOS!$B:$B)</f>
        <v>Coordenadores avaliando Comunicação Corporativa</v>
      </c>
      <c r="C63" s="228">
        <v>45278</v>
      </c>
      <c r="D63" s="189">
        <v>0.3</v>
      </c>
      <c r="E63" s="179">
        <v>0.52</v>
      </c>
      <c r="F63" s="179">
        <v>0.06</v>
      </c>
      <c r="G63" s="179">
        <v>0.12</v>
      </c>
      <c r="H63" s="180">
        <v>0</v>
      </c>
      <c r="I63" s="189">
        <v>0.32</v>
      </c>
      <c r="J63" s="179">
        <v>0.48</v>
      </c>
      <c r="K63" s="179">
        <v>0.12</v>
      </c>
      <c r="L63" s="179">
        <v>0.08</v>
      </c>
      <c r="M63" s="180">
        <v>0</v>
      </c>
      <c r="N63" s="189">
        <v>0.34</v>
      </c>
      <c r="O63" s="179">
        <v>0.48</v>
      </c>
      <c r="P63" s="179">
        <v>0.08</v>
      </c>
      <c r="Q63" s="179">
        <v>0.08</v>
      </c>
      <c r="R63" s="180">
        <v>0.02</v>
      </c>
      <c r="S63" s="189">
        <v>0.3</v>
      </c>
      <c r="T63" s="179">
        <v>0.5</v>
      </c>
      <c r="U63" s="179">
        <v>0.12</v>
      </c>
      <c r="V63" s="179">
        <v>0.08</v>
      </c>
      <c r="W63" s="180">
        <v>0</v>
      </c>
      <c r="X63" s="431">
        <v>0.72000000000000008</v>
      </c>
      <c r="Y63" s="167"/>
    </row>
    <row r="64" spans="1:25" s="166" customFormat="1" ht="24.75" customHeight="1" x14ac:dyDescent="0.3">
      <c r="A64" s="223">
        <v>12923</v>
      </c>
      <c r="B64" s="224" t="str">
        <f>_xlfn.XLOOKUP(A64,SEGMENTOS!$A:$A,SEGMENTOS!$B:$B)</f>
        <v>Diretores avaliando Comunicação Corporativa</v>
      </c>
      <c r="C64" s="228">
        <v>45278</v>
      </c>
      <c r="D64" s="189">
        <v>0.4</v>
      </c>
      <c r="E64" s="179">
        <v>0.2</v>
      </c>
      <c r="F64" s="179">
        <v>0.4</v>
      </c>
      <c r="G64" s="179">
        <v>0</v>
      </c>
      <c r="H64" s="180">
        <v>0</v>
      </c>
      <c r="I64" s="189">
        <v>0.2</v>
      </c>
      <c r="J64" s="179">
        <v>0.4</v>
      </c>
      <c r="K64" s="179">
        <v>0.4</v>
      </c>
      <c r="L64" s="179">
        <v>0</v>
      </c>
      <c r="M64" s="180">
        <v>0</v>
      </c>
      <c r="N64" s="189">
        <v>0.2</v>
      </c>
      <c r="O64" s="179">
        <v>0.6</v>
      </c>
      <c r="P64" s="179">
        <v>0.2</v>
      </c>
      <c r="Q64" s="179">
        <v>0</v>
      </c>
      <c r="R64" s="180">
        <v>0</v>
      </c>
      <c r="S64" s="189">
        <v>0.4</v>
      </c>
      <c r="T64" s="179">
        <v>0.2</v>
      </c>
      <c r="U64" s="179">
        <v>0.4</v>
      </c>
      <c r="V64" s="179">
        <v>0</v>
      </c>
      <c r="W64" s="180">
        <v>0</v>
      </c>
      <c r="X64" s="431">
        <v>0.60000000000000009</v>
      </c>
      <c r="Y64" s="167"/>
    </row>
    <row r="65" spans="1:25" s="166" customFormat="1" ht="24.75" customHeight="1" x14ac:dyDescent="0.3">
      <c r="A65" s="223">
        <v>12924</v>
      </c>
      <c r="B65" s="224" t="str">
        <f>_xlfn.XLOOKUP(A65,SEGMENTOS!$A:$A,SEGMENTOS!$B:$B)</f>
        <v>Gerentes avaliando Comunicação Corporativa</v>
      </c>
      <c r="C65" s="228">
        <v>45278</v>
      </c>
      <c r="D65" s="189">
        <v>0.3888888888888889</v>
      </c>
      <c r="E65" s="179">
        <v>0.5</v>
      </c>
      <c r="F65" s="179">
        <v>5.5555555555555552E-2</v>
      </c>
      <c r="G65" s="179">
        <v>5.5555555555555552E-2</v>
      </c>
      <c r="H65" s="180">
        <v>0</v>
      </c>
      <c r="I65" s="189">
        <v>0.33333333333333331</v>
      </c>
      <c r="J65" s="179">
        <v>0.55555555555555558</v>
      </c>
      <c r="K65" s="179">
        <v>5.5555555555555552E-2</v>
      </c>
      <c r="L65" s="179">
        <v>5.5555555555555552E-2</v>
      </c>
      <c r="M65" s="180">
        <v>0</v>
      </c>
      <c r="N65" s="189">
        <v>0.52777777777777779</v>
      </c>
      <c r="O65" s="179">
        <v>0.3888888888888889</v>
      </c>
      <c r="P65" s="179">
        <v>2.7777777777777776E-2</v>
      </c>
      <c r="Q65" s="179">
        <v>5.5555555555555552E-2</v>
      </c>
      <c r="R65" s="180">
        <v>0</v>
      </c>
      <c r="S65" s="189">
        <v>0.3888888888888889</v>
      </c>
      <c r="T65" s="179">
        <v>0.52777777777777779</v>
      </c>
      <c r="U65" s="179">
        <v>2.7777777777777776E-2</v>
      </c>
      <c r="V65" s="179">
        <v>5.5555555555555552E-2</v>
      </c>
      <c r="W65" s="180">
        <v>0</v>
      </c>
      <c r="X65" s="431">
        <v>0.86111111111111116</v>
      </c>
      <c r="Y65" s="167"/>
    </row>
    <row r="66" spans="1:25" s="166" customFormat="1" ht="24.75" customHeight="1" x14ac:dyDescent="0.3">
      <c r="A66" s="223">
        <v>12926</v>
      </c>
      <c r="B66" s="224" t="str">
        <f>_xlfn.XLOOKUP(A66,SEGMENTOS!$A:$A,SEGMENTOS!$B:$B)</f>
        <v>Supervisores avaliando Comunicação Corporativa</v>
      </c>
      <c r="C66" s="228">
        <v>45278</v>
      </c>
      <c r="D66" s="189">
        <v>0.32558139534883723</v>
      </c>
      <c r="E66" s="179">
        <v>0.53488372093023251</v>
      </c>
      <c r="F66" s="179">
        <v>0.13953488372093023</v>
      </c>
      <c r="G66" s="179">
        <v>0</v>
      </c>
      <c r="H66" s="180">
        <v>0</v>
      </c>
      <c r="I66" s="189">
        <v>0.2558139534883721</v>
      </c>
      <c r="J66" s="179">
        <v>0.58139534883720934</v>
      </c>
      <c r="K66" s="179">
        <v>0.16279069767441862</v>
      </c>
      <c r="L66" s="179">
        <v>0</v>
      </c>
      <c r="M66" s="180">
        <v>0</v>
      </c>
      <c r="N66" s="189">
        <v>0.39534883720930231</v>
      </c>
      <c r="O66" s="179">
        <v>0.46511627906976744</v>
      </c>
      <c r="P66" s="179">
        <v>0.11627906976744186</v>
      </c>
      <c r="Q66" s="179">
        <v>2.3255813953488372E-2</v>
      </c>
      <c r="R66" s="180">
        <v>0</v>
      </c>
      <c r="S66" s="189">
        <v>0.30232558139534882</v>
      </c>
      <c r="T66" s="179">
        <v>0.58139534883720934</v>
      </c>
      <c r="U66" s="179">
        <v>0.11627906976744186</v>
      </c>
      <c r="V66" s="179">
        <v>0</v>
      </c>
      <c r="W66" s="180">
        <v>0</v>
      </c>
      <c r="X66" s="431">
        <v>0.88372093023255816</v>
      </c>
      <c r="Y66" s="167"/>
    </row>
    <row r="67" spans="1:25" s="166" customFormat="1" ht="24.75" customHeight="1" x14ac:dyDescent="0.3">
      <c r="A67" s="223">
        <v>12929</v>
      </c>
      <c r="B67" s="224" t="str">
        <f>_xlfn.XLOOKUP(A67,SEGMENTOS!$A:$A,SEGMENTOS!$B:$B)</f>
        <v>Gestores do CD SB Campo avaliando Comunicação Corporativa</v>
      </c>
      <c r="C67" s="228">
        <v>45278</v>
      </c>
      <c r="D67" s="189">
        <v>0.15384615384615385</v>
      </c>
      <c r="E67" s="179">
        <v>0.46153846153846156</v>
      </c>
      <c r="F67" s="179">
        <v>0.23076923076923078</v>
      </c>
      <c r="G67" s="179">
        <v>0.15384615384615385</v>
      </c>
      <c r="H67" s="180">
        <v>0</v>
      </c>
      <c r="I67" s="189">
        <v>7.6923076923076927E-2</v>
      </c>
      <c r="J67" s="179">
        <v>0.53846153846153844</v>
      </c>
      <c r="K67" s="179">
        <v>0.23076923076923078</v>
      </c>
      <c r="L67" s="179">
        <v>0.15384615384615385</v>
      </c>
      <c r="M67" s="180">
        <v>0</v>
      </c>
      <c r="N67" s="189">
        <v>0.23076923076923078</v>
      </c>
      <c r="O67" s="179">
        <v>0.53846153846153844</v>
      </c>
      <c r="P67" s="179">
        <v>7.6923076923076927E-2</v>
      </c>
      <c r="Q67" s="179">
        <v>7.6923076923076927E-2</v>
      </c>
      <c r="R67" s="180">
        <v>7.6923076923076927E-2</v>
      </c>
      <c r="S67" s="189">
        <v>0.15384615384615385</v>
      </c>
      <c r="T67" s="179">
        <v>0.53846153846153844</v>
      </c>
      <c r="U67" s="179">
        <v>0.15384615384615385</v>
      </c>
      <c r="V67" s="179">
        <v>0.15384615384615385</v>
      </c>
      <c r="W67" s="180">
        <v>0</v>
      </c>
      <c r="X67" s="431">
        <v>0.53846153846153844</v>
      </c>
      <c r="Y67" s="167"/>
    </row>
    <row r="68" spans="1:25" s="166" customFormat="1" ht="24.75" customHeight="1" x14ac:dyDescent="0.3">
      <c r="A68" s="223">
        <v>12931</v>
      </c>
      <c r="B68" s="224" t="str">
        <f>_xlfn.XLOOKUP(A68,SEGMENTOS!$A:$A,SEGMENTOS!$B:$B)</f>
        <v>Gestores dos CLIAs Santos e Guarujá avaliando Comunicação Corporativa</v>
      </c>
      <c r="C68" s="228">
        <v>45278</v>
      </c>
      <c r="D68" s="189">
        <v>0.2857142857142857</v>
      </c>
      <c r="E68" s="179">
        <v>0.6428571428571429</v>
      </c>
      <c r="F68" s="179">
        <v>7.1428571428571425E-2</v>
      </c>
      <c r="G68" s="179">
        <v>0</v>
      </c>
      <c r="H68" s="180">
        <v>0</v>
      </c>
      <c r="I68" s="189">
        <v>0.42857142857142855</v>
      </c>
      <c r="J68" s="179">
        <v>0.42857142857142855</v>
      </c>
      <c r="K68" s="179">
        <v>0.14285714285714285</v>
      </c>
      <c r="L68" s="179">
        <v>0</v>
      </c>
      <c r="M68" s="180">
        <v>0</v>
      </c>
      <c r="N68" s="189">
        <v>0.42857142857142855</v>
      </c>
      <c r="O68" s="179">
        <v>0.35714285714285715</v>
      </c>
      <c r="P68" s="179">
        <v>0.21428571428571427</v>
      </c>
      <c r="Q68" s="179">
        <v>0</v>
      </c>
      <c r="R68" s="180">
        <v>0</v>
      </c>
      <c r="S68" s="189">
        <v>0.35714285714285715</v>
      </c>
      <c r="T68" s="179">
        <v>0.5</v>
      </c>
      <c r="U68" s="179">
        <v>0.14285714285714285</v>
      </c>
      <c r="V68" s="179">
        <v>0</v>
      </c>
      <c r="W68" s="180">
        <v>0</v>
      </c>
      <c r="X68" s="431">
        <v>0.85714285714285721</v>
      </c>
      <c r="Y68" s="167"/>
    </row>
    <row r="69" spans="1:25" s="166" customFormat="1" ht="24.75" customHeight="1" x14ac:dyDescent="0.3">
      <c r="A69" s="223">
        <v>12935</v>
      </c>
      <c r="B69" s="224" t="str">
        <f>_xlfn.XLOOKUP(A69,SEGMENTOS!$A:$A,SEGMENTOS!$B:$B)</f>
        <v>Gestores do Escritório SPaulo avaliando Comunicação Corporativa</v>
      </c>
      <c r="C69" s="228">
        <v>45278</v>
      </c>
      <c r="D69" s="189">
        <v>0.45833333333333331</v>
      </c>
      <c r="E69" s="179">
        <v>0.25</v>
      </c>
      <c r="F69" s="179">
        <v>0.16666666666666666</v>
      </c>
      <c r="G69" s="179">
        <v>0.125</v>
      </c>
      <c r="H69" s="180">
        <v>0</v>
      </c>
      <c r="I69" s="189">
        <v>0.25</v>
      </c>
      <c r="J69" s="179">
        <v>0.54166666666666663</v>
      </c>
      <c r="K69" s="179">
        <v>0.16666666666666666</v>
      </c>
      <c r="L69" s="179">
        <v>4.1666666666666664E-2</v>
      </c>
      <c r="M69" s="180">
        <v>0</v>
      </c>
      <c r="N69" s="189">
        <v>0.375</v>
      </c>
      <c r="O69" s="179">
        <v>0.45833333333333331</v>
      </c>
      <c r="P69" s="179">
        <v>8.3333333333333329E-2</v>
      </c>
      <c r="Q69" s="179">
        <v>8.3333333333333329E-2</v>
      </c>
      <c r="R69" s="180">
        <v>0</v>
      </c>
      <c r="S69" s="189">
        <v>0.33333333333333331</v>
      </c>
      <c r="T69" s="179">
        <v>0.41666666666666669</v>
      </c>
      <c r="U69" s="179">
        <v>0.20833333333333334</v>
      </c>
      <c r="V69" s="179">
        <v>4.1666666666666664E-2</v>
      </c>
      <c r="W69" s="180">
        <v>0</v>
      </c>
      <c r="X69" s="431">
        <v>0.70833333333333337</v>
      </c>
      <c r="Y69" s="167"/>
    </row>
    <row r="70" spans="1:25" s="166" customFormat="1" ht="24.75" customHeight="1" x14ac:dyDescent="0.3">
      <c r="A70" s="223">
        <v>13082</v>
      </c>
      <c r="B70" s="224" t="str">
        <f>_xlfn.XLOOKUP(A70,SEGMENTOS!$A:$A,SEGMENTOS!$B:$B)</f>
        <v>Gestores de Itaqui/MA avaliando Comunicação Corporativa</v>
      </c>
      <c r="C70" s="228">
        <v>45278</v>
      </c>
      <c r="D70" s="189">
        <v>0.25</v>
      </c>
      <c r="E70" s="179">
        <v>0.58333333333333337</v>
      </c>
      <c r="F70" s="179">
        <v>8.3333333333333329E-2</v>
      </c>
      <c r="G70" s="179">
        <v>8.3333333333333329E-2</v>
      </c>
      <c r="H70" s="180">
        <v>0</v>
      </c>
      <c r="I70" s="189">
        <v>0.25</v>
      </c>
      <c r="J70" s="179">
        <v>0.5</v>
      </c>
      <c r="K70" s="179">
        <v>0.16666666666666666</v>
      </c>
      <c r="L70" s="179">
        <v>8.3333333333333329E-2</v>
      </c>
      <c r="M70" s="180">
        <v>0</v>
      </c>
      <c r="N70" s="189">
        <v>0.33333333333333331</v>
      </c>
      <c r="O70" s="179">
        <v>0.5</v>
      </c>
      <c r="P70" s="179">
        <v>8.3333333333333329E-2</v>
      </c>
      <c r="Q70" s="179">
        <v>8.3333333333333329E-2</v>
      </c>
      <c r="R70" s="180">
        <v>0</v>
      </c>
      <c r="S70" s="189">
        <v>0.25</v>
      </c>
      <c r="T70" s="179">
        <v>0.58333333333333337</v>
      </c>
      <c r="U70" s="179">
        <v>8.3333333333333329E-2</v>
      </c>
      <c r="V70" s="179">
        <v>8.3333333333333329E-2</v>
      </c>
      <c r="W70" s="180">
        <v>0</v>
      </c>
      <c r="X70" s="431">
        <v>0.75</v>
      </c>
      <c r="Y70" s="167"/>
    </row>
    <row r="71" spans="1:25" s="166" customFormat="1" ht="24.75" customHeight="1" x14ac:dyDescent="0.3">
      <c r="A71" s="223">
        <v>13469</v>
      </c>
      <c r="B71" s="224" t="str">
        <f>_xlfn.XLOOKUP(A71,SEGMENTOS!$A:$A,SEGMENTOS!$B:$B)</f>
        <v>Gestores do Tecon Santos avaliando Comunicação Corporativa</v>
      </c>
      <c r="C71" s="228">
        <v>45278</v>
      </c>
      <c r="D71" s="189">
        <v>0.37735849056603776</v>
      </c>
      <c r="E71" s="179">
        <v>0.52830188679245282</v>
      </c>
      <c r="F71" s="179">
        <v>7.5471698113207544E-2</v>
      </c>
      <c r="G71" s="179">
        <v>1.8867924528301886E-2</v>
      </c>
      <c r="H71" s="180">
        <v>0</v>
      </c>
      <c r="I71" s="189">
        <v>0.37735849056603776</v>
      </c>
      <c r="J71" s="179">
        <v>0.49056603773584906</v>
      </c>
      <c r="K71" s="179">
        <v>0.11320754716981132</v>
      </c>
      <c r="L71" s="179">
        <v>1.8867924528301886E-2</v>
      </c>
      <c r="M71" s="180">
        <v>0</v>
      </c>
      <c r="N71" s="189">
        <v>0.50943396226415094</v>
      </c>
      <c r="O71" s="179">
        <v>0.37735849056603776</v>
      </c>
      <c r="P71" s="179">
        <v>7.5471698113207544E-2</v>
      </c>
      <c r="Q71" s="179">
        <v>3.7735849056603772E-2</v>
      </c>
      <c r="R71" s="180">
        <v>0</v>
      </c>
      <c r="S71" s="189">
        <v>0.41509433962264153</v>
      </c>
      <c r="T71" s="179">
        <v>0.49056603773584906</v>
      </c>
      <c r="U71" s="179">
        <v>7.5471698113207544E-2</v>
      </c>
      <c r="V71" s="179">
        <v>1.8867924528301886E-2</v>
      </c>
      <c r="W71" s="180">
        <v>0</v>
      </c>
      <c r="X71" s="431">
        <v>0.8867924528301887</v>
      </c>
      <c r="Y71" s="167"/>
    </row>
    <row r="72" spans="1:25" s="166" customFormat="1" ht="24.75" customHeight="1" x14ac:dyDescent="0.3">
      <c r="A72" s="223">
        <v>12818</v>
      </c>
      <c r="B72" s="224" t="str">
        <f>_xlfn.XLOOKUP(A72,SEGMENTOS!$A:$A,SEGMENTOS!$B:$B)</f>
        <v>Gestores do Tecon VConde avaliando Comunicação Corporativa</v>
      </c>
      <c r="C72" s="228">
        <v>45278</v>
      </c>
      <c r="D72" s="189">
        <v>0.14285714285714285</v>
      </c>
      <c r="E72" s="179">
        <v>0.7142857142857143</v>
      </c>
      <c r="F72" s="179">
        <v>0</v>
      </c>
      <c r="G72" s="179">
        <v>0.14285714285714285</v>
      </c>
      <c r="H72" s="180">
        <v>0</v>
      </c>
      <c r="I72" s="189">
        <v>0.14285714285714285</v>
      </c>
      <c r="J72" s="179">
        <v>0.7142857142857143</v>
      </c>
      <c r="K72" s="179">
        <v>0</v>
      </c>
      <c r="L72" s="179">
        <v>0.14285714285714285</v>
      </c>
      <c r="M72" s="180">
        <v>0</v>
      </c>
      <c r="N72" s="189">
        <v>0.2857142857142857</v>
      </c>
      <c r="O72" s="179">
        <v>0.5714285714285714</v>
      </c>
      <c r="P72" s="179">
        <v>0</v>
      </c>
      <c r="Q72" s="179">
        <v>0.14285714285714285</v>
      </c>
      <c r="R72" s="180">
        <v>0</v>
      </c>
      <c r="S72" s="189">
        <v>0.14285714285714285</v>
      </c>
      <c r="T72" s="179">
        <v>0.7142857142857143</v>
      </c>
      <c r="U72" s="179">
        <v>0</v>
      </c>
      <c r="V72" s="179">
        <v>0.14285714285714285</v>
      </c>
      <c r="W72" s="180">
        <v>0</v>
      </c>
      <c r="X72" s="431">
        <v>0.71428571428571441</v>
      </c>
      <c r="Y72" s="167"/>
    </row>
    <row r="73" spans="1:25" s="166" customFormat="1" ht="24.75" customHeight="1" x14ac:dyDescent="0.3">
      <c r="A73" s="223">
        <v>12809</v>
      </c>
      <c r="B73" s="224" t="str">
        <f>_xlfn.XLOOKUP(A73,SEGMENTOS!$A:$A,SEGMENTOS!$B:$B)</f>
        <v>Coordenadores avaliando Facilities</v>
      </c>
      <c r="C73" s="228">
        <v>45278</v>
      </c>
      <c r="D73" s="189">
        <v>0.30434782608695654</v>
      </c>
      <c r="E73" s="179">
        <v>0.47826086956521741</v>
      </c>
      <c r="F73" s="179">
        <v>0.15217391304347827</v>
      </c>
      <c r="G73" s="179">
        <v>4.3478260869565216E-2</v>
      </c>
      <c r="H73" s="180">
        <v>2.1739130434782608E-2</v>
      </c>
      <c r="I73" s="189">
        <v>0.28260869565217389</v>
      </c>
      <c r="J73" s="179">
        <v>0.43478260869565216</v>
      </c>
      <c r="K73" s="179">
        <v>0.21739130434782608</v>
      </c>
      <c r="L73" s="179">
        <v>2.1739130434782608E-2</v>
      </c>
      <c r="M73" s="180">
        <v>4.3478260869565216E-2</v>
      </c>
      <c r="N73" s="189">
        <v>0.30434782608695654</v>
      </c>
      <c r="O73" s="179">
        <v>0.45652173913043476</v>
      </c>
      <c r="P73" s="179">
        <v>0.15217391304347827</v>
      </c>
      <c r="Q73" s="179">
        <v>6.5217391304347824E-2</v>
      </c>
      <c r="R73" s="180">
        <v>2.1739130434782608E-2</v>
      </c>
      <c r="S73" s="189">
        <v>0.28260869565217389</v>
      </c>
      <c r="T73" s="179">
        <v>0.47826086956521741</v>
      </c>
      <c r="U73" s="179">
        <v>0.17391304347826086</v>
      </c>
      <c r="V73" s="179">
        <v>4.3478260869565216E-2</v>
      </c>
      <c r="W73" s="180">
        <v>2.1739130434782608E-2</v>
      </c>
      <c r="X73" s="431">
        <v>0.69565217391304357</v>
      </c>
      <c r="Y73" s="167"/>
    </row>
    <row r="74" spans="1:25" s="166" customFormat="1" ht="24.75" customHeight="1" x14ac:dyDescent="0.3">
      <c r="A74" s="223">
        <v>12963</v>
      </c>
      <c r="B74" s="224" t="str">
        <f>_xlfn.XLOOKUP(A74,SEGMENTOS!$A:$A,SEGMENTOS!$B:$B)</f>
        <v>Diretores avaliando Facilities</v>
      </c>
      <c r="C74" s="228">
        <v>45278</v>
      </c>
      <c r="D74" s="189">
        <v>0.4</v>
      </c>
      <c r="E74" s="179">
        <v>0.4</v>
      </c>
      <c r="F74" s="179">
        <v>0.2</v>
      </c>
      <c r="G74" s="179">
        <v>0</v>
      </c>
      <c r="H74" s="180">
        <v>0</v>
      </c>
      <c r="I74" s="189">
        <v>0.2</v>
      </c>
      <c r="J74" s="179">
        <v>0.6</v>
      </c>
      <c r="K74" s="179">
        <v>0.2</v>
      </c>
      <c r="L74" s="179">
        <v>0</v>
      </c>
      <c r="M74" s="180">
        <v>0</v>
      </c>
      <c r="N74" s="189">
        <v>0.2</v>
      </c>
      <c r="O74" s="179">
        <v>0.6</v>
      </c>
      <c r="P74" s="179">
        <v>0.2</v>
      </c>
      <c r="Q74" s="179">
        <v>0</v>
      </c>
      <c r="R74" s="180">
        <v>0</v>
      </c>
      <c r="S74" s="189">
        <v>0.2</v>
      </c>
      <c r="T74" s="179">
        <v>0.6</v>
      </c>
      <c r="U74" s="179">
        <v>0.2</v>
      </c>
      <c r="V74" s="179">
        <v>0</v>
      </c>
      <c r="W74" s="180">
        <v>0</v>
      </c>
      <c r="X74" s="431">
        <v>0.8</v>
      </c>
      <c r="Y74" s="167"/>
    </row>
    <row r="75" spans="1:25" s="166" customFormat="1" ht="24.75" customHeight="1" x14ac:dyDescent="0.3">
      <c r="A75" s="223">
        <v>12808</v>
      </c>
      <c r="B75" s="224" t="str">
        <f>_xlfn.XLOOKUP(A75,SEGMENTOS!$A:$A,SEGMENTOS!$B:$B)</f>
        <v>Gerentes avaliando Facilities</v>
      </c>
      <c r="C75" s="228">
        <v>45278</v>
      </c>
      <c r="D75" s="189">
        <v>0.34285714285714286</v>
      </c>
      <c r="E75" s="179">
        <v>0.5714285714285714</v>
      </c>
      <c r="F75" s="179">
        <v>8.5714285714285715E-2</v>
      </c>
      <c r="G75" s="179">
        <v>0</v>
      </c>
      <c r="H75" s="180">
        <v>0</v>
      </c>
      <c r="I75" s="189">
        <v>0.22857142857142856</v>
      </c>
      <c r="J75" s="179">
        <v>0.5714285714285714</v>
      </c>
      <c r="K75" s="179">
        <v>0.2</v>
      </c>
      <c r="L75" s="179">
        <v>0</v>
      </c>
      <c r="M75" s="180">
        <v>0</v>
      </c>
      <c r="N75" s="189">
        <v>0.48571428571428571</v>
      </c>
      <c r="O75" s="179">
        <v>0.45714285714285713</v>
      </c>
      <c r="P75" s="179">
        <v>5.7142857142857141E-2</v>
      </c>
      <c r="Q75" s="179">
        <v>0</v>
      </c>
      <c r="R75" s="180">
        <v>0</v>
      </c>
      <c r="S75" s="189">
        <v>0.42857142857142855</v>
      </c>
      <c r="T75" s="179">
        <v>0.48571428571428571</v>
      </c>
      <c r="U75" s="179">
        <v>8.5714285714285715E-2</v>
      </c>
      <c r="V75" s="179">
        <v>0</v>
      </c>
      <c r="W75" s="180">
        <v>0</v>
      </c>
      <c r="X75" s="431">
        <v>0.91428571428571426</v>
      </c>
      <c r="Y75" s="167"/>
    </row>
    <row r="76" spans="1:25" s="166" customFormat="1" ht="24.75" customHeight="1" x14ac:dyDescent="0.3">
      <c r="A76" s="223">
        <v>12810</v>
      </c>
      <c r="B76" s="224" t="str">
        <f>_xlfn.XLOOKUP(A76,SEGMENTOS!$A:$A,SEGMENTOS!$B:$B)</f>
        <v>Supervisores avaliando Facilities</v>
      </c>
      <c r="C76" s="228">
        <v>45278</v>
      </c>
      <c r="D76" s="189">
        <v>0.17499999999999999</v>
      </c>
      <c r="E76" s="179">
        <v>0.45</v>
      </c>
      <c r="F76" s="179">
        <v>0.27500000000000002</v>
      </c>
      <c r="G76" s="179">
        <v>0.1</v>
      </c>
      <c r="H76" s="180">
        <v>0</v>
      </c>
      <c r="I76" s="189">
        <v>0.15</v>
      </c>
      <c r="J76" s="179">
        <v>0.47499999999999998</v>
      </c>
      <c r="K76" s="179">
        <v>0.32500000000000001</v>
      </c>
      <c r="L76" s="179">
        <v>0.05</v>
      </c>
      <c r="M76" s="180">
        <v>0</v>
      </c>
      <c r="N76" s="189">
        <v>0.25</v>
      </c>
      <c r="O76" s="179">
        <v>0.4</v>
      </c>
      <c r="P76" s="179">
        <v>0.27500000000000002</v>
      </c>
      <c r="Q76" s="179">
        <v>7.4999999999999997E-2</v>
      </c>
      <c r="R76" s="180">
        <v>0</v>
      </c>
      <c r="S76" s="189">
        <v>0.17499999999999999</v>
      </c>
      <c r="T76" s="179">
        <v>0.45</v>
      </c>
      <c r="U76" s="179">
        <v>0.32500000000000001</v>
      </c>
      <c r="V76" s="179">
        <v>0.05</v>
      </c>
      <c r="W76" s="180">
        <v>0</v>
      </c>
      <c r="X76" s="431">
        <v>0.57499999999999996</v>
      </c>
      <c r="Y76" s="167"/>
    </row>
    <row r="77" spans="1:25" s="166" customFormat="1" ht="24.75" customHeight="1" x14ac:dyDescent="0.3">
      <c r="A77" s="223">
        <v>12969</v>
      </c>
      <c r="B77" s="224" t="str">
        <f>_xlfn.XLOOKUP(A77,SEGMENTOS!$A:$A,SEGMENTOS!$B:$B)</f>
        <v>Gestores do CD SB Campo avaliando Facilities</v>
      </c>
      <c r="C77" s="228">
        <v>45278</v>
      </c>
      <c r="D77" s="189">
        <v>0.15384615384615385</v>
      </c>
      <c r="E77" s="179">
        <v>0.38461538461538464</v>
      </c>
      <c r="F77" s="179">
        <v>0.23076923076923078</v>
      </c>
      <c r="G77" s="179">
        <v>0.15384615384615385</v>
      </c>
      <c r="H77" s="180">
        <v>7.6923076923076927E-2</v>
      </c>
      <c r="I77" s="189">
        <v>0</v>
      </c>
      <c r="J77" s="179">
        <v>0.38461538461538464</v>
      </c>
      <c r="K77" s="179">
        <v>0.46153846153846156</v>
      </c>
      <c r="L77" s="179">
        <v>7.6923076923076927E-2</v>
      </c>
      <c r="M77" s="180">
        <v>7.6923076923076927E-2</v>
      </c>
      <c r="N77" s="189">
        <v>0.15384615384615385</v>
      </c>
      <c r="O77" s="179">
        <v>0.46153846153846156</v>
      </c>
      <c r="P77" s="179">
        <v>0.23076923076923078</v>
      </c>
      <c r="Q77" s="179">
        <v>7.6923076923076927E-2</v>
      </c>
      <c r="R77" s="180">
        <v>7.6923076923076927E-2</v>
      </c>
      <c r="S77" s="189">
        <v>7.6923076923076927E-2</v>
      </c>
      <c r="T77" s="179">
        <v>0.46153846153846156</v>
      </c>
      <c r="U77" s="179">
        <v>0.30769230769230771</v>
      </c>
      <c r="V77" s="179">
        <v>7.6923076923076927E-2</v>
      </c>
      <c r="W77" s="180">
        <v>7.6923076923076927E-2</v>
      </c>
      <c r="X77" s="431">
        <v>0.38461538461538469</v>
      </c>
      <c r="Y77" s="167"/>
    </row>
    <row r="78" spans="1:25" s="166" customFormat="1" ht="24.75" customHeight="1" x14ac:dyDescent="0.3">
      <c r="A78" s="223">
        <v>12971</v>
      </c>
      <c r="B78" s="224" t="str">
        <f>_xlfn.XLOOKUP(A78,SEGMENTOS!$A:$A,SEGMENTOS!$B:$B)</f>
        <v>Gestores dos CLIAs Santos e Guarujá avaliando Facilities</v>
      </c>
      <c r="C78" s="228">
        <v>45278</v>
      </c>
      <c r="D78" s="189">
        <v>8.3333333333333329E-2</v>
      </c>
      <c r="E78" s="179">
        <v>0.58333333333333337</v>
      </c>
      <c r="F78" s="179">
        <v>8.3333333333333329E-2</v>
      </c>
      <c r="G78" s="179">
        <v>0.25</v>
      </c>
      <c r="H78" s="180">
        <v>0</v>
      </c>
      <c r="I78" s="189">
        <v>0.16666666666666666</v>
      </c>
      <c r="J78" s="179">
        <v>0.58333333333333337</v>
      </c>
      <c r="K78" s="179">
        <v>8.3333333333333329E-2</v>
      </c>
      <c r="L78" s="179">
        <v>8.3333333333333329E-2</v>
      </c>
      <c r="M78" s="180">
        <v>8.3333333333333329E-2</v>
      </c>
      <c r="N78" s="189">
        <v>0.16666666666666666</v>
      </c>
      <c r="O78" s="179">
        <v>0.41666666666666669</v>
      </c>
      <c r="P78" s="179">
        <v>0.25</v>
      </c>
      <c r="Q78" s="179">
        <v>0.16666666666666666</v>
      </c>
      <c r="R78" s="180">
        <v>0</v>
      </c>
      <c r="S78" s="189">
        <v>8.3333333333333329E-2</v>
      </c>
      <c r="T78" s="179">
        <v>0.58333333333333337</v>
      </c>
      <c r="U78" s="179">
        <v>0.25</v>
      </c>
      <c r="V78" s="179">
        <v>8.3333333333333329E-2</v>
      </c>
      <c r="W78" s="180">
        <v>0</v>
      </c>
      <c r="X78" s="431">
        <v>0.58333333333333337</v>
      </c>
      <c r="Y78" s="167"/>
    </row>
    <row r="79" spans="1:25" s="166" customFormat="1" ht="24.75" customHeight="1" x14ac:dyDescent="0.3">
      <c r="A79" s="223">
        <v>12975</v>
      </c>
      <c r="B79" s="224" t="str">
        <f>_xlfn.XLOOKUP(A79,SEGMENTOS!$A:$A,SEGMENTOS!$B:$B)</f>
        <v>Gestores do Escritório SPaulo avaliando Facilities</v>
      </c>
      <c r="C79" s="228">
        <v>45278</v>
      </c>
      <c r="D79" s="189">
        <v>0.31818181818181818</v>
      </c>
      <c r="E79" s="179">
        <v>0.5</v>
      </c>
      <c r="F79" s="179">
        <v>0.18181818181818182</v>
      </c>
      <c r="G79" s="179">
        <v>0</v>
      </c>
      <c r="H79" s="180">
        <v>0</v>
      </c>
      <c r="I79" s="189">
        <v>0.13636363636363635</v>
      </c>
      <c r="J79" s="179">
        <v>0.54545454545454541</v>
      </c>
      <c r="K79" s="179">
        <v>0.31818181818181818</v>
      </c>
      <c r="L79" s="179">
        <v>0</v>
      </c>
      <c r="M79" s="180">
        <v>0</v>
      </c>
      <c r="N79" s="189">
        <v>0.31818181818181818</v>
      </c>
      <c r="O79" s="179">
        <v>0.5</v>
      </c>
      <c r="P79" s="179">
        <v>0.18181818181818182</v>
      </c>
      <c r="Q79" s="179">
        <v>0</v>
      </c>
      <c r="R79" s="180">
        <v>0</v>
      </c>
      <c r="S79" s="189">
        <v>0.22727272727272727</v>
      </c>
      <c r="T79" s="179">
        <v>0.5</v>
      </c>
      <c r="U79" s="179">
        <v>0.27272727272727271</v>
      </c>
      <c r="V79" s="179">
        <v>0</v>
      </c>
      <c r="W79" s="180">
        <v>0</v>
      </c>
      <c r="X79" s="431">
        <v>0.72727272727272729</v>
      </c>
      <c r="Y79" s="167"/>
    </row>
    <row r="80" spans="1:25" s="166" customFormat="1" ht="24.75" customHeight="1" x14ac:dyDescent="0.3">
      <c r="A80" s="223">
        <v>13489</v>
      </c>
      <c r="B80" s="224" t="str">
        <f>_xlfn.XLOOKUP(A80,SEGMENTOS!$A:$A,SEGMENTOS!$B:$B)</f>
        <v>Gestores do Tecon Santos avaliando Facilities</v>
      </c>
      <c r="C80" s="228">
        <v>45278</v>
      </c>
      <c r="D80" s="189">
        <v>0.37037037037037035</v>
      </c>
      <c r="E80" s="179">
        <v>0.40740740740740738</v>
      </c>
      <c r="F80" s="179">
        <v>0.22222222222222221</v>
      </c>
      <c r="G80" s="179">
        <v>0</v>
      </c>
      <c r="H80" s="180">
        <v>0</v>
      </c>
      <c r="I80" s="189">
        <v>0.27777777777777779</v>
      </c>
      <c r="J80" s="179">
        <v>0.48148148148148145</v>
      </c>
      <c r="K80" s="179">
        <v>0.22222222222222221</v>
      </c>
      <c r="L80" s="179">
        <v>1.8518518518518517E-2</v>
      </c>
      <c r="M80" s="180">
        <v>0</v>
      </c>
      <c r="N80" s="189">
        <v>0.42592592592592593</v>
      </c>
      <c r="O80" s="179">
        <v>0.3888888888888889</v>
      </c>
      <c r="P80" s="179">
        <v>0.14814814814814814</v>
      </c>
      <c r="Q80" s="179">
        <v>3.7037037037037035E-2</v>
      </c>
      <c r="R80" s="180">
        <v>0</v>
      </c>
      <c r="S80" s="189">
        <v>0.3888888888888889</v>
      </c>
      <c r="T80" s="179">
        <v>0.40740740740740738</v>
      </c>
      <c r="U80" s="179">
        <v>0.18518518518518517</v>
      </c>
      <c r="V80" s="179">
        <v>1.8518518518518517E-2</v>
      </c>
      <c r="W80" s="180">
        <v>0</v>
      </c>
      <c r="X80" s="431">
        <v>0.77777777777777779</v>
      </c>
      <c r="Y80" s="167"/>
    </row>
    <row r="81" spans="1:25" s="166" customFormat="1" ht="24.75" customHeight="1" x14ac:dyDescent="0.3">
      <c r="A81" s="223">
        <v>12823</v>
      </c>
      <c r="B81" s="224" t="str">
        <f>_xlfn.XLOOKUP(A81,SEGMENTOS!$A:$A,SEGMENTOS!$B:$B)</f>
        <v>Gestores do Tecon VConde avaliando Facilities</v>
      </c>
      <c r="C81" s="228">
        <v>45278</v>
      </c>
      <c r="D81" s="189">
        <v>0</v>
      </c>
      <c r="E81" s="179">
        <v>1</v>
      </c>
      <c r="F81" s="179">
        <v>0</v>
      </c>
      <c r="G81" s="179">
        <v>0</v>
      </c>
      <c r="H81" s="180">
        <v>0</v>
      </c>
      <c r="I81" s="189">
        <v>0.16666666666666666</v>
      </c>
      <c r="J81" s="179">
        <v>0.5</v>
      </c>
      <c r="K81" s="179">
        <v>0.33333333333333331</v>
      </c>
      <c r="L81" s="179">
        <v>0</v>
      </c>
      <c r="M81" s="180">
        <v>0</v>
      </c>
      <c r="N81" s="189">
        <v>0.16666666666666666</v>
      </c>
      <c r="O81" s="179">
        <v>0.83333333333333337</v>
      </c>
      <c r="P81" s="179">
        <v>0</v>
      </c>
      <c r="Q81" s="179">
        <v>0</v>
      </c>
      <c r="R81" s="180">
        <v>0</v>
      </c>
      <c r="S81" s="189">
        <v>0.16666666666666666</v>
      </c>
      <c r="T81" s="179">
        <v>0.83333333333333337</v>
      </c>
      <c r="U81" s="179">
        <v>0</v>
      </c>
      <c r="V81" s="179">
        <v>0</v>
      </c>
      <c r="W81" s="180">
        <v>0</v>
      </c>
      <c r="X81" s="431">
        <v>1</v>
      </c>
      <c r="Y81" s="167"/>
    </row>
    <row r="82" spans="1:25" s="166" customFormat="1" ht="24.75" customHeight="1" x14ac:dyDescent="0.3">
      <c r="A82" s="223">
        <v>12945</v>
      </c>
      <c r="B82" s="224" t="str">
        <f>_xlfn.XLOOKUP(A82,SEGMENTOS!$A:$A,SEGMENTOS!$B:$B)</f>
        <v>Coordenadores avaliando Gente &amp; Gestão</v>
      </c>
      <c r="C82" s="228">
        <v>45278</v>
      </c>
      <c r="D82" s="189">
        <v>0.22</v>
      </c>
      <c r="E82" s="179">
        <v>0.57999999999999996</v>
      </c>
      <c r="F82" s="179">
        <v>0.14000000000000001</v>
      </c>
      <c r="G82" s="179">
        <v>0.06</v>
      </c>
      <c r="H82" s="180">
        <v>0</v>
      </c>
      <c r="I82" s="189">
        <v>0.22</v>
      </c>
      <c r="J82" s="179">
        <v>0.54</v>
      </c>
      <c r="K82" s="179">
        <v>0.2</v>
      </c>
      <c r="L82" s="179">
        <v>0.04</v>
      </c>
      <c r="M82" s="180">
        <v>0</v>
      </c>
      <c r="N82" s="189">
        <v>0.3</v>
      </c>
      <c r="O82" s="179">
        <v>0.57999999999999996</v>
      </c>
      <c r="P82" s="179">
        <v>0.08</v>
      </c>
      <c r="Q82" s="179">
        <v>0.04</v>
      </c>
      <c r="R82" s="180">
        <v>0</v>
      </c>
      <c r="S82" s="189">
        <v>0.26</v>
      </c>
      <c r="T82" s="179">
        <v>0.54</v>
      </c>
      <c r="U82" s="179">
        <v>0.16</v>
      </c>
      <c r="V82" s="179">
        <v>0.04</v>
      </c>
      <c r="W82" s="180">
        <v>0</v>
      </c>
      <c r="X82" s="431">
        <v>0.76</v>
      </c>
      <c r="Y82" s="167"/>
    </row>
    <row r="83" spans="1:25" s="166" customFormat="1" ht="24.75" customHeight="1" x14ac:dyDescent="0.3">
      <c r="A83" s="223">
        <v>12944</v>
      </c>
      <c r="B83" s="224" t="str">
        <f>_xlfn.XLOOKUP(A83,SEGMENTOS!$A:$A,SEGMENTOS!$B:$B)</f>
        <v>Gerentes avaliando Gente &amp; Gestão</v>
      </c>
      <c r="C83" s="228">
        <v>45278</v>
      </c>
      <c r="D83" s="189">
        <v>0.25</v>
      </c>
      <c r="E83" s="179">
        <v>0.52777777777777779</v>
      </c>
      <c r="F83" s="179">
        <v>0.1388888888888889</v>
      </c>
      <c r="G83" s="179">
        <v>5.5555555555555552E-2</v>
      </c>
      <c r="H83" s="180">
        <v>2.7777777777777776E-2</v>
      </c>
      <c r="I83" s="189">
        <v>0.19444444444444445</v>
      </c>
      <c r="J83" s="179">
        <v>0.5</v>
      </c>
      <c r="K83" s="179">
        <v>0.16666666666666666</v>
      </c>
      <c r="L83" s="179">
        <v>0.1111111111111111</v>
      </c>
      <c r="M83" s="180">
        <v>2.7777777777777776E-2</v>
      </c>
      <c r="N83" s="189">
        <v>0.27777777777777779</v>
      </c>
      <c r="O83" s="179">
        <v>0.55555555555555558</v>
      </c>
      <c r="P83" s="179">
        <v>8.3333333333333329E-2</v>
      </c>
      <c r="Q83" s="179">
        <v>5.5555555555555552E-2</v>
      </c>
      <c r="R83" s="180">
        <v>2.7777777777777776E-2</v>
      </c>
      <c r="S83" s="189">
        <v>0.22222222222222221</v>
      </c>
      <c r="T83" s="179">
        <v>0.58333333333333337</v>
      </c>
      <c r="U83" s="179">
        <v>8.3333333333333329E-2</v>
      </c>
      <c r="V83" s="179">
        <v>8.3333333333333329E-2</v>
      </c>
      <c r="W83" s="180">
        <v>2.7777777777777776E-2</v>
      </c>
      <c r="X83" s="431">
        <v>0.69444444444444442</v>
      </c>
      <c r="Y83" s="167"/>
    </row>
    <row r="84" spans="1:25" s="166" customFormat="1" ht="24.75" customHeight="1" x14ac:dyDescent="0.3">
      <c r="A84" s="223">
        <v>12946</v>
      </c>
      <c r="B84" s="224" t="str">
        <f>_xlfn.XLOOKUP(A84,SEGMENTOS!$A:$A,SEGMENTOS!$B:$B)</f>
        <v>Supervisores avaliando Gente &amp; Gestão</v>
      </c>
      <c r="C84" s="228">
        <v>45278</v>
      </c>
      <c r="D84" s="189">
        <v>0.23255813953488372</v>
      </c>
      <c r="E84" s="179">
        <v>0.48837209302325579</v>
      </c>
      <c r="F84" s="179">
        <v>0.2558139534883721</v>
      </c>
      <c r="G84" s="179">
        <v>2.3255813953488372E-2</v>
      </c>
      <c r="H84" s="180">
        <v>0</v>
      </c>
      <c r="I84" s="189">
        <v>0.13953488372093023</v>
      </c>
      <c r="J84" s="179">
        <v>0.58139534883720934</v>
      </c>
      <c r="K84" s="179">
        <v>0.23255813953488372</v>
      </c>
      <c r="L84" s="179">
        <v>4.6511627906976744E-2</v>
      </c>
      <c r="M84" s="180">
        <v>0</v>
      </c>
      <c r="N84" s="189">
        <v>0.27906976744186046</v>
      </c>
      <c r="O84" s="179">
        <v>0.44186046511627908</v>
      </c>
      <c r="P84" s="179">
        <v>0.20930232558139536</v>
      </c>
      <c r="Q84" s="179">
        <v>6.9767441860465115E-2</v>
      </c>
      <c r="R84" s="180">
        <v>0</v>
      </c>
      <c r="S84" s="189">
        <v>0.18604651162790697</v>
      </c>
      <c r="T84" s="179">
        <v>0.55813953488372092</v>
      </c>
      <c r="U84" s="179">
        <v>0.20930232558139536</v>
      </c>
      <c r="V84" s="179">
        <v>4.6511627906976744E-2</v>
      </c>
      <c r="W84" s="180">
        <v>0</v>
      </c>
      <c r="X84" s="431">
        <v>0.69767441860465118</v>
      </c>
      <c r="Y84" s="167"/>
    </row>
    <row r="85" spans="1:25" s="166" customFormat="1" ht="24.75" customHeight="1" x14ac:dyDescent="0.3">
      <c r="A85" s="223">
        <v>12949</v>
      </c>
      <c r="B85" s="224" t="str">
        <f>_xlfn.XLOOKUP(A85,SEGMENTOS!$A:$A,SEGMENTOS!$B:$B)</f>
        <v>Gestores do CD SB Campo avaliando Gente &amp; Gestão</v>
      </c>
      <c r="C85" s="228">
        <v>45278</v>
      </c>
      <c r="D85" s="189">
        <v>0.15384615384615385</v>
      </c>
      <c r="E85" s="179">
        <v>0.46153846153846156</v>
      </c>
      <c r="F85" s="179">
        <v>0.30769230769230771</v>
      </c>
      <c r="G85" s="179">
        <v>7.6923076923076927E-2</v>
      </c>
      <c r="H85" s="180">
        <v>0</v>
      </c>
      <c r="I85" s="189">
        <v>0</v>
      </c>
      <c r="J85" s="179">
        <v>0.61538461538461542</v>
      </c>
      <c r="K85" s="179">
        <v>0.30769230769230771</v>
      </c>
      <c r="L85" s="179">
        <v>7.6923076923076927E-2</v>
      </c>
      <c r="M85" s="180">
        <v>0</v>
      </c>
      <c r="N85" s="189">
        <v>0.23076923076923078</v>
      </c>
      <c r="O85" s="179">
        <v>0.53846153846153844</v>
      </c>
      <c r="P85" s="179">
        <v>0.15384615384615385</v>
      </c>
      <c r="Q85" s="179">
        <v>7.6923076923076927E-2</v>
      </c>
      <c r="R85" s="180">
        <v>0</v>
      </c>
      <c r="S85" s="189">
        <v>7.6923076923076927E-2</v>
      </c>
      <c r="T85" s="179">
        <v>0.53846153846153844</v>
      </c>
      <c r="U85" s="179">
        <v>0.30769230769230771</v>
      </c>
      <c r="V85" s="179">
        <v>7.6923076923076927E-2</v>
      </c>
      <c r="W85" s="180">
        <v>0</v>
      </c>
      <c r="X85" s="431">
        <v>0.53846153846153855</v>
      </c>
      <c r="Y85" s="167"/>
    </row>
    <row r="86" spans="1:25" s="166" customFormat="1" ht="24.75" customHeight="1" x14ac:dyDescent="0.3">
      <c r="A86" s="223">
        <v>12951</v>
      </c>
      <c r="B86" s="224" t="str">
        <f>_xlfn.XLOOKUP(A86,SEGMENTOS!$A:$A,SEGMENTOS!$B:$B)</f>
        <v>Gestores dos CLIAs Santos e Guarujá avaliando Gente &amp; Gestão</v>
      </c>
      <c r="C86" s="228">
        <v>45278</v>
      </c>
      <c r="D86" s="189">
        <v>0.2857142857142857</v>
      </c>
      <c r="E86" s="179">
        <v>0.6428571428571429</v>
      </c>
      <c r="F86" s="179">
        <v>7.1428571428571425E-2</v>
      </c>
      <c r="G86" s="179">
        <v>0</v>
      </c>
      <c r="H86" s="180">
        <v>0</v>
      </c>
      <c r="I86" s="189">
        <v>0.2857142857142857</v>
      </c>
      <c r="J86" s="179">
        <v>0.7142857142857143</v>
      </c>
      <c r="K86" s="179">
        <v>0</v>
      </c>
      <c r="L86" s="179">
        <v>0</v>
      </c>
      <c r="M86" s="180">
        <v>0</v>
      </c>
      <c r="N86" s="189">
        <v>0.5</v>
      </c>
      <c r="O86" s="179">
        <v>0.35714285714285715</v>
      </c>
      <c r="P86" s="179">
        <v>0.14285714285714285</v>
      </c>
      <c r="Q86" s="179">
        <v>0</v>
      </c>
      <c r="R86" s="180">
        <v>0</v>
      </c>
      <c r="S86" s="189">
        <v>0.35714285714285715</v>
      </c>
      <c r="T86" s="179">
        <v>0.6428571428571429</v>
      </c>
      <c r="U86" s="179">
        <v>0</v>
      </c>
      <c r="V86" s="179">
        <v>0</v>
      </c>
      <c r="W86" s="180">
        <v>0</v>
      </c>
      <c r="X86" s="431">
        <v>1</v>
      </c>
      <c r="Y86" s="167"/>
    </row>
    <row r="87" spans="1:25" s="166" customFormat="1" ht="24.75" customHeight="1" x14ac:dyDescent="0.3">
      <c r="A87" s="223">
        <v>12955</v>
      </c>
      <c r="B87" s="224" t="str">
        <f>_xlfn.XLOOKUP(A87,SEGMENTOS!$A:$A,SEGMENTOS!$B:$B)</f>
        <v>Gestores do Escritório SPaulo avaliando Gente &amp; Gestão</v>
      </c>
      <c r="C87" s="228">
        <v>45278</v>
      </c>
      <c r="D87" s="189">
        <v>0.20833333333333334</v>
      </c>
      <c r="E87" s="179">
        <v>0.5</v>
      </c>
      <c r="F87" s="179">
        <v>0.16666666666666666</v>
      </c>
      <c r="G87" s="179">
        <v>8.3333333333333329E-2</v>
      </c>
      <c r="H87" s="180">
        <v>4.1666666666666664E-2</v>
      </c>
      <c r="I87" s="189">
        <v>0.125</v>
      </c>
      <c r="J87" s="179">
        <v>0.45833333333333331</v>
      </c>
      <c r="K87" s="179">
        <v>0.33333333333333331</v>
      </c>
      <c r="L87" s="179">
        <v>4.1666666666666664E-2</v>
      </c>
      <c r="M87" s="180">
        <v>4.1666666666666664E-2</v>
      </c>
      <c r="N87" s="189">
        <v>0.25</v>
      </c>
      <c r="O87" s="179">
        <v>0.5</v>
      </c>
      <c r="P87" s="179">
        <v>0.125</v>
      </c>
      <c r="Q87" s="179">
        <v>8.3333333333333329E-2</v>
      </c>
      <c r="R87" s="180">
        <v>4.1666666666666664E-2</v>
      </c>
      <c r="S87" s="189">
        <v>0.16666666666666666</v>
      </c>
      <c r="T87" s="179">
        <v>0.54166666666666663</v>
      </c>
      <c r="U87" s="179">
        <v>0.20833333333333334</v>
      </c>
      <c r="V87" s="179">
        <v>4.1666666666666664E-2</v>
      </c>
      <c r="W87" s="180">
        <v>4.1666666666666664E-2</v>
      </c>
      <c r="X87" s="431">
        <v>0.625</v>
      </c>
      <c r="Y87" s="167"/>
    </row>
    <row r="88" spans="1:25" s="166" customFormat="1" ht="24.75" customHeight="1" x14ac:dyDescent="0.3">
      <c r="A88" s="223">
        <v>13088</v>
      </c>
      <c r="B88" s="224" t="str">
        <f>_xlfn.XLOOKUP(A88,SEGMENTOS!$A:$A,SEGMENTOS!$B:$B)</f>
        <v>Gestores de Itaqui/MA avaliando Gente &amp; Gestão</v>
      </c>
      <c r="C88" s="228">
        <v>45278</v>
      </c>
      <c r="D88" s="189">
        <v>0.41666666666666669</v>
      </c>
      <c r="E88" s="179">
        <v>0.5</v>
      </c>
      <c r="F88" s="179">
        <v>8.3333333333333329E-2</v>
      </c>
      <c r="G88" s="179">
        <v>0</v>
      </c>
      <c r="H88" s="180">
        <v>0</v>
      </c>
      <c r="I88" s="189">
        <v>0.33333333333333331</v>
      </c>
      <c r="J88" s="179">
        <v>0.41666666666666669</v>
      </c>
      <c r="K88" s="179">
        <v>0.25</v>
      </c>
      <c r="L88" s="179">
        <v>0</v>
      </c>
      <c r="M88" s="180">
        <v>0</v>
      </c>
      <c r="N88" s="189">
        <v>0.5</v>
      </c>
      <c r="O88" s="179">
        <v>0.41666666666666669</v>
      </c>
      <c r="P88" s="179">
        <v>8.3333333333333329E-2</v>
      </c>
      <c r="Q88" s="179">
        <v>0</v>
      </c>
      <c r="R88" s="180">
        <v>0</v>
      </c>
      <c r="S88" s="189">
        <v>0.41666666666666669</v>
      </c>
      <c r="T88" s="179">
        <v>0.5</v>
      </c>
      <c r="U88" s="179">
        <v>8.3333333333333329E-2</v>
      </c>
      <c r="V88" s="179">
        <v>0</v>
      </c>
      <c r="W88" s="180">
        <v>0</v>
      </c>
      <c r="X88" s="431">
        <v>0.91666666666666674</v>
      </c>
      <c r="Y88" s="167"/>
    </row>
    <row r="89" spans="1:25" s="166" customFormat="1" ht="24.75" customHeight="1" x14ac:dyDescent="0.3">
      <c r="A89" s="223">
        <v>13479</v>
      </c>
      <c r="B89" s="224" t="str">
        <f>_xlfn.XLOOKUP(A89,SEGMENTOS!$A:$A,SEGMENTOS!$B:$B)</f>
        <v>Gestores do Tecon Santos avaliando Gente &amp; Gestão</v>
      </c>
      <c r="C89" s="228">
        <v>45278</v>
      </c>
      <c r="D89" s="189">
        <v>0.26923076923076922</v>
      </c>
      <c r="E89" s="179">
        <v>0.48076923076923078</v>
      </c>
      <c r="F89" s="179">
        <v>0.19230769230769232</v>
      </c>
      <c r="G89" s="179">
        <v>5.7692307692307696E-2</v>
      </c>
      <c r="H89" s="180">
        <v>0</v>
      </c>
      <c r="I89" s="189">
        <v>0.23076923076923078</v>
      </c>
      <c r="J89" s="179">
        <v>0.51923076923076927</v>
      </c>
      <c r="K89" s="179">
        <v>0.15384615384615385</v>
      </c>
      <c r="L89" s="179">
        <v>9.6153846153846159E-2</v>
      </c>
      <c r="M89" s="180">
        <v>0</v>
      </c>
      <c r="N89" s="189">
        <v>0.26923076923076922</v>
      </c>
      <c r="O89" s="179">
        <v>0.55769230769230771</v>
      </c>
      <c r="P89" s="179">
        <v>9.6153846153846159E-2</v>
      </c>
      <c r="Q89" s="179">
        <v>7.6923076923076927E-2</v>
      </c>
      <c r="R89" s="180">
        <v>0</v>
      </c>
      <c r="S89" s="189">
        <v>0.26923076923076922</v>
      </c>
      <c r="T89" s="179">
        <v>0.51923076923076927</v>
      </c>
      <c r="U89" s="179">
        <v>0.11538461538461539</v>
      </c>
      <c r="V89" s="179">
        <v>9.6153846153846159E-2</v>
      </c>
      <c r="W89" s="180">
        <v>0</v>
      </c>
      <c r="X89" s="431">
        <v>0.6923076923076924</v>
      </c>
      <c r="Y89" s="167"/>
    </row>
    <row r="90" spans="1:25" s="166" customFormat="1" ht="24.75" customHeight="1" x14ac:dyDescent="0.3">
      <c r="A90" s="223">
        <v>12824</v>
      </c>
      <c r="B90" s="224" t="str">
        <f>_xlfn.XLOOKUP(A90,SEGMENTOS!$A:$A,SEGMENTOS!$B:$B)</f>
        <v>Gestores do Tecon VConde avaliando Gente &amp; Gestão</v>
      </c>
      <c r="C90" s="228">
        <v>45278</v>
      </c>
      <c r="D90" s="189">
        <v>0</v>
      </c>
      <c r="E90" s="179">
        <v>0.7142857142857143</v>
      </c>
      <c r="F90" s="179">
        <v>0.2857142857142857</v>
      </c>
      <c r="G90" s="179">
        <v>0</v>
      </c>
      <c r="H90" s="180">
        <v>0</v>
      </c>
      <c r="I90" s="189">
        <v>0</v>
      </c>
      <c r="J90" s="179">
        <v>0.5714285714285714</v>
      </c>
      <c r="K90" s="179">
        <v>0.2857142857142857</v>
      </c>
      <c r="L90" s="179">
        <v>0.14285714285714285</v>
      </c>
      <c r="M90" s="180">
        <v>0</v>
      </c>
      <c r="N90" s="189">
        <v>0.14285714285714285</v>
      </c>
      <c r="O90" s="179">
        <v>0.5714285714285714</v>
      </c>
      <c r="P90" s="179">
        <v>0.2857142857142857</v>
      </c>
      <c r="Q90" s="179">
        <v>0</v>
      </c>
      <c r="R90" s="180">
        <v>0</v>
      </c>
      <c r="S90" s="189">
        <v>0</v>
      </c>
      <c r="T90" s="179">
        <v>0.5714285714285714</v>
      </c>
      <c r="U90" s="179">
        <v>0.42857142857142855</v>
      </c>
      <c r="V90" s="179">
        <v>0</v>
      </c>
      <c r="W90" s="180">
        <v>0</v>
      </c>
      <c r="X90" s="431">
        <v>0.5714285714285714</v>
      </c>
      <c r="Y90" s="167"/>
    </row>
    <row r="91" spans="1:25" s="166" customFormat="1" ht="24.75" customHeight="1" x14ac:dyDescent="0.3">
      <c r="A91" s="223">
        <v>13114</v>
      </c>
      <c r="B91" s="224" t="str">
        <f>_xlfn.XLOOKUP(A91,SEGMENTOS!$A:$A,SEGMENTOS!$B:$B)</f>
        <v>Coordenadores avaliando JURÍDICO</v>
      </c>
      <c r="C91" s="228">
        <v>45278</v>
      </c>
      <c r="D91" s="189">
        <v>0.21739130434782608</v>
      </c>
      <c r="E91" s="179">
        <v>0.60869565217391308</v>
      </c>
      <c r="F91" s="179">
        <v>0.15217391304347827</v>
      </c>
      <c r="G91" s="179">
        <v>2.1739130434782608E-2</v>
      </c>
      <c r="H91" s="180">
        <v>0</v>
      </c>
      <c r="I91" s="189">
        <v>0.2391304347826087</v>
      </c>
      <c r="J91" s="179">
        <v>0.54347826086956519</v>
      </c>
      <c r="K91" s="179">
        <v>0.21739130434782608</v>
      </c>
      <c r="L91" s="179">
        <v>0</v>
      </c>
      <c r="M91" s="180">
        <v>0</v>
      </c>
      <c r="N91" s="189">
        <v>0.2608695652173913</v>
      </c>
      <c r="O91" s="179">
        <v>0.58695652173913049</v>
      </c>
      <c r="P91" s="179">
        <v>0.15217391304347827</v>
      </c>
      <c r="Q91" s="179">
        <v>0</v>
      </c>
      <c r="R91" s="180">
        <v>0</v>
      </c>
      <c r="S91" s="189">
        <v>0.2391304347826087</v>
      </c>
      <c r="T91" s="179">
        <v>0.58695652173913049</v>
      </c>
      <c r="U91" s="179">
        <v>0.17391304347826086</v>
      </c>
      <c r="V91" s="179">
        <v>0</v>
      </c>
      <c r="W91" s="180">
        <v>0</v>
      </c>
      <c r="X91" s="431">
        <v>0.82608695652173925</v>
      </c>
      <c r="Y91" s="167"/>
    </row>
    <row r="92" spans="1:25" s="166" customFormat="1" ht="24.75" customHeight="1" x14ac:dyDescent="0.3">
      <c r="A92" s="223">
        <v>13021</v>
      </c>
      <c r="B92" s="224" t="str">
        <f>_xlfn.XLOOKUP(A92,SEGMENTOS!$A:$A,SEGMENTOS!$B:$B)</f>
        <v>Diretores avaliando JURÍDICO</v>
      </c>
      <c r="C92" s="228">
        <v>45278</v>
      </c>
      <c r="D92" s="189">
        <v>0.47058823529411764</v>
      </c>
      <c r="E92" s="179">
        <v>0.47058823529411764</v>
      </c>
      <c r="F92" s="179">
        <v>5.8823529411764705E-2</v>
      </c>
      <c r="G92" s="179">
        <v>0</v>
      </c>
      <c r="H92" s="180">
        <v>0</v>
      </c>
      <c r="I92" s="189">
        <v>0.35294117647058826</v>
      </c>
      <c r="J92" s="179">
        <v>0.58823529411764708</v>
      </c>
      <c r="K92" s="179">
        <v>5.8823529411764705E-2</v>
      </c>
      <c r="L92" s="179">
        <v>0</v>
      </c>
      <c r="M92" s="180">
        <v>0</v>
      </c>
      <c r="N92" s="189">
        <v>0.35294117647058826</v>
      </c>
      <c r="O92" s="179">
        <v>0.58823529411764708</v>
      </c>
      <c r="P92" s="179">
        <v>5.8823529411764705E-2</v>
      </c>
      <c r="Q92" s="179">
        <v>0</v>
      </c>
      <c r="R92" s="180">
        <v>0</v>
      </c>
      <c r="S92" s="189">
        <v>0.35294117647058826</v>
      </c>
      <c r="T92" s="179">
        <v>0.58823529411764708</v>
      </c>
      <c r="U92" s="179">
        <v>5.8823529411764705E-2</v>
      </c>
      <c r="V92" s="179">
        <v>0</v>
      </c>
      <c r="W92" s="180">
        <v>0</v>
      </c>
      <c r="X92" s="431">
        <v>0.94117647058823528</v>
      </c>
      <c r="Y92" s="167"/>
    </row>
    <row r="93" spans="1:25" s="166" customFormat="1" ht="24.75" customHeight="1" x14ac:dyDescent="0.3">
      <c r="A93" s="223">
        <v>13022</v>
      </c>
      <c r="B93" s="224" t="str">
        <f>_xlfn.XLOOKUP(A93,SEGMENTOS!$A:$A,SEGMENTOS!$B:$B)</f>
        <v>Gerentes avaliando JURÍDICO</v>
      </c>
      <c r="C93" s="228">
        <v>45278</v>
      </c>
      <c r="D93" s="189">
        <v>0.30434782608695654</v>
      </c>
      <c r="E93" s="179">
        <v>0.54347826086956519</v>
      </c>
      <c r="F93" s="179">
        <v>0.11956521739130435</v>
      </c>
      <c r="G93" s="179">
        <v>2.1739130434782608E-2</v>
      </c>
      <c r="H93" s="180">
        <v>1.0869565217391304E-2</v>
      </c>
      <c r="I93" s="189">
        <v>0.35869565217391303</v>
      </c>
      <c r="J93" s="179">
        <v>0.46739130434782611</v>
      </c>
      <c r="K93" s="179">
        <v>0.10869565217391304</v>
      </c>
      <c r="L93" s="179">
        <v>6.5217391304347824E-2</v>
      </c>
      <c r="M93" s="180">
        <v>0</v>
      </c>
      <c r="N93" s="189">
        <v>0.40217391304347827</v>
      </c>
      <c r="O93" s="179">
        <v>0.51086956521739135</v>
      </c>
      <c r="P93" s="179">
        <v>7.6086956521739135E-2</v>
      </c>
      <c r="Q93" s="179">
        <v>0</v>
      </c>
      <c r="R93" s="180">
        <v>1.0869565217391304E-2</v>
      </c>
      <c r="S93" s="189">
        <v>0.35869565217391303</v>
      </c>
      <c r="T93" s="179">
        <v>0.47826086956521741</v>
      </c>
      <c r="U93" s="179">
        <v>0.15217391304347827</v>
      </c>
      <c r="V93" s="179">
        <v>0</v>
      </c>
      <c r="W93" s="180">
        <v>1.0869565217391304E-2</v>
      </c>
      <c r="X93" s="431">
        <v>0.82608695652173902</v>
      </c>
      <c r="Y93" s="167"/>
    </row>
    <row r="94" spans="1:25" s="166" customFormat="1" ht="24.75" customHeight="1" x14ac:dyDescent="0.3">
      <c r="A94" s="223">
        <v>13115</v>
      </c>
      <c r="B94" s="224" t="str">
        <f>_xlfn.XLOOKUP(A94,SEGMENTOS!$A:$A,SEGMENTOS!$B:$B)</f>
        <v>Gestores do CD SB do Campo avaliando JURÍDICO</v>
      </c>
      <c r="C94" s="228">
        <v>45278</v>
      </c>
      <c r="D94" s="189">
        <v>0</v>
      </c>
      <c r="E94" s="179">
        <v>0.36363636363636365</v>
      </c>
      <c r="F94" s="179">
        <v>0.63636363636363635</v>
      </c>
      <c r="G94" s="179">
        <v>0</v>
      </c>
      <c r="H94" s="180">
        <v>0</v>
      </c>
      <c r="I94" s="189">
        <v>0.27272727272727271</v>
      </c>
      <c r="J94" s="179">
        <v>9.0909090909090912E-2</v>
      </c>
      <c r="K94" s="179">
        <v>0.27272727272727271</v>
      </c>
      <c r="L94" s="179">
        <v>0.36363636363636365</v>
      </c>
      <c r="M94" s="180">
        <v>0</v>
      </c>
      <c r="N94" s="189">
        <v>0.27272727272727271</v>
      </c>
      <c r="O94" s="179">
        <v>0.54545454545454541</v>
      </c>
      <c r="P94" s="179">
        <v>0.18181818181818182</v>
      </c>
      <c r="Q94" s="179">
        <v>0</v>
      </c>
      <c r="R94" s="180">
        <v>0</v>
      </c>
      <c r="S94" s="189">
        <v>0.27272727272727271</v>
      </c>
      <c r="T94" s="179">
        <v>9.0909090909090912E-2</v>
      </c>
      <c r="U94" s="179">
        <v>0.63636363636363635</v>
      </c>
      <c r="V94" s="179">
        <v>0</v>
      </c>
      <c r="W94" s="180">
        <v>0</v>
      </c>
      <c r="X94" s="431">
        <v>0.36363636363636365</v>
      </c>
      <c r="Y94" s="167"/>
    </row>
    <row r="95" spans="1:25" s="166" customFormat="1" ht="24.75" customHeight="1" x14ac:dyDescent="0.3">
      <c r="A95" s="223">
        <v>13116</v>
      </c>
      <c r="B95" s="224" t="str">
        <f>_xlfn.XLOOKUP(A95,SEGMENTOS!$A:$A,SEGMENTOS!$B:$B)</f>
        <v>Gestores dos CLIAs Santos e Guarujá avaliando JURÍDICO</v>
      </c>
      <c r="C95" s="228">
        <v>45278</v>
      </c>
      <c r="D95" s="189">
        <v>0.27272727272727271</v>
      </c>
      <c r="E95" s="179">
        <v>0.54545454545454541</v>
      </c>
      <c r="F95" s="179">
        <v>9.0909090909090912E-2</v>
      </c>
      <c r="G95" s="179">
        <v>9.0909090909090912E-2</v>
      </c>
      <c r="H95" s="180">
        <v>0</v>
      </c>
      <c r="I95" s="189">
        <v>0.45454545454545453</v>
      </c>
      <c r="J95" s="179">
        <v>0.36363636363636365</v>
      </c>
      <c r="K95" s="179">
        <v>9.0909090909090912E-2</v>
      </c>
      <c r="L95" s="179">
        <v>9.0909090909090912E-2</v>
      </c>
      <c r="M95" s="180">
        <v>0</v>
      </c>
      <c r="N95" s="189">
        <v>0.54545454545454541</v>
      </c>
      <c r="O95" s="179">
        <v>0.36363636363636365</v>
      </c>
      <c r="P95" s="179">
        <v>9.0909090909090912E-2</v>
      </c>
      <c r="Q95" s="179">
        <v>0</v>
      </c>
      <c r="R95" s="180">
        <v>0</v>
      </c>
      <c r="S95" s="189">
        <v>0.45454545454545453</v>
      </c>
      <c r="T95" s="179">
        <v>0.36363636363636365</v>
      </c>
      <c r="U95" s="179">
        <v>0.18181818181818182</v>
      </c>
      <c r="V95" s="179">
        <v>0</v>
      </c>
      <c r="W95" s="180">
        <v>0</v>
      </c>
      <c r="X95" s="431">
        <v>0.81818181818181812</v>
      </c>
      <c r="Y95" s="167"/>
    </row>
    <row r="96" spans="1:25" s="166" customFormat="1" ht="24.75" customHeight="1" x14ac:dyDescent="0.3">
      <c r="A96" s="223">
        <v>13028</v>
      </c>
      <c r="B96" s="224" t="str">
        <f>_xlfn.XLOOKUP(A96,SEGMENTOS!$A:$A,SEGMENTOS!$B:$B)</f>
        <v>Gestores do Escritório SPaulo avaliando JURÍDICO</v>
      </c>
      <c r="C96" s="228">
        <v>45278</v>
      </c>
      <c r="D96" s="189">
        <v>0.14285714285714285</v>
      </c>
      <c r="E96" s="179">
        <v>0.7142857142857143</v>
      </c>
      <c r="F96" s="179">
        <v>9.5238095238095233E-2</v>
      </c>
      <c r="G96" s="179">
        <v>4.7619047619047616E-2</v>
      </c>
      <c r="H96" s="180">
        <v>0</v>
      </c>
      <c r="I96" s="189">
        <v>9.5238095238095233E-2</v>
      </c>
      <c r="J96" s="179">
        <v>0.69047619047619047</v>
      </c>
      <c r="K96" s="179">
        <v>0.21428571428571427</v>
      </c>
      <c r="L96" s="179">
        <v>0</v>
      </c>
      <c r="M96" s="180">
        <v>0</v>
      </c>
      <c r="N96" s="189">
        <v>0.14285714285714285</v>
      </c>
      <c r="O96" s="179">
        <v>0.69047619047619047</v>
      </c>
      <c r="P96" s="179">
        <v>0.16666666666666666</v>
      </c>
      <c r="Q96" s="179">
        <v>0</v>
      </c>
      <c r="R96" s="180">
        <v>0</v>
      </c>
      <c r="S96" s="189">
        <v>9.5238095238095233E-2</v>
      </c>
      <c r="T96" s="179">
        <v>0.7142857142857143</v>
      </c>
      <c r="U96" s="179">
        <v>0.19047619047619047</v>
      </c>
      <c r="V96" s="179">
        <v>0</v>
      </c>
      <c r="W96" s="180">
        <v>0</v>
      </c>
      <c r="X96" s="431">
        <v>0.80952380952380953</v>
      </c>
      <c r="Y96" s="167"/>
    </row>
    <row r="97" spans="1:25" s="166" customFormat="1" ht="24.75" customHeight="1" x14ac:dyDescent="0.3">
      <c r="A97" s="223">
        <v>13117</v>
      </c>
      <c r="B97" s="224" t="str">
        <f>_xlfn.XLOOKUP(A97,SEGMENTOS!$A:$A,SEGMENTOS!$B:$B)</f>
        <v>Gestores de Itaqui/MA avaliando JURÍDICO</v>
      </c>
      <c r="C97" s="228">
        <v>45278</v>
      </c>
      <c r="D97" s="189">
        <v>0.42857142857142855</v>
      </c>
      <c r="E97" s="179">
        <v>0.5714285714285714</v>
      </c>
      <c r="F97" s="179">
        <v>0</v>
      </c>
      <c r="G97" s="179">
        <v>0</v>
      </c>
      <c r="H97" s="180">
        <v>0</v>
      </c>
      <c r="I97" s="189">
        <v>0.42857142857142855</v>
      </c>
      <c r="J97" s="179">
        <v>0.5</v>
      </c>
      <c r="K97" s="179">
        <v>7.1428571428571425E-2</v>
      </c>
      <c r="L97" s="179">
        <v>0</v>
      </c>
      <c r="M97" s="180">
        <v>0</v>
      </c>
      <c r="N97" s="189">
        <v>0.42857142857142855</v>
      </c>
      <c r="O97" s="179">
        <v>0.5714285714285714</v>
      </c>
      <c r="P97" s="179">
        <v>0</v>
      </c>
      <c r="Q97" s="179">
        <v>0</v>
      </c>
      <c r="R97" s="180">
        <v>0</v>
      </c>
      <c r="S97" s="189">
        <v>0.42857142857142855</v>
      </c>
      <c r="T97" s="179">
        <v>0.5714285714285714</v>
      </c>
      <c r="U97" s="179">
        <v>0</v>
      </c>
      <c r="V97" s="179">
        <v>0</v>
      </c>
      <c r="W97" s="180">
        <v>0</v>
      </c>
      <c r="X97" s="431">
        <v>1</v>
      </c>
      <c r="Y97" s="167"/>
    </row>
    <row r="98" spans="1:25" s="166" customFormat="1" ht="24.75" customHeight="1" x14ac:dyDescent="0.3">
      <c r="A98" s="223">
        <v>13550</v>
      </c>
      <c r="B98" s="224" t="str">
        <f>_xlfn.XLOOKUP(A98,SEGMENTOS!$A:$A,SEGMENTOS!$B:$B)</f>
        <v>Gestores do Tecon Santos avaliando JURÍDICO</v>
      </c>
      <c r="C98" s="228">
        <v>45278</v>
      </c>
      <c r="D98" s="189">
        <v>0.40322580645161288</v>
      </c>
      <c r="E98" s="179">
        <v>0.46774193548387094</v>
      </c>
      <c r="F98" s="179">
        <v>0.11290322580645161</v>
      </c>
      <c r="G98" s="179">
        <v>0</v>
      </c>
      <c r="H98" s="180">
        <v>1.6129032258064516E-2</v>
      </c>
      <c r="I98" s="189">
        <v>0.40322580645161288</v>
      </c>
      <c r="J98" s="179">
        <v>0.43548387096774194</v>
      </c>
      <c r="K98" s="179">
        <v>0.14516129032258066</v>
      </c>
      <c r="L98" s="179">
        <v>1.6129032258064516E-2</v>
      </c>
      <c r="M98" s="180">
        <v>0</v>
      </c>
      <c r="N98" s="189">
        <v>0.45161290322580644</v>
      </c>
      <c r="O98" s="179">
        <v>0.46774193548387094</v>
      </c>
      <c r="P98" s="179">
        <v>6.4516129032258063E-2</v>
      </c>
      <c r="Q98" s="179">
        <v>0</v>
      </c>
      <c r="R98" s="180">
        <v>1.6129032258064516E-2</v>
      </c>
      <c r="S98" s="189">
        <v>0.41935483870967744</v>
      </c>
      <c r="T98" s="179">
        <v>0.4838709677419355</v>
      </c>
      <c r="U98" s="179">
        <v>8.0645161290322578E-2</v>
      </c>
      <c r="V98" s="179">
        <v>0</v>
      </c>
      <c r="W98" s="180">
        <v>1.6129032258064516E-2</v>
      </c>
      <c r="X98" s="431">
        <v>0.88709677419354849</v>
      </c>
      <c r="Y98" s="167"/>
    </row>
    <row r="99" spans="1:25" s="166" customFormat="1" ht="24.75" customHeight="1" x14ac:dyDescent="0.3">
      <c r="A99" s="223">
        <v>12825</v>
      </c>
      <c r="B99" s="224" t="str">
        <f>_xlfn.XLOOKUP(A99,SEGMENTOS!$A:$A,SEGMENTOS!$B:$B)</f>
        <v>Gestores do Tecon VConde avaliando JURÍDICO</v>
      </c>
      <c r="C99" s="228">
        <v>45278</v>
      </c>
      <c r="D99" s="189">
        <v>0.1111111111111111</v>
      </c>
      <c r="E99" s="179">
        <v>0.66666666666666663</v>
      </c>
      <c r="F99" s="179">
        <v>0.22222222222222221</v>
      </c>
      <c r="G99" s="179">
        <v>0</v>
      </c>
      <c r="H99" s="180">
        <v>0</v>
      </c>
      <c r="I99" s="189">
        <v>0.22222222222222221</v>
      </c>
      <c r="J99" s="179">
        <v>0.66666666666666663</v>
      </c>
      <c r="K99" s="179">
        <v>0.1111111111111111</v>
      </c>
      <c r="L99" s="179">
        <v>0</v>
      </c>
      <c r="M99" s="180">
        <v>0</v>
      </c>
      <c r="N99" s="189">
        <v>0.1111111111111111</v>
      </c>
      <c r="O99" s="179">
        <v>0.66666666666666663</v>
      </c>
      <c r="P99" s="179">
        <v>0.22222222222222221</v>
      </c>
      <c r="Q99" s="179">
        <v>0</v>
      </c>
      <c r="R99" s="180">
        <v>0</v>
      </c>
      <c r="S99" s="189">
        <v>0.1111111111111111</v>
      </c>
      <c r="T99" s="179">
        <v>0.66666666666666663</v>
      </c>
      <c r="U99" s="179">
        <v>0.22222222222222221</v>
      </c>
      <c r="V99" s="179">
        <v>0</v>
      </c>
      <c r="W99" s="180">
        <v>0</v>
      </c>
      <c r="X99" s="431">
        <v>0.77777777777777768</v>
      </c>
      <c r="Y99" s="167"/>
    </row>
    <row r="100" spans="1:25" s="166" customFormat="1" ht="24.75" customHeight="1" x14ac:dyDescent="0.3">
      <c r="A100" s="223">
        <v>13119</v>
      </c>
      <c r="B100" s="224" t="str">
        <f>_xlfn.XLOOKUP(A100,SEGMENTOS!$A:$A,SEGMENTOS!$B:$B)</f>
        <v>Diretores avaliando Jurídico - Contencioso e Regulatório</v>
      </c>
      <c r="C100" s="228">
        <v>45278</v>
      </c>
      <c r="D100" s="189">
        <v>0.6</v>
      </c>
      <c r="E100" s="179">
        <v>0.4</v>
      </c>
      <c r="F100" s="179">
        <v>0</v>
      </c>
      <c r="G100" s="179">
        <v>0</v>
      </c>
      <c r="H100" s="180">
        <v>0</v>
      </c>
      <c r="I100" s="189">
        <v>0.4</v>
      </c>
      <c r="J100" s="179">
        <v>0.6</v>
      </c>
      <c r="K100" s="179">
        <v>0</v>
      </c>
      <c r="L100" s="179">
        <v>0</v>
      </c>
      <c r="M100" s="180">
        <v>0</v>
      </c>
      <c r="N100" s="189">
        <v>0.4</v>
      </c>
      <c r="O100" s="179">
        <v>0.6</v>
      </c>
      <c r="P100" s="179">
        <v>0</v>
      </c>
      <c r="Q100" s="179">
        <v>0</v>
      </c>
      <c r="R100" s="180">
        <v>0</v>
      </c>
      <c r="S100" s="189">
        <v>0.4</v>
      </c>
      <c r="T100" s="179">
        <v>0.6</v>
      </c>
      <c r="U100" s="179">
        <v>0</v>
      </c>
      <c r="V100" s="179">
        <v>0</v>
      </c>
      <c r="W100" s="180">
        <v>0</v>
      </c>
      <c r="X100" s="431">
        <v>1</v>
      </c>
      <c r="Y100" s="167"/>
    </row>
    <row r="101" spans="1:25" s="166" customFormat="1" ht="24.75" customHeight="1" x14ac:dyDescent="0.3">
      <c r="A101" s="223">
        <v>13120</v>
      </c>
      <c r="B101" s="224" t="str">
        <f>_xlfn.XLOOKUP(A101,SEGMENTOS!$A:$A,SEGMENTOS!$B:$B)</f>
        <v>Gerentes avaliando Jurídico - Contencioso e Regulatório</v>
      </c>
      <c r="C101" s="228">
        <v>45278</v>
      </c>
      <c r="D101" s="189">
        <v>0.43333333333333335</v>
      </c>
      <c r="E101" s="179">
        <v>0.46666666666666667</v>
      </c>
      <c r="F101" s="179">
        <v>0.1</v>
      </c>
      <c r="G101" s="179">
        <v>0</v>
      </c>
      <c r="H101" s="180">
        <v>0</v>
      </c>
      <c r="I101" s="189">
        <v>0.46666666666666667</v>
      </c>
      <c r="J101" s="179">
        <v>0.43333333333333335</v>
      </c>
      <c r="K101" s="179">
        <v>6.6666666666666666E-2</v>
      </c>
      <c r="L101" s="179">
        <v>3.3333333333333333E-2</v>
      </c>
      <c r="M101" s="180">
        <v>0</v>
      </c>
      <c r="N101" s="189">
        <v>0.46666666666666667</v>
      </c>
      <c r="O101" s="179">
        <v>0.46666666666666667</v>
      </c>
      <c r="P101" s="179">
        <v>6.6666666666666666E-2</v>
      </c>
      <c r="Q101" s="179">
        <v>0</v>
      </c>
      <c r="R101" s="180">
        <v>0</v>
      </c>
      <c r="S101" s="189">
        <v>0.46666666666666667</v>
      </c>
      <c r="T101" s="179">
        <v>0.43333333333333335</v>
      </c>
      <c r="U101" s="179">
        <v>0.1</v>
      </c>
      <c r="V101" s="179">
        <v>0</v>
      </c>
      <c r="W101" s="180">
        <v>0</v>
      </c>
      <c r="X101" s="431">
        <v>0.9</v>
      </c>
      <c r="Y101" s="167"/>
    </row>
    <row r="102" spans="1:25" s="166" customFormat="1" ht="24.75" customHeight="1" x14ac:dyDescent="0.3">
      <c r="A102" s="223">
        <v>13261</v>
      </c>
      <c r="B102" s="224" t="str">
        <f>_xlfn.XLOOKUP(A102,SEGMENTOS!$A:$A,SEGMENTOS!$B:$B)</f>
        <v>Diretores avaliando Jurídico - Contratos</v>
      </c>
      <c r="C102" s="228">
        <v>45278</v>
      </c>
      <c r="D102" s="189">
        <v>0.4</v>
      </c>
      <c r="E102" s="179">
        <v>0.4</v>
      </c>
      <c r="F102" s="179">
        <v>0.2</v>
      </c>
      <c r="G102" s="179">
        <v>0</v>
      </c>
      <c r="H102" s="180">
        <v>0</v>
      </c>
      <c r="I102" s="189">
        <v>0.4</v>
      </c>
      <c r="J102" s="179">
        <v>0.4</v>
      </c>
      <c r="K102" s="179">
        <v>0.2</v>
      </c>
      <c r="L102" s="179">
        <v>0</v>
      </c>
      <c r="M102" s="180">
        <v>0</v>
      </c>
      <c r="N102" s="189">
        <v>0.4</v>
      </c>
      <c r="O102" s="179">
        <v>0.4</v>
      </c>
      <c r="P102" s="179">
        <v>0.2</v>
      </c>
      <c r="Q102" s="179">
        <v>0</v>
      </c>
      <c r="R102" s="180">
        <v>0</v>
      </c>
      <c r="S102" s="189">
        <v>0.4</v>
      </c>
      <c r="T102" s="179">
        <v>0.4</v>
      </c>
      <c r="U102" s="179">
        <v>0.2</v>
      </c>
      <c r="V102" s="179">
        <v>0</v>
      </c>
      <c r="W102" s="180">
        <v>0</v>
      </c>
      <c r="X102" s="431">
        <v>0.8</v>
      </c>
      <c r="Y102" s="167"/>
    </row>
    <row r="103" spans="1:25" s="166" customFormat="1" ht="24.75" customHeight="1" x14ac:dyDescent="0.3">
      <c r="A103" s="223">
        <v>13262</v>
      </c>
      <c r="B103" s="224" t="str">
        <f>_xlfn.XLOOKUP(A103,SEGMENTOS!$A:$A,SEGMENTOS!$B:$B)</f>
        <v>Gerentes avaliando Jurídico - Contratos</v>
      </c>
      <c r="C103" s="228">
        <v>45278</v>
      </c>
      <c r="D103" s="189">
        <v>0.2</v>
      </c>
      <c r="E103" s="179">
        <v>0.65714285714285714</v>
      </c>
      <c r="F103" s="179">
        <v>0.11428571428571428</v>
      </c>
      <c r="G103" s="179">
        <v>0</v>
      </c>
      <c r="H103" s="180">
        <v>2.8571428571428571E-2</v>
      </c>
      <c r="I103" s="189">
        <v>0.25714285714285712</v>
      </c>
      <c r="J103" s="179">
        <v>0.51428571428571423</v>
      </c>
      <c r="K103" s="179">
        <v>0.17142857142857143</v>
      </c>
      <c r="L103" s="179">
        <v>5.7142857142857141E-2</v>
      </c>
      <c r="M103" s="180">
        <v>0</v>
      </c>
      <c r="N103" s="189">
        <v>0.4</v>
      </c>
      <c r="O103" s="179">
        <v>0.48571428571428571</v>
      </c>
      <c r="P103" s="179">
        <v>8.5714285714285715E-2</v>
      </c>
      <c r="Q103" s="179">
        <v>0</v>
      </c>
      <c r="R103" s="180">
        <v>2.8571428571428571E-2</v>
      </c>
      <c r="S103" s="189">
        <v>0.2857142857142857</v>
      </c>
      <c r="T103" s="179">
        <v>0.54285714285714282</v>
      </c>
      <c r="U103" s="179">
        <v>0.14285714285714285</v>
      </c>
      <c r="V103" s="179">
        <v>0</v>
      </c>
      <c r="W103" s="180">
        <v>2.8571428571428571E-2</v>
      </c>
      <c r="X103" s="431">
        <v>0.79999999999999993</v>
      </c>
      <c r="Y103" s="167"/>
    </row>
    <row r="104" spans="1:25" s="166" customFormat="1" ht="24.75" customHeight="1" x14ac:dyDescent="0.3">
      <c r="A104" s="223">
        <v>13121</v>
      </c>
      <c r="B104" s="224" t="str">
        <f>_xlfn.XLOOKUP(A104,SEGMENTOS!$A:$A,SEGMENTOS!$B:$B)</f>
        <v>Gestores do Escritório SPaulo avaliando Jurídico - Contencioso e Regulatório</v>
      </c>
      <c r="C104" s="228">
        <v>45278</v>
      </c>
      <c r="D104" s="189">
        <v>0.3</v>
      </c>
      <c r="E104" s="179">
        <v>0.6</v>
      </c>
      <c r="F104" s="179">
        <v>0.1</v>
      </c>
      <c r="G104" s="179">
        <v>0</v>
      </c>
      <c r="H104" s="180">
        <v>0</v>
      </c>
      <c r="I104" s="189">
        <v>0.2</v>
      </c>
      <c r="J104" s="179">
        <v>0.7</v>
      </c>
      <c r="K104" s="179">
        <v>0.1</v>
      </c>
      <c r="L104" s="179">
        <v>0</v>
      </c>
      <c r="M104" s="180">
        <v>0</v>
      </c>
      <c r="N104" s="189">
        <v>0.2</v>
      </c>
      <c r="O104" s="179">
        <v>0.7</v>
      </c>
      <c r="P104" s="179">
        <v>0.1</v>
      </c>
      <c r="Q104" s="179">
        <v>0</v>
      </c>
      <c r="R104" s="180">
        <v>0</v>
      </c>
      <c r="S104" s="189">
        <v>0.2</v>
      </c>
      <c r="T104" s="179">
        <v>0.7</v>
      </c>
      <c r="U104" s="179">
        <v>0.1</v>
      </c>
      <c r="V104" s="179">
        <v>0</v>
      </c>
      <c r="W104" s="180">
        <v>0</v>
      </c>
      <c r="X104" s="431">
        <v>0.89999999999999991</v>
      </c>
      <c r="Y104" s="167"/>
    </row>
    <row r="105" spans="1:25" s="166" customFormat="1" ht="24.75" customHeight="1" x14ac:dyDescent="0.3">
      <c r="A105" s="223">
        <v>13264</v>
      </c>
      <c r="B105" s="224" t="str">
        <f>_xlfn.XLOOKUP(A105,SEGMENTOS!$A:$A,SEGMENTOS!$B:$B)</f>
        <v>Gestores do CD SB Campo avaliando Jurídico - Contratos</v>
      </c>
      <c r="C105" s="228">
        <v>45278</v>
      </c>
      <c r="D105" s="189">
        <v>0</v>
      </c>
      <c r="E105" s="179">
        <v>0.33333333333333331</v>
      </c>
      <c r="F105" s="179">
        <v>0.66666666666666663</v>
      </c>
      <c r="G105" s="179">
        <v>0</v>
      </c>
      <c r="H105" s="180">
        <v>0</v>
      </c>
      <c r="I105" s="189">
        <v>0.16666666666666666</v>
      </c>
      <c r="J105" s="179">
        <v>0.16666666666666666</v>
      </c>
      <c r="K105" s="179">
        <v>0.5</v>
      </c>
      <c r="L105" s="179">
        <v>0.16666666666666666</v>
      </c>
      <c r="M105" s="180">
        <v>0</v>
      </c>
      <c r="N105" s="189">
        <v>0.16666666666666666</v>
      </c>
      <c r="O105" s="179">
        <v>0.5</v>
      </c>
      <c r="P105" s="179">
        <v>0.33333333333333331</v>
      </c>
      <c r="Q105" s="179">
        <v>0</v>
      </c>
      <c r="R105" s="180">
        <v>0</v>
      </c>
      <c r="S105" s="189">
        <v>0.16666666666666666</v>
      </c>
      <c r="T105" s="179">
        <v>0.16666666666666666</v>
      </c>
      <c r="U105" s="179">
        <v>0.66666666666666663</v>
      </c>
      <c r="V105" s="179">
        <v>0</v>
      </c>
      <c r="W105" s="180">
        <v>0</v>
      </c>
      <c r="X105" s="431">
        <v>0.33333333333333331</v>
      </c>
      <c r="Y105" s="167"/>
    </row>
    <row r="106" spans="1:25" s="166" customFormat="1" ht="24.75" customHeight="1" x14ac:dyDescent="0.3">
      <c r="A106" s="223">
        <v>13265</v>
      </c>
      <c r="B106" s="224" t="str">
        <f>_xlfn.XLOOKUP(A106,SEGMENTOS!$A:$A,SEGMENTOS!$B:$B)</f>
        <v>Gestores do CLIA Santos e Guarujá avaliando Jurídico - Contratos</v>
      </c>
      <c r="C106" s="228">
        <v>45278</v>
      </c>
      <c r="D106" s="189">
        <v>0.14285714285714285</v>
      </c>
      <c r="E106" s="179">
        <v>0.7142857142857143</v>
      </c>
      <c r="F106" s="179">
        <v>0.14285714285714285</v>
      </c>
      <c r="G106" s="179">
        <v>0</v>
      </c>
      <c r="H106" s="180">
        <v>0</v>
      </c>
      <c r="I106" s="189">
        <v>0.2857142857142857</v>
      </c>
      <c r="J106" s="179">
        <v>0.5714285714285714</v>
      </c>
      <c r="K106" s="179">
        <v>0.14285714285714285</v>
      </c>
      <c r="L106" s="179">
        <v>0</v>
      </c>
      <c r="M106" s="180">
        <v>0</v>
      </c>
      <c r="N106" s="189">
        <v>0.42857142857142855</v>
      </c>
      <c r="O106" s="179">
        <v>0.42857142857142855</v>
      </c>
      <c r="P106" s="179">
        <v>0.14285714285714285</v>
      </c>
      <c r="Q106" s="179">
        <v>0</v>
      </c>
      <c r="R106" s="180">
        <v>0</v>
      </c>
      <c r="S106" s="189">
        <v>0.2857142857142857</v>
      </c>
      <c r="T106" s="179">
        <v>0.5714285714285714</v>
      </c>
      <c r="U106" s="179">
        <v>0.14285714285714285</v>
      </c>
      <c r="V106" s="179">
        <v>0</v>
      </c>
      <c r="W106" s="180">
        <v>0</v>
      </c>
      <c r="X106" s="431">
        <v>0.8571428571428571</v>
      </c>
      <c r="Y106" s="167"/>
    </row>
    <row r="107" spans="1:25" s="166" customFormat="1" ht="24.75" customHeight="1" x14ac:dyDescent="0.3">
      <c r="A107" s="223">
        <v>13266</v>
      </c>
      <c r="B107" s="224" t="str">
        <f>_xlfn.XLOOKUP(A107,SEGMENTOS!$A:$A,SEGMENTOS!$B:$B)</f>
        <v>Gestores do Escritório SPaulo avaliando Jurídico - Contratos</v>
      </c>
      <c r="C107" s="228">
        <v>45278</v>
      </c>
      <c r="D107" s="189">
        <v>5.5555555555555552E-2</v>
      </c>
      <c r="E107" s="179">
        <v>0.72222222222222221</v>
      </c>
      <c r="F107" s="179">
        <v>0.16666666666666666</v>
      </c>
      <c r="G107" s="179">
        <v>5.5555555555555552E-2</v>
      </c>
      <c r="H107" s="180">
        <v>0</v>
      </c>
      <c r="I107" s="189">
        <v>5.5555555555555552E-2</v>
      </c>
      <c r="J107" s="179">
        <v>0.55555555555555558</v>
      </c>
      <c r="K107" s="179">
        <v>0.3888888888888889</v>
      </c>
      <c r="L107" s="179">
        <v>0</v>
      </c>
      <c r="M107" s="180">
        <v>0</v>
      </c>
      <c r="N107" s="189">
        <v>0.16666666666666666</v>
      </c>
      <c r="O107" s="179">
        <v>0.55555555555555558</v>
      </c>
      <c r="P107" s="179">
        <v>0.27777777777777779</v>
      </c>
      <c r="Q107" s="179">
        <v>0</v>
      </c>
      <c r="R107" s="180">
        <v>0</v>
      </c>
      <c r="S107" s="189">
        <v>5.5555555555555552E-2</v>
      </c>
      <c r="T107" s="179">
        <v>0.61111111111111116</v>
      </c>
      <c r="U107" s="179">
        <v>0.33333333333333331</v>
      </c>
      <c r="V107" s="179">
        <v>0</v>
      </c>
      <c r="W107" s="180">
        <v>0</v>
      </c>
      <c r="X107" s="431">
        <v>0.66666666666666674</v>
      </c>
      <c r="Y107" s="167"/>
    </row>
    <row r="108" spans="1:25" s="166" customFormat="1" ht="24.75" customHeight="1" x14ac:dyDescent="0.3">
      <c r="A108" s="223">
        <v>13554</v>
      </c>
      <c r="B108" s="224" t="str">
        <f>_xlfn.XLOOKUP(A108,SEGMENTOS!$A:$A,SEGMENTOS!$B:$B)</f>
        <v>Gestores do Tecon Santos avaliando Jurídico - Contratos</v>
      </c>
      <c r="C108" s="228">
        <v>45278</v>
      </c>
      <c r="D108" s="189">
        <v>0.2857142857142857</v>
      </c>
      <c r="E108" s="179">
        <v>0.5714285714285714</v>
      </c>
      <c r="F108" s="179">
        <v>0.11428571428571428</v>
      </c>
      <c r="G108" s="179">
        <v>0</v>
      </c>
      <c r="H108" s="180">
        <v>2.8571428571428571E-2</v>
      </c>
      <c r="I108" s="189">
        <v>0.31428571428571428</v>
      </c>
      <c r="J108" s="179">
        <v>0.51428571428571423</v>
      </c>
      <c r="K108" s="179">
        <v>0.14285714285714285</v>
      </c>
      <c r="L108" s="179">
        <v>2.8571428571428571E-2</v>
      </c>
      <c r="M108" s="180">
        <v>0</v>
      </c>
      <c r="N108" s="189">
        <v>0.4</v>
      </c>
      <c r="O108" s="179">
        <v>0.51428571428571423</v>
      </c>
      <c r="P108" s="179">
        <v>5.7142857142857141E-2</v>
      </c>
      <c r="Q108" s="179">
        <v>0</v>
      </c>
      <c r="R108" s="180">
        <v>2.8571428571428571E-2</v>
      </c>
      <c r="S108" s="189">
        <v>0.34285714285714286</v>
      </c>
      <c r="T108" s="179">
        <v>0.5714285714285714</v>
      </c>
      <c r="U108" s="179">
        <v>5.7142857142857141E-2</v>
      </c>
      <c r="V108" s="179">
        <v>0</v>
      </c>
      <c r="W108" s="180">
        <v>2.8571428571428571E-2</v>
      </c>
      <c r="X108" s="431">
        <v>0.88571428571428568</v>
      </c>
      <c r="Y108" s="167"/>
    </row>
    <row r="109" spans="1:25" s="166" customFormat="1" ht="24.75" customHeight="1" x14ac:dyDescent="0.3">
      <c r="A109" s="223">
        <v>13263</v>
      </c>
      <c r="B109" s="224" t="str">
        <f>_xlfn.XLOOKUP(A109,SEGMENTOS!$A:$A,SEGMENTOS!$B:$B)</f>
        <v>Coordenadores avaliando Jurídico - Contratos</v>
      </c>
      <c r="C109" s="228">
        <v>45278</v>
      </c>
      <c r="D109" s="189">
        <v>0.23255813953488372</v>
      </c>
      <c r="E109" s="179">
        <v>0.58139534883720934</v>
      </c>
      <c r="F109" s="179">
        <v>0.16279069767441862</v>
      </c>
      <c r="G109" s="179">
        <v>2.3255813953488372E-2</v>
      </c>
      <c r="H109" s="180">
        <v>0</v>
      </c>
      <c r="I109" s="189">
        <v>0.2558139534883721</v>
      </c>
      <c r="J109" s="179">
        <v>0.51162790697674421</v>
      </c>
      <c r="K109" s="179">
        <v>0.23255813953488372</v>
      </c>
      <c r="L109" s="179">
        <v>0</v>
      </c>
      <c r="M109" s="180">
        <v>0</v>
      </c>
      <c r="N109" s="189">
        <v>0.27906976744186046</v>
      </c>
      <c r="O109" s="179">
        <v>0.55813953488372092</v>
      </c>
      <c r="P109" s="179">
        <v>0.16279069767441862</v>
      </c>
      <c r="Q109" s="179">
        <v>0</v>
      </c>
      <c r="R109" s="180">
        <v>0</v>
      </c>
      <c r="S109" s="189">
        <v>0.2558139534883721</v>
      </c>
      <c r="T109" s="179">
        <v>0.55813953488372092</v>
      </c>
      <c r="U109" s="179">
        <v>0.18604651162790697</v>
      </c>
      <c r="V109" s="179">
        <v>0</v>
      </c>
      <c r="W109" s="180">
        <v>0</v>
      </c>
      <c r="X109" s="431">
        <v>0.81395348837209303</v>
      </c>
      <c r="Y109" s="167"/>
    </row>
    <row r="110" spans="1:25" s="166" customFormat="1" ht="24.75" customHeight="1" x14ac:dyDescent="0.3">
      <c r="A110" s="223">
        <v>13044</v>
      </c>
      <c r="B110" s="224" t="str">
        <f>_xlfn.XLOOKUP(A110,SEGMENTOS!$A:$A,SEGMENTOS!$B:$B)</f>
        <v>Gerentes avaliando SSMA Corporativo</v>
      </c>
      <c r="C110" s="228">
        <v>45278</v>
      </c>
      <c r="D110" s="189">
        <v>0.14705882352941177</v>
      </c>
      <c r="E110" s="179">
        <v>0.44117647058823528</v>
      </c>
      <c r="F110" s="179">
        <v>0.23529411764705882</v>
      </c>
      <c r="G110" s="179">
        <v>5.8823529411764705E-2</v>
      </c>
      <c r="H110" s="180">
        <v>0.11764705882352941</v>
      </c>
      <c r="I110" s="189">
        <v>0.17647058823529413</v>
      </c>
      <c r="J110" s="179">
        <v>0.41176470588235292</v>
      </c>
      <c r="K110" s="179">
        <v>0.23529411764705882</v>
      </c>
      <c r="L110" s="179">
        <v>0.11764705882352941</v>
      </c>
      <c r="M110" s="180">
        <v>5.8823529411764705E-2</v>
      </c>
      <c r="N110" s="189">
        <v>0.29411764705882354</v>
      </c>
      <c r="O110" s="179">
        <v>0.41176470588235292</v>
      </c>
      <c r="P110" s="179">
        <v>0.17647058823529413</v>
      </c>
      <c r="Q110" s="179">
        <v>2.9411764705882353E-2</v>
      </c>
      <c r="R110" s="180">
        <v>8.8235294117647065E-2</v>
      </c>
      <c r="S110" s="189">
        <v>0.20588235294117646</v>
      </c>
      <c r="T110" s="179">
        <v>0.38235294117647056</v>
      </c>
      <c r="U110" s="179">
        <v>0.26470588235294118</v>
      </c>
      <c r="V110" s="179">
        <v>8.8235294117647065E-2</v>
      </c>
      <c r="W110" s="180">
        <v>5.8823529411764705E-2</v>
      </c>
      <c r="X110" s="431">
        <v>0.44117647058823517</v>
      </c>
      <c r="Y110" s="167"/>
    </row>
    <row r="111" spans="1:25" s="166" customFormat="1" ht="24.75" customHeight="1" x14ac:dyDescent="0.3">
      <c r="A111" s="223">
        <v>13498</v>
      </c>
      <c r="B111" s="224" t="str">
        <f>_xlfn.XLOOKUP(A111,SEGMENTOS!$A:$A,SEGMENTOS!$B:$B)</f>
        <v>Gestores do CD SB do Campo avaliando SSMA Corporativo</v>
      </c>
      <c r="C111" s="228">
        <v>45278</v>
      </c>
      <c r="D111" s="189">
        <v>0</v>
      </c>
      <c r="E111" s="179">
        <v>0.2</v>
      </c>
      <c r="F111" s="179">
        <v>0.8</v>
      </c>
      <c r="G111" s="179">
        <v>0</v>
      </c>
      <c r="H111" s="180">
        <v>0</v>
      </c>
      <c r="I111" s="189">
        <v>0</v>
      </c>
      <c r="J111" s="179">
        <v>0</v>
      </c>
      <c r="K111" s="179">
        <v>0.8</v>
      </c>
      <c r="L111" s="179">
        <v>0.2</v>
      </c>
      <c r="M111" s="180">
        <v>0</v>
      </c>
      <c r="N111" s="189">
        <v>0</v>
      </c>
      <c r="O111" s="179">
        <v>0.4</v>
      </c>
      <c r="P111" s="179">
        <v>0.6</v>
      </c>
      <c r="Q111" s="179">
        <v>0</v>
      </c>
      <c r="R111" s="180">
        <v>0</v>
      </c>
      <c r="S111" s="189">
        <v>0</v>
      </c>
      <c r="T111" s="179">
        <v>0.2</v>
      </c>
      <c r="U111" s="179">
        <v>0.8</v>
      </c>
      <c r="V111" s="179">
        <v>0</v>
      </c>
      <c r="W111" s="180">
        <v>0</v>
      </c>
      <c r="X111" s="431">
        <v>0.2</v>
      </c>
      <c r="Y111" s="167"/>
    </row>
    <row r="112" spans="1:25" s="166" customFormat="1" ht="24.75" customHeight="1" x14ac:dyDescent="0.3">
      <c r="A112" s="223">
        <v>13502</v>
      </c>
      <c r="B112" s="224" t="str">
        <f>_xlfn.XLOOKUP(A112,SEGMENTOS!$A:$A,SEGMENTOS!$B:$B)</f>
        <v>Gestores do Tecon Santos avaliando SSMA Corporativo</v>
      </c>
      <c r="C112" s="228">
        <v>45278</v>
      </c>
      <c r="D112" s="189">
        <v>0.12121212121212122</v>
      </c>
      <c r="E112" s="179">
        <v>0.51515151515151514</v>
      </c>
      <c r="F112" s="179">
        <v>0.21212121212121213</v>
      </c>
      <c r="G112" s="179">
        <v>9.0909090909090912E-2</v>
      </c>
      <c r="H112" s="180">
        <v>6.0606060606060608E-2</v>
      </c>
      <c r="I112" s="189">
        <v>0.12121212121212122</v>
      </c>
      <c r="J112" s="179">
        <v>0.5757575757575758</v>
      </c>
      <c r="K112" s="179">
        <v>0.18181818181818182</v>
      </c>
      <c r="L112" s="179">
        <v>9.0909090909090912E-2</v>
      </c>
      <c r="M112" s="180">
        <v>3.0303030303030304E-2</v>
      </c>
      <c r="N112" s="189">
        <v>0.21212121212121213</v>
      </c>
      <c r="O112" s="179">
        <v>0.45454545454545453</v>
      </c>
      <c r="P112" s="179">
        <v>0.21212121212121213</v>
      </c>
      <c r="Q112" s="179">
        <v>6.0606060606060608E-2</v>
      </c>
      <c r="R112" s="180">
        <v>6.0606060606060608E-2</v>
      </c>
      <c r="S112" s="189">
        <v>0.15151515151515152</v>
      </c>
      <c r="T112" s="179">
        <v>0.51515151515151514</v>
      </c>
      <c r="U112" s="179">
        <v>0.18181818181818182</v>
      </c>
      <c r="V112" s="179">
        <v>0.12121212121212122</v>
      </c>
      <c r="W112" s="180">
        <v>3.0303030303030304E-2</v>
      </c>
      <c r="X112" s="431">
        <v>0.51515151515151514</v>
      </c>
      <c r="Y112" s="167"/>
    </row>
    <row r="113" spans="1:25" s="166" customFormat="1" ht="24.75" customHeight="1" x14ac:dyDescent="0.3">
      <c r="A113" s="223">
        <v>13504</v>
      </c>
      <c r="B113" s="224" t="str">
        <f>_xlfn.XLOOKUP(A113,SEGMENTOS!$A:$A,SEGMENTOS!$B:$B)</f>
        <v>Gestores do CD SB Campo avaliando SSMA Local</v>
      </c>
      <c r="C113" s="228">
        <v>45278</v>
      </c>
      <c r="D113" s="189">
        <v>9.0909090909090912E-2</v>
      </c>
      <c r="E113" s="179">
        <v>0.45454545454545453</v>
      </c>
      <c r="F113" s="179">
        <v>0.45454545454545453</v>
      </c>
      <c r="G113" s="179">
        <v>0</v>
      </c>
      <c r="H113" s="180">
        <v>0</v>
      </c>
      <c r="I113" s="189">
        <v>0</v>
      </c>
      <c r="J113" s="179">
        <v>0.36363636363636365</v>
      </c>
      <c r="K113" s="179">
        <v>0.45454545454545453</v>
      </c>
      <c r="L113" s="179">
        <v>0.18181818181818182</v>
      </c>
      <c r="M113" s="180">
        <v>0</v>
      </c>
      <c r="N113" s="189">
        <v>0.18181818181818182</v>
      </c>
      <c r="O113" s="179">
        <v>0.45454545454545453</v>
      </c>
      <c r="P113" s="179">
        <v>0.27272727272727271</v>
      </c>
      <c r="Q113" s="179">
        <v>9.0909090909090912E-2</v>
      </c>
      <c r="R113" s="180">
        <v>0</v>
      </c>
      <c r="S113" s="189">
        <v>0</v>
      </c>
      <c r="T113" s="179">
        <v>0.45454545454545453</v>
      </c>
      <c r="U113" s="179">
        <v>0.54545454545454541</v>
      </c>
      <c r="V113" s="179">
        <v>0</v>
      </c>
      <c r="W113" s="180">
        <v>0</v>
      </c>
      <c r="X113" s="431">
        <v>0.45454545454545453</v>
      </c>
      <c r="Y113" s="167"/>
    </row>
    <row r="114" spans="1:25" s="166" customFormat="1" ht="24.75" customHeight="1" x14ac:dyDescent="0.3">
      <c r="A114" s="223">
        <v>13508</v>
      </c>
      <c r="B114" s="224" t="str">
        <f>_xlfn.XLOOKUP(A114,SEGMENTOS!$A:$A,SEGMENTOS!$B:$B)</f>
        <v>Gestores dos CLIAs Santos e Guarujá avaliando SSMA Local</v>
      </c>
      <c r="C114" s="228">
        <v>45278</v>
      </c>
      <c r="D114" s="189">
        <v>0.23076923076923078</v>
      </c>
      <c r="E114" s="179">
        <v>0.61538461538461542</v>
      </c>
      <c r="F114" s="179">
        <v>7.6923076923076927E-2</v>
      </c>
      <c r="G114" s="179">
        <v>7.6923076923076927E-2</v>
      </c>
      <c r="H114" s="180">
        <v>0</v>
      </c>
      <c r="I114" s="189">
        <v>0.30769230769230771</v>
      </c>
      <c r="J114" s="179">
        <v>0.38461538461538464</v>
      </c>
      <c r="K114" s="179">
        <v>0.23076923076923078</v>
      </c>
      <c r="L114" s="179">
        <v>0</v>
      </c>
      <c r="M114" s="180">
        <v>7.6923076923076927E-2</v>
      </c>
      <c r="N114" s="189">
        <v>0.30769230769230771</v>
      </c>
      <c r="O114" s="179">
        <v>0.46153846153846156</v>
      </c>
      <c r="P114" s="179">
        <v>7.6923076923076927E-2</v>
      </c>
      <c r="Q114" s="179">
        <v>7.6923076923076927E-2</v>
      </c>
      <c r="R114" s="180">
        <v>7.6923076923076927E-2</v>
      </c>
      <c r="S114" s="189">
        <v>0.30769230769230771</v>
      </c>
      <c r="T114" s="179">
        <v>0.46153846153846156</v>
      </c>
      <c r="U114" s="179">
        <v>0.15384615384615385</v>
      </c>
      <c r="V114" s="179">
        <v>0</v>
      </c>
      <c r="W114" s="180">
        <v>7.6923076923076927E-2</v>
      </c>
      <c r="X114" s="431">
        <v>0.69230769230769229</v>
      </c>
      <c r="Y114" s="167"/>
    </row>
    <row r="115" spans="1:25" s="166" customFormat="1" ht="24.75" customHeight="1" x14ac:dyDescent="0.3">
      <c r="A115" s="223">
        <v>13510</v>
      </c>
      <c r="B115" s="224" t="str">
        <f>_xlfn.XLOOKUP(A115,SEGMENTOS!$A:$A,SEGMENTOS!$B:$B)</f>
        <v>Gestores do Escritório SPaulo avaliando SSMA Local</v>
      </c>
      <c r="C115" s="228">
        <v>45278</v>
      </c>
      <c r="D115" s="189">
        <v>0.26315789473684209</v>
      </c>
      <c r="E115" s="179">
        <v>0.42105263157894735</v>
      </c>
      <c r="F115" s="179">
        <v>0.21052631578947367</v>
      </c>
      <c r="G115" s="179">
        <v>5.2631578947368418E-2</v>
      </c>
      <c r="H115" s="180">
        <v>5.2631578947368418E-2</v>
      </c>
      <c r="I115" s="189">
        <v>0.21052631578947367</v>
      </c>
      <c r="J115" s="179">
        <v>0.47368421052631576</v>
      </c>
      <c r="K115" s="179">
        <v>0.15789473684210525</v>
      </c>
      <c r="L115" s="179">
        <v>0.15789473684210525</v>
      </c>
      <c r="M115" s="180">
        <v>0</v>
      </c>
      <c r="N115" s="189">
        <v>0.31578947368421051</v>
      </c>
      <c r="O115" s="179">
        <v>0.36842105263157893</v>
      </c>
      <c r="P115" s="179">
        <v>0.21052631578947367</v>
      </c>
      <c r="Q115" s="179">
        <v>0.10526315789473684</v>
      </c>
      <c r="R115" s="180">
        <v>0</v>
      </c>
      <c r="S115" s="189">
        <v>0.15789473684210525</v>
      </c>
      <c r="T115" s="179">
        <v>0.52631578947368418</v>
      </c>
      <c r="U115" s="179">
        <v>0.21052631578947367</v>
      </c>
      <c r="V115" s="179">
        <v>0.10526315789473684</v>
      </c>
      <c r="W115" s="180">
        <v>0</v>
      </c>
      <c r="X115" s="431">
        <v>0.57894736842105254</v>
      </c>
      <c r="Y115" s="167"/>
    </row>
    <row r="116" spans="1:25" s="166" customFormat="1" ht="24.75" customHeight="1" x14ac:dyDescent="0.3">
      <c r="A116" s="223">
        <v>13516</v>
      </c>
      <c r="B116" s="224" t="str">
        <f>_xlfn.XLOOKUP(A116,SEGMENTOS!$A:$A,SEGMENTOS!$B:$B)</f>
        <v>Gestores do Tecon Santos avaliando SSMA Local</v>
      </c>
      <c r="C116" s="228">
        <v>45278</v>
      </c>
      <c r="D116" s="189">
        <v>0.27083333333333331</v>
      </c>
      <c r="E116" s="179">
        <v>0.625</v>
      </c>
      <c r="F116" s="179">
        <v>6.25E-2</v>
      </c>
      <c r="G116" s="179">
        <v>4.1666666666666664E-2</v>
      </c>
      <c r="H116" s="180">
        <v>0</v>
      </c>
      <c r="I116" s="189">
        <v>0.25</v>
      </c>
      <c r="J116" s="179">
        <v>0.54166666666666663</v>
      </c>
      <c r="K116" s="179">
        <v>0.16666666666666666</v>
      </c>
      <c r="L116" s="179">
        <v>0</v>
      </c>
      <c r="M116" s="180">
        <v>4.1666666666666664E-2</v>
      </c>
      <c r="N116" s="189">
        <v>0.3125</v>
      </c>
      <c r="O116" s="179">
        <v>0.54166666666666663</v>
      </c>
      <c r="P116" s="179">
        <v>0.10416666666666667</v>
      </c>
      <c r="Q116" s="179">
        <v>2.0833333333333332E-2</v>
      </c>
      <c r="R116" s="180">
        <v>2.0833333333333332E-2</v>
      </c>
      <c r="S116" s="189">
        <v>0.25</v>
      </c>
      <c r="T116" s="179">
        <v>0.64583333333333337</v>
      </c>
      <c r="U116" s="179">
        <v>6.25E-2</v>
      </c>
      <c r="V116" s="179">
        <v>2.0833333333333332E-2</v>
      </c>
      <c r="W116" s="180">
        <v>2.0833333333333332E-2</v>
      </c>
      <c r="X116" s="431">
        <v>0.85416666666666663</v>
      </c>
      <c r="Y116" s="167"/>
    </row>
    <row r="117" spans="1:25" s="166" customFormat="1" ht="24.75" customHeight="1" x14ac:dyDescent="0.3">
      <c r="A117" s="223">
        <v>12831</v>
      </c>
      <c r="B117" s="224" t="str">
        <f>_xlfn.XLOOKUP(A117,SEGMENTOS!$A:$A,SEGMENTOS!$B:$B)</f>
        <v>Gestores do Tecon VConde avaliando SSMA Local</v>
      </c>
      <c r="C117" s="228">
        <v>45278</v>
      </c>
      <c r="D117" s="189">
        <v>0</v>
      </c>
      <c r="E117" s="179">
        <v>0.8571428571428571</v>
      </c>
      <c r="F117" s="179">
        <v>0.14285714285714285</v>
      </c>
      <c r="G117" s="179">
        <v>0</v>
      </c>
      <c r="H117" s="180">
        <v>0</v>
      </c>
      <c r="I117" s="189">
        <v>0</v>
      </c>
      <c r="J117" s="179">
        <v>0.7142857142857143</v>
      </c>
      <c r="K117" s="179">
        <v>0.2857142857142857</v>
      </c>
      <c r="L117" s="179">
        <v>0</v>
      </c>
      <c r="M117" s="180">
        <v>0</v>
      </c>
      <c r="N117" s="189">
        <v>0.14285714285714285</v>
      </c>
      <c r="O117" s="179">
        <v>0.42857142857142855</v>
      </c>
      <c r="P117" s="179">
        <v>0.42857142857142855</v>
      </c>
      <c r="Q117" s="179">
        <v>0</v>
      </c>
      <c r="R117" s="180">
        <v>0</v>
      </c>
      <c r="S117" s="189">
        <v>0</v>
      </c>
      <c r="T117" s="179">
        <v>0.8571428571428571</v>
      </c>
      <c r="U117" s="179">
        <v>0.14285714285714285</v>
      </c>
      <c r="V117" s="179">
        <v>0</v>
      </c>
      <c r="W117" s="180">
        <v>0</v>
      </c>
      <c r="X117" s="431">
        <v>0.8571428571428571</v>
      </c>
      <c r="Y117" s="167"/>
    </row>
    <row r="118" spans="1:25" s="166" customFormat="1" ht="24.75" customHeight="1" x14ac:dyDescent="0.3">
      <c r="A118" s="223">
        <v>12827</v>
      </c>
      <c r="B118" s="224" t="str">
        <f>_xlfn.XLOOKUP(A118,SEGMENTOS!$A:$A,SEGMENTOS!$B:$B)</f>
        <v>Gestores do CD SB Campo avaliando SSMA</v>
      </c>
      <c r="C118" s="228">
        <v>45278</v>
      </c>
      <c r="D118" s="189">
        <v>6.25E-2</v>
      </c>
      <c r="E118" s="179">
        <v>0.375</v>
      </c>
      <c r="F118" s="179">
        <v>0.5625</v>
      </c>
      <c r="G118" s="179">
        <v>0</v>
      </c>
      <c r="H118" s="180">
        <v>0</v>
      </c>
      <c r="I118" s="189">
        <v>0</v>
      </c>
      <c r="J118" s="179">
        <v>0.25</v>
      </c>
      <c r="K118" s="179">
        <v>0.5625</v>
      </c>
      <c r="L118" s="179">
        <v>0.1875</v>
      </c>
      <c r="M118" s="180">
        <v>0</v>
      </c>
      <c r="N118" s="189">
        <v>0.125</v>
      </c>
      <c r="O118" s="179">
        <v>0.4375</v>
      </c>
      <c r="P118" s="179">
        <v>0.375</v>
      </c>
      <c r="Q118" s="179">
        <v>6.25E-2</v>
      </c>
      <c r="R118" s="180">
        <v>0</v>
      </c>
      <c r="S118" s="189">
        <v>0</v>
      </c>
      <c r="T118" s="179">
        <v>0.375</v>
      </c>
      <c r="U118" s="179">
        <v>0.625</v>
      </c>
      <c r="V118" s="179">
        <v>0</v>
      </c>
      <c r="W118" s="180">
        <v>0</v>
      </c>
      <c r="X118" s="431">
        <v>0.375</v>
      </c>
      <c r="Y118" s="167"/>
    </row>
    <row r="119" spans="1:25" s="166" customFormat="1" ht="24.75" customHeight="1" x14ac:dyDescent="0.3">
      <c r="A119" s="223">
        <v>13054</v>
      </c>
      <c r="B119" s="224" t="str">
        <f>_xlfn.XLOOKUP(A119,SEGMENTOS!$A:$A,SEGMENTOS!$B:$B)</f>
        <v>Gestores do Escritório SPaulo avaliando SSMA</v>
      </c>
      <c r="C119" s="228">
        <v>45278</v>
      </c>
      <c r="D119" s="189">
        <v>0.21052631578947367</v>
      </c>
      <c r="E119" s="179">
        <v>0.39473684210526316</v>
      </c>
      <c r="F119" s="179">
        <v>0.23684210526315788</v>
      </c>
      <c r="G119" s="179">
        <v>5.2631578947368418E-2</v>
      </c>
      <c r="H119" s="180">
        <v>0.10526315789473684</v>
      </c>
      <c r="I119" s="189">
        <v>0.18421052631578946</v>
      </c>
      <c r="J119" s="179">
        <v>0.42105263157894735</v>
      </c>
      <c r="K119" s="179">
        <v>0.21052631578947367</v>
      </c>
      <c r="L119" s="179">
        <v>0.13157894736842105</v>
      </c>
      <c r="M119" s="180">
        <v>5.2631578947368418E-2</v>
      </c>
      <c r="N119" s="189">
        <v>0.31578947368421051</v>
      </c>
      <c r="O119" s="179">
        <v>0.28947368421052633</v>
      </c>
      <c r="P119" s="179">
        <v>0.26315789473684209</v>
      </c>
      <c r="Q119" s="179">
        <v>7.8947368421052627E-2</v>
      </c>
      <c r="R119" s="180">
        <v>5.2631578947368418E-2</v>
      </c>
      <c r="S119" s="189">
        <v>0.15789473684210525</v>
      </c>
      <c r="T119" s="179">
        <v>0.44736842105263158</v>
      </c>
      <c r="U119" s="179">
        <v>0.26315789473684209</v>
      </c>
      <c r="V119" s="179">
        <v>7.8947368421052627E-2</v>
      </c>
      <c r="W119" s="180">
        <v>5.2631578947368418E-2</v>
      </c>
      <c r="X119" s="431">
        <v>0.47368421052631576</v>
      </c>
      <c r="Y119" s="167"/>
    </row>
    <row r="120" spans="1:25" s="166" customFormat="1" ht="24.75" customHeight="1" x14ac:dyDescent="0.3">
      <c r="A120" s="223">
        <v>13106</v>
      </c>
      <c r="B120" s="224" t="str">
        <f>_xlfn.XLOOKUP(A120,SEGMENTOS!$A:$A,SEGMENTOS!$B:$B)</f>
        <v>Gestores de Itaqui/MA avaliando SSMA</v>
      </c>
      <c r="C120" s="228">
        <v>45278</v>
      </c>
      <c r="D120" s="189">
        <v>0.41176470588235292</v>
      </c>
      <c r="E120" s="179">
        <v>0.52941176470588236</v>
      </c>
      <c r="F120" s="179">
        <v>5.8823529411764705E-2</v>
      </c>
      <c r="G120" s="179">
        <v>0</v>
      </c>
      <c r="H120" s="180">
        <v>0</v>
      </c>
      <c r="I120" s="189">
        <v>0.29411764705882354</v>
      </c>
      <c r="J120" s="179">
        <v>0.47058823529411764</v>
      </c>
      <c r="K120" s="179">
        <v>0.23529411764705882</v>
      </c>
      <c r="L120" s="179">
        <v>0</v>
      </c>
      <c r="M120" s="180">
        <v>0</v>
      </c>
      <c r="N120" s="189">
        <v>0.41176470588235292</v>
      </c>
      <c r="O120" s="179">
        <v>0.52941176470588236</v>
      </c>
      <c r="P120" s="179">
        <v>5.8823529411764705E-2</v>
      </c>
      <c r="Q120" s="179">
        <v>0</v>
      </c>
      <c r="R120" s="180">
        <v>0</v>
      </c>
      <c r="S120" s="189">
        <v>0.41176470588235292</v>
      </c>
      <c r="T120" s="179">
        <v>0.52941176470588236</v>
      </c>
      <c r="U120" s="179">
        <v>5.8823529411764705E-2</v>
      </c>
      <c r="V120" s="179">
        <v>0</v>
      </c>
      <c r="W120" s="180">
        <v>0</v>
      </c>
      <c r="X120" s="431">
        <v>0.94117647058823528</v>
      </c>
      <c r="Y120" s="167"/>
    </row>
    <row r="121" spans="1:25" s="166" customFormat="1" ht="24.75" customHeight="1" x14ac:dyDescent="0.3">
      <c r="A121" s="223">
        <v>13525</v>
      </c>
      <c r="B121" s="224" t="str">
        <f>_xlfn.XLOOKUP(A121,SEGMENTOS!$A:$A,SEGMENTOS!$B:$B)</f>
        <v>Gestores do Tecon Santos avaliando SSMA</v>
      </c>
      <c r="C121" s="228">
        <v>45278</v>
      </c>
      <c r="D121" s="189">
        <v>0.20987654320987653</v>
      </c>
      <c r="E121" s="179">
        <v>0.58024691358024694</v>
      </c>
      <c r="F121" s="179">
        <v>0.12345679012345678</v>
      </c>
      <c r="G121" s="179">
        <v>6.1728395061728392E-2</v>
      </c>
      <c r="H121" s="180">
        <v>2.4691358024691357E-2</v>
      </c>
      <c r="I121" s="189">
        <v>0.19753086419753085</v>
      </c>
      <c r="J121" s="179">
        <v>0.55555555555555558</v>
      </c>
      <c r="K121" s="179">
        <v>0.1728395061728395</v>
      </c>
      <c r="L121" s="179">
        <v>3.7037037037037035E-2</v>
      </c>
      <c r="M121" s="180">
        <v>3.7037037037037035E-2</v>
      </c>
      <c r="N121" s="189">
        <v>0.27160493827160492</v>
      </c>
      <c r="O121" s="179">
        <v>0.50617283950617287</v>
      </c>
      <c r="P121" s="179">
        <v>0.14814814814814814</v>
      </c>
      <c r="Q121" s="179">
        <v>3.7037037037037035E-2</v>
      </c>
      <c r="R121" s="180">
        <v>3.7037037037037035E-2</v>
      </c>
      <c r="S121" s="189">
        <v>0.20987654320987653</v>
      </c>
      <c r="T121" s="179">
        <v>0.59259259259259256</v>
      </c>
      <c r="U121" s="179">
        <v>0.1111111111111111</v>
      </c>
      <c r="V121" s="179">
        <v>6.1728395061728392E-2</v>
      </c>
      <c r="W121" s="180">
        <v>2.4691358024691357E-2</v>
      </c>
      <c r="X121" s="431">
        <v>0.71604938271604934</v>
      </c>
      <c r="Y121" s="167"/>
    </row>
    <row r="122" spans="1:25" s="166" customFormat="1" ht="24.75" customHeight="1" x14ac:dyDescent="0.3">
      <c r="A122" s="223">
        <v>12829</v>
      </c>
      <c r="B122" s="224" t="str">
        <f>_xlfn.XLOOKUP(A122,SEGMENTOS!$A:$A,SEGMENTOS!$B:$B)</f>
        <v>Gestores do Tecon VConde avaliando SSMA</v>
      </c>
      <c r="C122" s="228">
        <v>45278</v>
      </c>
      <c r="D122" s="189">
        <v>0</v>
      </c>
      <c r="E122" s="179">
        <v>0.75</v>
      </c>
      <c r="F122" s="179">
        <v>0.25</v>
      </c>
      <c r="G122" s="179">
        <v>0</v>
      </c>
      <c r="H122" s="180">
        <v>0</v>
      </c>
      <c r="I122" s="189">
        <v>0</v>
      </c>
      <c r="J122" s="179">
        <v>0.58333333333333337</v>
      </c>
      <c r="K122" s="179">
        <v>0.41666666666666669</v>
      </c>
      <c r="L122" s="179">
        <v>0</v>
      </c>
      <c r="M122" s="180">
        <v>0</v>
      </c>
      <c r="N122" s="189">
        <v>8.3333333333333329E-2</v>
      </c>
      <c r="O122" s="179">
        <v>0.41666666666666669</v>
      </c>
      <c r="P122" s="179">
        <v>0.41666666666666669</v>
      </c>
      <c r="Q122" s="179">
        <v>8.3333333333333329E-2</v>
      </c>
      <c r="R122" s="180">
        <v>0</v>
      </c>
      <c r="S122" s="189">
        <v>0</v>
      </c>
      <c r="T122" s="179">
        <v>0.75</v>
      </c>
      <c r="U122" s="179">
        <v>0.25</v>
      </c>
      <c r="V122" s="179">
        <v>0</v>
      </c>
      <c r="W122" s="180">
        <v>0</v>
      </c>
      <c r="X122" s="431">
        <v>0.75</v>
      </c>
      <c r="Y122" s="167"/>
    </row>
    <row r="123" spans="1:25" s="166" customFormat="1" ht="24.75" customHeight="1" x14ac:dyDescent="0.3">
      <c r="A123" s="223">
        <v>13032</v>
      </c>
      <c r="B123" s="224" t="str">
        <f>_xlfn.XLOOKUP(A123,SEGMENTOS!$A:$A,SEGMENTOS!$B:$B)</f>
        <v>Gerentes avaliando Suprimentos</v>
      </c>
      <c r="C123" s="228">
        <v>45278</v>
      </c>
      <c r="D123" s="189">
        <v>0.31034482758620691</v>
      </c>
      <c r="E123" s="179">
        <v>0.51724137931034486</v>
      </c>
      <c r="F123" s="179">
        <v>0.10344827586206896</v>
      </c>
      <c r="G123" s="179">
        <v>3.4482758620689655E-2</v>
      </c>
      <c r="H123" s="180">
        <v>3.4482758620689655E-2</v>
      </c>
      <c r="I123" s="189">
        <v>0.34482758620689657</v>
      </c>
      <c r="J123" s="179">
        <v>0.41379310344827586</v>
      </c>
      <c r="K123" s="179">
        <v>0.13793103448275862</v>
      </c>
      <c r="L123" s="179">
        <v>6.8965517241379309E-2</v>
      </c>
      <c r="M123" s="180">
        <v>3.4482758620689655E-2</v>
      </c>
      <c r="N123" s="189">
        <v>0.48275862068965519</v>
      </c>
      <c r="O123" s="179">
        <v>0.37931034482758619</v>
      </c>
      <c r="P123" s="179">
        <v>6.8965517241379309E-2</v>
      </c>
      <c r="Q123" s="179">
        <v>3.4482758620689655E-2</v>
      </c>
      <c r="R123" s="180">
        <v>3.4482758620689655E-2</v>
      </c>
      <c r="S123" s="189">
        <v>0.34482758620689657</v>
      </c>
      <c r="T123" s="179">
        <v>0.48275862068965519</v>
      </c>
      <c r="U123" s="179">
        <v>0.10344827586206896</v>
      </c>
      <c r="V123" s="179">
        <v>3.4482758620689655E-2</v>
      </c>
      <c r="W123" s="180">
        <v>3.4482758620689655E-2</v>
      </c>
      <c r="X123" s="431">
        <v>0.7586206896551726</v>
      </c>
      <c r="Y123" s="167"/>
    </row>
    <row r="124" spans="1:25" s="166" customFormat="1" ht="24.75" customHeight="1" x14ac:dyDescent="0.3">
      <c r="A124" s="223">
        <v>13036</v>
      </c>
      <c r="B124" s="224" t="str">
        <f>_xlfn.XLOOKUP(A124,SEGMENTOS!$A:$A,SEGMENTOS!$B:$B)</f>
        <v>Gestores do CD SB Campo Suprimentos</v>
      </c>
      <c r="C124" s="228">
        <v>45278</v>
      </c>
      <c r="D124" s="189">
        <v>0.16666666666666666</v>
      </c>
      <c r="E124" s="179">
        <v>0.25</v>
      </c>
      <c r="F124" s="179">
        <v>0.41666666666666669</v>
      </c>
      <c r="G124" s="179">
        <v>8.3333333333333329E-2</v>
      </c>
      <c r="H124" s="180">
        <v>8.3333333333333329E-2</v>
      </c>
      <c r="I124" s="189">
        <v>0</v>
      </c>
      <c r="J124" s="179">
        <v>0.25</v>
      </c>
      <c r="K124" s="179">
        <v>0.58333333333333337</v>
      </c>
      <c r="L124" s="179">
        <v>8.3333333333333329E-2</v>
      </c>
      <c r="M124" s="180">
        <v>8.3333333333333329E-2</v>
      </c>
      <c r="N124" s="189">
        <v>0.16666666666666666</v>
      </c>
      <c r="O124" s="179">
        <v>0.33333333333333331</v>
      </c>
      <c r="P124" s="179">
        <v>0.41666666666666669</v>
      </c>
      <c r="Q124" s="179">
        <v>0</v>
      </c>
      <c r="R124" s="180">
        <v>8.3333333333333329E-2</v>
      </c>
      <c r="S124" s="189">
        <v>0</v>
      </c>
      <c r="T124" s="179">
        <v>0.41666666666666669</v>
      </c>
      <c r="U124" s="179">
        <v>0.5</v>
      </c>
      <c r="V124" s="179">
        <v>0</v>
      </c>
      <c r="W124" s="180">
        <v>8.3333333333333329E-2</v>
      </c>
      <c r="X124" s="431">
        <v>0.33333333333333337</v>
      </c>
      <c r="Y124" s="167"/>
    </row>
    <row r="125" spans="1:25" s="166" customFormat="1" ht="24.75" customHeight="1" x14ac:dyDescent="0.3">
      <c r="A125" s="223">
        <v>13038</v>
      </c>
      <c r="B125" s="224" t="str">
        <f>_xlfn.XLOOKUP(A125,SEGMENTOS!$A:$A,SEGMENTOS!$B:$B)</f>
        <v>Gestores do Escritório SPaulo avaliando Suprimentos</v>
      </c>
      <c r="C125" s="228">
        <v>45278</v>
      </c>
      <c r="D125" s="189">
        <v>0.2857142857142857</v>
      </c>
      <c r="E125" s="179">
        <v>0.5714285714285714</v>
      </c>
      <c r="F125" s="179">
        <v>0</v>
      </c>
      <c r="G125" s="179">
        <v>0.14285714285714285</v>
      </c>
      <c r="H125" s="180">
        <v>0</v>
      </c>
      <c r="I125" s="189">
        <v>0.14285714285714285</v>
      </c>
      <c r="J125" s="179">
        <v>0.5714285714285714</v>
      </c>
      <c r="K125" s="179">
        <v>0.2857142857142857</v>
      </c>
      <c r="L125" s="179">
        <v>0</v>
      </c>
      <c r="M125" s="180">
        <v>0</v>
      </c>
      <c r="N125" s="189">
        <v>0.2857142857142857</v>
      </c>
      <c r="O125" s="179">
        <v>0.7142857142857143</v>
      </c>
      <c r="P125" s="179">
        <v>0</v>
      </c>
      <c r="Q125" s="179">
        <v>0</v>
      </c>
      <c r="R125" s="180">
        <v>0</v>
      </c>
      <c r="S125" s="189">
        <v>0.14285714285714285</v>
      </c>
      <c r="T125" s="179">
        <v>0.7142857142857143</v>
      </c>
      <c r="U125" s="179">
        <v>0.14285714285714285</v>
      </c>
      <c r="V125" s="179">
        <v>0</v>
      </c>
      <c r="W125" s="180">
        <v>0</v>
      </c>
      <c r="X125" s="431">
        <v>0.85714285714285721</v>
      </c>
      <c r="Y125" s="167"/>
    </row>
    <row r="126" spans="1:25" s="166" customFormat="1" ht="24.75" customHeight="1" x14ac:dyDescent="0.3">
      <c r="A126" s="223">
        <v>13548</v>
      </c>
      <c r="B126" s="224" t="str">
        <f>_xlfn.XLOOKUP(A126,SEGMENTOS!$A:$A,SEGMENTOS!$B:$B)</f>
        <v>Gestores do Tecon Santos avaliando Suprimentos</v>
      </c>
      <c r="C126" s="228">
        <v>45278</v>
      </c>
      <c r="D126" s="189">
        <v>0.42553191489361702</v>
      </c>
      <c r="E126" s="179">
        <v>0.42553191489361702</v>
      </c>
      <c r="F126" s="179">
        <v>0.10638297872340426</v>
      </c>
      <c r="G126" s="179">
        <v>2.1276595744680851E-2</v>
      </c>
      <c r="H126" s="180">
        <v>2.1276595744680851E-2</v>
      </c>
      <c r="I126" s="189">
        <v>0.36170212765957449</v>
      </c>
      <c r="J126" s="179">
        <v>0.46808510638297873</v>
      </c>
      <c r="K126" s="179">
        <v>0.1276595744680851</v>
      </c>
      <c r="L126" s="179">
        <v>2.1276595744680851E-2</v>
      </c>
      <c r="M126" s="180">
        <v>2.1276595744680851E-2</v>
      </c>
      <c r="N126" s="189">
        <v>0.46808510638297873</v>
      </c>
      <c r="O126" s="179">
        <v>0.36170212765957449</v>
      </c>
      <c r="P126" s="179">
        <v>0.1276595744680851</v>
      </c>
      <c r="Q126" s="179">
        <v>2.1276595744680851E-2</v>
      </c>
      <c r="R126" s="180">
        <v>2.1276595744680851E-2</v>
      </c>
      <c r="S126" s="189">
        <v>0.42553191489361702</v>
      </c>
      <c r="T126" s="179">
        <v>0.44680851063829785</v>
      </c>
      <c r="U126" s="179">
        <v>8.5106382978723402E-2</v>
      </c>
      <c r="V126" s="179">
        <v>2.1276595744680851E-2</v>
      </c>
      <c r="W126" s="180">
        <v>2.1276595744680851E-2</v>
      </c>
      <c r="X126" s="431">
        <v>0.82978723404255317</v>
      </c>
      <c r="Y126" s="167"/>
    </row>
    <row r="127" spans="1:25" s="166" customFormat="1" ht="24.75" customHeight="1" x14ac:dyDescent="0.3">
      <c r="A127" s="223">
        <v>12985</v>
      </c>
      <c r="B127" s="224" t="str">
        <f>_xlfn.XLOOKUP(A127,SEGMENTOS!$A:$A,SEGMENTOS!$B:$B)</f>
        <v>Coordenadores avaliando Tecnologia</v>
      </c>
      <c r="C127" s="228">
        <v>45278</v>
      </c>
      <c r="D127" s="189">
        <v>0.29166666666666669</v>
      </c>
      <c r="E127" s="179">
        <v>0.41666666666666669</v>
      </c>
      <c r="F127" s="179">
        <v>0.10416666666666667</v>
      </c>
      <c r="G127" s="179">
        <v>0.14583333333333334</v>
      </c>
      <c r="H127" s="180">
        <v>4.1666666666666664E-2</v>
      </c>
      <c r="I127" s="189">
        <v>0.22916666666666666</v>
      </c>
      <c r="J127" s="179">
        <v>0.45833333333333331</v>
      </c>
      <c r="K127" s="179">
        <v>0.16666666666666666</v>
      </c>
      <c r="L127" s="179">
        <v>0.125</v>
      </c>
      <c r="M127" s="180">
        <v>2.0833333333333332E-2</v>
      </c>
      <c r="N127" s="189">
        <v>0.25</v>
      </c>
      <c r="O127" s="179">
        <v>0.47916666666666669</v>
      </c>
      <c r="P127" s="179">
        <v>0.10416666666666667</v>
      </c>
      <c r="Q127" s="179">
        <v>0.125</v>
      </c>
      <c r="R127" s="180">
        <v>4.1666666666666664E-2</v>
      </c>
      <c r="S127" s="189">
        <v>0.22916666666666666</v>
      </c>
      <c r="T127" s="179">
        <v>0.45833333333333331</v>
      </c>
      <c r="U127" s="179">
        <v>0.14583333333333334</v>
      </c>
      <c r="V127" s="179">
        <v>0.14583333333333334</v>
      </c>
      <c r="W127" s="180">
        <v>2.0833333333333332E-2</v>
      </c>
      <c r="X127" s="431">
        <v>0.52083333333333326</v>
      </c>
      <c r="Y127" s="167"/>
    </row>
    <row r="128" spans="1:25" s="166" customFormat="1" ht="24.75" customHeight="1" x14ac:dyDescent="0.3">
      <c r="A128" s="223">
        <v>12983</v>
      </c>
      <c r="B128" s="224" t="str">
        <f>_xlfn.XLOOKUP(A128,SEGMENTOS!$A:$A,SEGMENTOS!$B:$B)</f>
        <v>Diretores avaliando Tecnologia</v>
      </c>
      <c r="C128" s="228">
        <v>45278</v>
      </c>
      <c r="D128" s="189">
        <v>0.2</v>
      </c>
      <c r="E128" s="179">
        <v>0.8</v>
      </c>
      <c r="F128" s="179">
        <v>0</v>
      </c>
      <c r="G128" s="179">
        <v>0</v>
      </c>
      <c r="H128" s="180">
        <v>0</v>
      </c>
      <c r="I128" s="189">
        <v>0</v>
      </c>
      <c r="J128" s="179">
        <v>0.6</v>
      </c>
      <c r="K128" s="179">
        <v>0.4</v>
      </c>
      <c r="L128" s="179">
        <v>0</v>
      </c>
      <c r="M128" s="180">
        <v>0</v>
      </c>
      <c r="N128" s="189">
        <v>0</v>
      </c>
      <c r="O128" s="179">
        <v>0.8</v>
      </c>
      <c r="P128" s="179">
        <v>0.2</v>
      </c>
      <c r="Q128" s="179">
        <v>0</v>
      </c>
      <c r="R128" s="180">
        <v>0</v>
      </c>
      <c r="S128" s="189">
        <v>0</v>
      </c>
      <c r="T128" s="179">
        <v>0.8</v>
      </c>
      <c r="U128" s="179">
        <v>0.2</v>
      </c>
      <c r="V128" s="179">
        <v>0</v>
      </c>
      <c r="W128" s="180">
        <v>0</v>
      </c>
      <c r="X128" s="431">
        <v>0.8</v>
      </c>
      <c r="Y128" s="167"/>
    </row>
    <row r="129" spans="1:25" s="166" customFormat="1" ht="24.75" customHeight="1" x14ac:dyDescent="0.3">
      <c r="A129" s="223">
        <v>12984</v>
      </c>
      <c r="B129" s="224" t="str">
        <f>_xlfn.XLOOKUP(A129,SEGMENTOS!$A:$A,SEGMENTOS!$B:$B)</f>
        <v>Gerentes avaliando Tecnologia</v>
      </c>
      <c r="C129" s="228">
        <v>45278</v>
      </c>
      <c r="D129" s="189">
        <v>0.20588235294117646</v>
      </c>
      <c r="E129" s="179">
        <v>0.5</v>
      </c>
      <c r="F129" s="179">
        <v>0.14705882352941177</v>
      </c>
      <c r="G129" s="179">
        <v>0.14705882352941177</v>
      </c>
      <c r="H129" s="180">
        <v>0</v>
      </c>
      <c r="I129" s="189">
        <v>0.23529411764705882</v>
      </c>
      <c r="J129" s="179">
        <v>0.44117647058823528</v>
      </c>
      <c r="K129" s="179">
        <v>0.23529411764705882</v>
      </c>
      <c r="L129" s="179">
        <v>8.8235294117647065E-2</v>
      </c>
      <c r="M129" s="180">
        <v>0</v>
      </c>
      <c r="N129" s="189">
        <v>0.3235294117647059</v>
      </c>
      <c r="O129" s="179">
        <v>0.41176470588235292</v>
      </c>
      <c r="P129" s="179">
        <v>0.14705882352941177</v>
      </c>
      <c r="Q129" s="179">
        <v>0.11764705882352941</v>
      </c>
      <c r="R129" s="180">
        <v>0</v>
      </c>
      <c r="S129" s="189">
        <v>0.23529411764705882</v>
      </c>
      <c r="T129" s="179">
        <v>0.44117647058823528</v>
      </c>
      <c r="U129" s="179">
        <v>0.23529411764705882</v>
      </c>
      <c r="V129" s="179">
        <v>8.8235294117647065E-2</v>
      </c>
      <c r="W129" s="180">
        <v>0</v>
      </c>
      <c r="X129" s="431">
        <v>0.58823529411764708</v>
      </c>
      <c r="Y129" s="167"/>
    </row>
    <row r="130" spans="1:25" s="166" customFormat="1" ht="24.75" customHeight="1" x14ac:dyDescent="0.3">
      <c r="A130" s="223">
        <v>12986</v>
      </c>
      <c r="B130" s="224" t="str">
        <f>_xlfn.XLOOKUP(A130,SEGMENTOS!$A:$A,SEGMENTOS!$B:$B)</f>
        <v>Supervisores avaliando Tecnologia</v>
      </c>
      <c r="C130" s="228">
        <v>45278</v>
      </c>
      <c r="D130" s="189">
        <v>0.17073170731707318</v>
      </c>
      <c r="E130" s="179">
        <v>0.43902439024390244</v>
      </c>
      <c r="F130" s="179">
        <v>0.26829268292682928</v>
      </c>
      <c r="G130" s="179">
        <v>9.7560975609756101E-2</v>
      </c>
      <c r="H130" s="180">
        <v>2.4390243902439025E-2</v>
      </c>
      <c r="I130" s="189">
        <v>0.1951219512195122</v>
      </c>
      <c r="J130" s="179">
        <v>0.41463414634146339</v>
      </c>
      <c r="K130" s="179">
        <v>0.1951219512195122</v>
      </c>
      <c r="L130" s="179">
        <v>0.14634146341463414</v>
      </c>
      <c r="M130" s="180">
        <v>4.878048780487805E-2</v>
      </c>
      <c r="N130" s="189">
        <v>0.21951219512195122</v>
      </c>
      <c r="O130" s="179">
        <v>0.36585365853658536</v>
      </c>
      <c r="P130" s="179">
        <v>0.1951219512195122</v>
      </c>
      <c r="Q130" s="179">
        <v>0.17073170731707318</v>
      </c>
      <c r="R130" s="180">
        <v>4.878048780487805E-2</v>
      </c>
      <c r="S130" s="189">
        <v>0.17073170731707318</v>
      </c>
      <c r="T130" s="179">
        <v>0.43902439024390244</v>
      </c>
      <c r="U130" s="179">
        <v>0.21951219512195122</v>
      </c>
      <c r="V130" s="179">
        <v>0.14634146341463414</v>
      </c>
      <c r="W130" s="180">
        <v>2.4390243902439025E-2</v>
      </c>
      <c r="X130" s="431">
        <v>0.43902439024390238</v>
      </c>
      <c r="Y130" s="167"/>
    </row>
    <row r="131" spans="1:25" s="166" customFormat="1" ht="24.75" customHeight="1" x14ac:dyDescent="0.3">
      <c r="A131" s="223">
        <v>12989</v>
      </c>
      <c r="B131" s="224" t="str">
        <f>_xlfn.XLOOKUP(A131,SEGMENTOS!$A:$A,SEGMENTOS!$B:$B)</f>
        <v>Gestores do CD SB Campo Tecnologia</v>
      </c>
      <c r="C131" s="228">
        <v>45278</v>
      </c>
      <c r="D131" s="189">
        <v>0.16666666666666666</v>
      </c>
      <c r="E131" s="179">
        <v>8.3333333333333329E-2</v>
      </c>
      <c r="F131" s="179">
        <v>0.33333333333333331</v>
      </c>
      <c r="G131" s="179">
        <v>0.33333333333333331</v>
      </c>
      <c r="H131" s="180">
        <v>8.3333333333333329E-2</v>
      </c>
      <c r="I131" s="189">
        <v>8.3333333333333329E-2</v>
      </c>
      <c r="J131" s="179">
        <v>8.3333333333333329E-2</v>
      </c>
      <c r="K131" s="179">
        <v>0.5</v>
      </c>
      <c r="L131" s="179">
        <v>0.25</v>
      </c>
      <c r="M131" s="180">
        <v>8.3333333333333329E-2</v>
      </c>
      <c r="N131" s="189">
        <v>8.3333333333333329E-2</v>
      </c>
      <c r="O131" s="179">
        <v>0.33333333333333331</v>
      </c>
      <c r="P131" s="179">
        <v>0.33333333333333331</v>
      </c>
      <c r="Q131" s="179">
        <v>0.16666666666666666</v>
      </c>
      <c r="R131" s="180">
        <v>8.3333333333333329E-2</v>
      </c>
      <c r="S131" s="189">
        <v>8.3333333333333329E-2</v>
      </c>
      <c r="T131" s="179">
        <v>0.16666666666666666</v>
      </c>
      <c r="U131" s="179">
        <v>0.5</v>
      </c>
      <c r="V131" s="179">
        <v>0.16666666666666666</v>
      </c>
      <c r="W131" s="180">
        <v>8.3333333333333329E-2</v>
      </c>
      <c r="X131" s="431">
        <v>1.3877787807814457E-17</v>
      </c>
      <c r="Y131" s="167"/>
    </row>
    <row r="132" spans="1:25" s="166" customFormat="1" ht="24.75" customHeight="1" x14ac:dyDescent="0.3">
      <c r="A132" s="223">
        <v>13556</v>
      </c>
      <c r="B132" s="224" t="str">
        <f>_xlfn.XLOOKUP(A132,SEGMENTOS!$A:$A,SEGMENTOS!$B:$B)</f>
        <v>Gestores dos CLIAs Santos e Guarujá avaliando Tecnologia</v>
      </c>
      <c r="C132" s="228">
        <v>45278</v>
      </c>
      <c r="D132" s="189">
        <v>0.16666666666666666</v>
      </c>
      <c r="E132" s="179">
        <v>0.5</v>
      </c>
      <c r="F132" s="179">
        <v>0.16666666666666666</v>
      </c>
      <c r="G132" s="179">
        <v>8.3333333333333329E-2</v>
      </c>
      <c r="H132" s="180">
        <v>8.3333333333333329E-2</v>
      </c>
      <c r="I132" s="189">
        <v>0.25</v>
      </c>
      <c r="J132" s="179">
        <v>0.5</v>
      </c>
      <c r="K132" s="179">
        <v>0</v>
      </c>
      <c r="L132" s="179">
        <v>0.16666666666666666</v>
      </c>
      <c r="M132" s="180">
        <v>8.3333333333333329E-2</v>
      </c>
      <c r="N132" s="189">
        <v>0.33333333333333331</v>
      </c>
      <c r="O132" s="179">
        <v>0.25</v>
      </c>
      <c r="P132" s="179">
        <v>8.3333333333333329E-2</v>
      </c>
      <c r="Q132" s="179">
        <v>0.16666666666666666</v>
      </c>
      <c r="R132" s="180">
        <v>0.16666666666666666</v>
      </c>
      <c r="S132" s="189">
        <v>0.16666666666666666</v>
      </c>
      <c r="T132" s="179">
        <v>0.5</v>
      </c>
      <c r="U132" s="179">
        <v>0</v>
      </c>
      <c r="V132" s="179">
        <v>0.33333333333333331</v>
      </c>
      <c r="W132" s="180">
        <v>0</v>
      </c>
      <c r="X132" s="431">
        <v>0.33333333333333331</v>
      </c>
      <c r="Y132" s="167"/>
    </row>
    <row r="133" spans="1:25" s="166" customFormat="1" ht="24.75" customHeight="1" x14ac:dyDescent="0.3">
      <c r="A133" s="223">
        <v>12995</v>
      </c>
      <c r="B133" s="224" t="str">
        <f>_xlfn.XLOOKUP(A133,SEGMENTOS!$A:$A,SEGMENTOS!$B:$B)</f>
        <v>Gestores do Escritório SPaulo avaliando Tecnologia</v>
      </c>
      <c r="C133" s="228">
        <v>45278</v>
      </c>
      <c r="D133" s="189">
        <v>0.2</v>
      </c>
      <c r="E133" s="179">
        <v>0.52</v>
      </c>
      <c r="F133" s="179">
        <v>0.08</v>
      </c>
      <c r="G133" s="179">
        <v>0.2</v>
      </c>
      <c r="H133" s="180">
        <v>0</v>
      </c>
      <c r="I133" s="189">
        <v>0.12</v>
      </c>
      <c r="J133" s="179">
        <v>0.48</v>
      </c>
      <c r="K133" s="179">
        <v>0.28000000000000003</v>
      </c>
      <c r="L133" s="179">
        <v>0.12</v>
      </c>
      <c r="M133" s="180">
        <v>0</v>
      </c>
      <c r="N133" s="189">
        <v>0.16</v>
      </c>
      <c r="O133" s="179">
        <v>0.48</v>
      </c>
      <c r="P133" s="179">
        <v>0.2</v>
      </c>
      <c r="Q133" s="179">
        <v>0.16</v>
      </c>
      <c r="R133" s="180">
        <v>0</v>
      </c>
      <c r="S133" s="189">
        <v>0.12</v>
      </c>
      <c r="T133" s="179">
        <v>0.52</v>
      </c>
      <c r="U133" s="179">
        <v>0.24</v>
      </c>
      <c r="V133" s="179">
        <v>0.12</v>
      </c>
      <c r="W133" s="180">
        <v>0</v>
      </c>
      <c r="X133" s="431">
        <v>0.52</v>
      </c>
      <c r="Y133" s="167"/>
    </row>
    <row r="134" spans="1:25" s="166" customFormat="1" ht="24.75" customHeight="1" x14ac:dyDescent="0.3">
      <c r="A134" s="223">
        <v>13536</v>
      </c>
      <c r="B134" s="224" t="str">
        <f>_xlfn.XLOOKUP(A134,SEGMENTOS!$A:$A,SEGMENTOS!$B:$B)</f>
        <v>Gestores do Tecon Santos avaliando Tecnologia</v>
      </c>
      <c r="C134" s="228">
        <v>45278</v>
      </c>
      <c r="D134" s="189">
        <v>0.3</v>
      </c>
      <c r="E134" s="179">
        <v>0.46</v>
      </c>
      <c r="F134" s="179">
        <v>0.18</v>
      </c>
      <c r="G134" s="179">
        <v>0.06</v>
      </c>
      <c r="H134" s="180">
        <v>0</v>
      </c>
      <c r="I134" s="189">
        <v>0.3</v>
      </c>
      <c r="J134" s="179">
        <v>0.46</v>
      </c>
      <c r="K134" s="179">
        <v>0.14000000000000001</v>
      </c>
      <c r="L134" s="179">
        <v>0.1</v>
      </c>
      <c r="M134" s="180">
        <v>0</v>
      </c>
      <c r="N134" s="189">
        <v>0.32</v>
      </c>
      <c r="O134" s="179">
        <v>0.46</v>
      </c>
      <c r="P134" s="179">
        <v>0.1</v>
      </c>
      <c r="Q134" s="179">
        <v>0.12</v>
      </c>
      <c r="R134" s="180">
        <v>0</v>
      </c>
      <c r="S134" s="189">
        <v>0.28000000000000003</v>
      </c>
      <c r="T134" s="179">
        <v>0.48</v>
      </c>
      <c r="U134" s="179">
        <v>0.16</v>
      </c>
      <c r="V134" s="179">
        <v>0.08</v>
      </c>
      <c r="W134" s="180">
        <v>0</v>
      </c>
      <c r="X134" s="431">
        <v>0.68</v>
      </c>
      <c r="Y134" s="167"/>
    </row>
    <row r="135" spans="1:25" s="166" customFormat="1" ht="24.75" customHeight="1" x14ac:dyDescent="0.3">
      <c r="A135" s="223">
        <v>13542</v>
      </c>
      <c r="B135" s="224" t="str">
        <f>_xlfn.XLOOKUP(A135,SEGMENTOS!$A:$A,SEGMENTOS!$B:$B)</f>
        <v>Gestores do Tecon Vila do Conde avaliando Tecnologia</v>
      </c>
      <c r="C135" s="228">
        <v>45278</v>
      </c>
      <c r="D135" s="189">
        <v>0</v>
      </c>
      <c r="E135" s="179">
        <v>0.66666666666666663</v>
      </c>
      <c r="F135" s="179">
        <v>0.16666666666666666</v>
      </c>
      <c r="G135" s="179">
        <v>0.16666666666666666</v>
      </c>
      <c r="H135" s="180">
        <v>0</v>
      </c>
      <c r="I135" s="189">
        <v>0.16666666666666666</v>
      </c>
      <c r="J135" s="179">
        <v>0.5</v>
      </c>
      <c r="K135" s="179">
        <v>0.33333333333333331</v>
      </c>
      <c r="L135" s="179">
        <v>0</v>
      </c>
      <c r="M135" s="180">
        <v>0</v>
      </c>
      <c r="N135" s="189">
        <v>0.16666666666666666</v>
      </c>
      <c r="O135" s="179">
        <v>0.66666666666666663</v>
      </c>
      <c r="P135" s="179">
        <v>0</v>
      </c>
      <c r="Q135" s="179">
        <v>0.16666666666666666</v>
      </c>
      <c r="R135" s="180">
        <v>0</v>
      </c>
      <c r="S135" s="189">
        <v>0.16666666666666666</v>
      </c>
      <c r="T135" s="179">
        <v>0.5</v>
      </c>
      <c r="U135" s="179">
        <v>0.16666666666666666</v>
      </c>
      <c r="V135" s="179">
        <v>0.16666666666666666</v>
      </c>
      <c r="W135" s="180">
        <v>0</v>
      </c>
      <c r="X135" s="431">
        <v>0.5</v>
      </c>
      <c r="Y135" s="167"/>
    </row>
    <row r="136" spans="1:25" s="166" customFormat="1" ht="24.75" customHeight="1" x14ac:dyDescent="0.3">
      <c r="A136" s="223">
        <v>13557</v>
      </c>
      <c r="B136" s="224" t="str">
        <f>_xlfn.XLOOKUP(A136,SEGMENTOS!$A:$A,SEGMENTOS!$B:$B)</f>
        <v>Gerentes avaliando SSMA</v>
      </c>
      <c r="C136" s="228">
        <v>45278</v>
      </c>
      <c r="D136" s="189">
        <v>0.21212121212121213</v>
      </c>
      <c r="E136" s="179">
        <v>0.48484848484848486</v>
      </c>
      <c r="F136" s="179">
        <v>0.18181818181818182</v>
      </c>
      <c r="G136" s="179">
        <v>4.5454545454545456E-2</v>
      </c>
      <c r="H136" s="180">
        <v>7.575757575757576E-2</v>
      </c>
      <c r="I136" s="189">
        <v>0.22727272727272727</v>
      </c>
      <c r="J136" s="179">
        <v>0.42424242424242425</v>
      </c>
      <c r="K136" s="179">
        <v>0.19696969696969696</v>
      </c>
      <c r="L136" s="179">
        <v>0.10606060606060606</v>
      </c>
      <c r="M136" s="180">
        <v>4.5454545454545456E-2</v>
      </c>
      <c r="N136" s="189">
        <v>0.36363636363636365</v>
      </c>
      <c r="O136" s="179">
        <v>0.42424242424242425</v>
      </c>
      <c r="P136" s="179">
        <v>0.13636363636363635</v>
      </c>
      <c r="Q136" s="179">
        <v>3.0303030303030304E-2</v>
      </c>
      <c r="R136" s="180">
        <v>4.5454545454545456E-2</v>
      </c>
      <c r="S136" s="189">
        <v>0.25757575757575757</v>
      </c>
      <c r="T136" s="179">
        <v>0.43939393939393939</v>
      </c>
      <c r="U136" s="179">
        <v>0.21212121212121213</v>
      </c>
      <c r="V136" s="179">
        <v>6.0606060606060608E-2</v>
      </c>
      <c r="W136" s="180">
        <v>3.0303030303030304E-2</v>
      </c>
      <c r="X136" s="431">
        <v>0.60606060606060619</v>
      </c>
      <c r="Y136" s="167"/>
    </row>
    <row r="137" spans="1:25" s="166" customFormat="1" ht="24.75" customHeight="1" x14ac:dyDescent="0.3">
      <c r="A137" s="223">
        <v>13558</v>
      </c>
      <c r="B137" s="224" t="str">
        <f>_xlfn.XLOOKUP(A137,SEGMENTOS!$A:$A,SEGMENTOS!$B:$B)</f>
        <v>Gerentes avaliando SSMA Local</v>
      </c>
      <c r="C137" s="228">
        <v>45278</v>
      </c>
      <c r="D137" s="189">
        <v>0.28125</v>
      </c>
      <c r="E137" s="179">
        <v>0.53125</v>
      </c>
      <c r="F137" s="179">
        <v>0.125</v>
      </c>
      <c r="G137" s="179">
        <v>3.125E-2</v>
      </c>
      <c r="H137" s="180">
        <v>3.125E-2</v>
      </c>
      <c r="I137" s="189">
        <v>0.28125</v>
      </c>
      <c r="J137" s="179">
        <v>0.4375</v>
      </c>
      <c r="K137" s="179">
        <v>0.15625</v>
      </c>
      <c r="L137" s="179">
        <v>9.375E-2</v>
      </c>
      <c r="M137" s="180">
        <v>3.125E-2</v>
      </c>
      <c r="N137" s="189">
        <v>0.4375</v>
      </c>
      <c r="O137" s="179">
        <v>0.4375</v>
      </c>
      <c r="P137" s="179">
        <v>9.375E-2</v>
      </c>
      <c r="Q137" s="179">
        <v>3.125E-2</v>
      </c>
      <c r="R137" s="180">
        <v>0</v>
      </c>
      <c r="S137" s="189">
        <v>0.3125</v>
      </c>
      <c r="T137" s="179">
        <v>0.5</v>
      </c>
      <c r="U137" s="179">
        <v>0.15625</v>
      </c>
      <c r="V137" s="179">
        <v>3.125E-2</v>
      </c>
      <c r="W137" s="180">
        <v>0</v>
      </c>
      <c r="X137" s="431">
        <v>0.78125</v>
      </c>
      <c r="Y137" s="167"/>
    </row>
    <row r="138" spans="1:25" s="166" customFormat="1" ht="24.75" customHeight="1" x14ac:dyDescent="0.3">
      <c r="A138" s="223">
        <v>13559</v>
      </c>
      <c r="B138" s="224" t="str">
        <f>_xlfn.XLOOKUP(A138,SEGMENTOS!$A:$A,SEGMENTOS!$B:$B)</f>
        <v>Coordenadores avaliando SSMA</v>
      </c>
      <c r="C138" s="228">
        <v>45278</v>
      </c>
      <c r="D138" s="189">
        <v>0.16867469879518071</v>
      </c>
      <c r="E138" s="179">
        <v>0.59036144578313254</v>
      </c>
      <c r="F138" s="179">
        <v>0.16867469879518071</v>
      </c>
      <c r="G138" s="179">
        <v>7.2289156626506021E-2</v>
      </c>
      <c r="H138" s="180">
        <v>0</v>
      </c>
      <c r="I138" s="189">
        <v>0.15662650602409639</v>
      </c>
      <c r="J138" s="179">
        <v>0.51807228915662651</v>
      </c>
      <c r="K138" s="179">
        <v>0.24096385542168675</v>
      </c>
      <c r="L138" s="179">
        <v>4.8192771084337352E-2</v>
      </c>
      <c r="M138" s="180">
        <v>3.614457831325301E-2</v>
      </c>
      <c r="N138" s="189">
        <v>0.18072289156626506</v>
      </c>
      <c r="O138" s="179">
        <v>0.45783132530120479</v>
      </c>
      <c r="P138" s="179">
        <v>0.26506024096385544</v>
      </c>
      <c r="Q138" s="179">
        <v>6.0240963855421686E-2</v>
      </c>
      <c r="R138" s="180">
        <v>3.614457831325301E-2</v>
      </c>
      <c r="S138" s="189">
        <v>0.14457831325301204</v>
      </c>
      <c r="T138" s="179">
        <v>0.61445783132530118</v>
      </c>
      <c r="U138" s="179">
        <v>0.16867469879518071</v>
      </c>
      <c r="V138" s="179">
        <v>3.614457831325301E-2</v>
      </c>
      <c r="W138" s="180">
        <v>3.614457831325301E-2</v>
      </c>
      <c r="X138" s="431">
        <v>0.68674698795180722</v>
      </c>
      <c r="Y138" s="167"/>
    </row>
    <row r="139" spans="1:25" s="166" customFormat="1" ht="24.75" customHeight="1" x14ac:dyDescent="0.3">
      <c r="A139" s="223">
        <v>13561</v>
      </c>
      <c r="B139" s="224" t="str">
        <f>_xlfn.XLOOKUP(A139,SEGMENTOS!$A:$A,SEGMENTOS!$B:$B)</f>
        <v>Gestores avaliando EXCELÊNCIA E GESTÃO</v>
      </c>
      <c r="C139" s="228">
        <v>45278</v>
      </c>
      <c r="D139" s="189"/>
      <c r="E139" s="179"/>
      <c r="F139" s="179"/>
      <c r="G139" s="179"/>
      <c r="H139" s="180"/>
      <c r="I139" s="189"/>
      <c r="J139" s="179"/>
      <c r="K139" s="179"/>
      <c r="L139" s="179"/>
      <c r="M139" s="180"/>
      <c r="N139" s="189"/>
      <c r="O139" s="179"/>
      <c r="P139" s="179"/>
      <c r="Q139" s="179"/>
      <c r="R139" s="180"/>
      <c r="S139" s="189"/>
      <c r="T139" s="179"/>
      <c r="U139" s="179"/>
      <c r="V139" s="179"/>
      <c r="W139" s="180"/>
      <c r="X139" s="431"/>
      <c r="Y139" s="167"/>
    </row>
    <row r="140" spans="1:25" s="166" customFormat="1" ht="24.75" customHeight="1" x14ac:dyDescent="0.3">
      <c r="A140" s="223">
        <v>13011</v>
      </c>
      <c r="B140" s="224" t="str">
        <f>_xlfn.XLOOKUP(A140,SEGMENTOS!$A:$A,SEGMENTOS!$B:$B)</f>
        <v>Diretores avaliando EXCELÊNCIA E GESTÃO</v>
      </c>
      <c r="C140" s="228">
        <v>45278</v>
      </c>
      <c r="D140" s="189"/>
      <c r="E140" s="179"/>
      <c r="F140" s="179"/>
      <c r="G140" s="179"/>
      <c r="H140" s="180"/>
      <c r="I140" s="189"/>
      <c r="J140" s="179"/>
      <c r="K140" s="179"/>
      <c r="L140" s="179"/>
      <c r="M140" s="180"/>
      <c r="N140" s="189"/>
      <c r="O140" s="179"/>
      <c r="P140" s="179"/>
      <c r="Q140" s="179"/>
      <c r="R140" s="180"/>
      <c r="S140" s="189"/>
      <c r="T140" s="179"/>
      <c r="U140" s="179"/>
      <c r="V140" s="179"/>
      <c r="W140" s="180"/>
      <c r="X140" s="431"/>
      <c r="Y140" s="167"/>
    </row>
    <row r="141" spans="1:25" s="166" customFormat="1" ht="24.75" customHeight="1" x14ac:dyDescent="0.3">
      <c r="A141" s="223">
        <v>13012</v>
      </c>
      <c r="B141" s="224" t="str">
        <f>_xlfn.XLOOKUP(A141,SEGMENTOS!$A:$A,SEGMENTOS!$B:$B)</f>
        <v>Gerentes avaliando EXCELÊNCIA E GESTÃO</v>
      </c>
      <c r="C141" s="228">
        <v>45278</v>
      </c>
      <c r="D141" s="189"/>
      <c r="E141" s="179"/>
      <c r="F141" s="179"/>
      <c r="G141" s="179"/>
      <c r="H141" s="180"/>
      <c r="I141" s="189"/>
      <c r="J141" s="179"/>
      <c r="K141" s="179"/>
      <c r="L141" s="179"/>
      <c r="M141" s="180"/>
      <c r="N141" s="189"/>
      <c r="O141" s="179"/>
      <c r="P141" s="179"/>
      <c r="Q141" s="179"/>
      <c r="R141" s="180"/>
      <c r="S141" s="189"/>
      <c r="T141" s="179"/>
      <c r="U141" s="179"/>
      <c r="V141" s="179"/>
      <c r="W141" s="180"/>
      <c r="X141" s="431"/>
      <c r="Y141" s="167"/>
    </row>
    <row r="142" spans="1:25" s="166" customFormat="1" ht="24.75" customHeight="1" x14ac:dyDescent="0.3">
      <c r="A142" s="223">
        <v>13578</v>
      </c>
      <c r="B142" s="224" t="str">
        <f>_xlfn.XLOOKUP(A142,SEGMENTOS!$A:$A,SEGMENTOS!$B:$B)</f>
        <v>Gestores do CD SB Campo avaliando EXCELÊNCIA E GESTÃO</v>
      </c>
      <c r="C142" s="228">
        <v>45278</v>
      </c>
      <c r="D142" s="189"/>
      <c r="E142" s="179"/>
      <c r="F142" s="179"/>
      <c r="G142" s="179"/>
      <c r="H142" s="180"/>
      <c r="I142" s="189"/>
      <c r="J142" s="179"/>
      <c r="K142" s="179"/>
      <c r="L142" s="179"/>
      <c r="M142" s="180"/>
      <c r="N142" s="189"/>
      <c r="O142" s="179"/>
      <c r="P142" s="179"/>
      <c r="Q142" s="179"/>
      <c r="R142" s="180"/>
      <c r="S142" s="189"/>
      <c r="T142" s="179"/>
      <c r="U142" s="179"/>
      <c r="V142" s="179"/>
      <c r="W142" s="180"/>
      <c r="X142" s="431"/>
      <c r="Y142" s="167"/>
    </row>
    <row r="143" spans="1:25" s="166" customFormat="1" ht="24.75" customHeight="1" x14ac:dyDescent="0.3">
      <c r="A143" s="223">
        <v>13560</v>
      </c>
      <c r="B143" s="224" t="str">
        <f>_xlfn.XLOOKUP(A143,SEGMENTOS!$A:$A,SEGMENTOS!$B:$B)</f>
        <v>Coordenadores avaliando SSMA Local</v>
      </c>
      <c r="C143" s="228">
        <v>45278</v>
      </c>
      <c r="D143" s="189">
        <v>0.20930232558139536</v>
      </c>
      <c r="E143" s="179">
        <v>0.60465116279069764</v>
      </c>
      <c r="F143" s="179">
        <v>0.11627906976744186</v>
      </c>
      <c r="G143" s="179">
        <v>6.9767441860465115E-2</v>
      </c>
      <c r="H143" s="180">
        <v>0</v>
      </c>
      <c r="I143" s="189">
        <v>0.18604651162790697</v>
      </c>
      <c r="J143" s="179">
        <v>0.51162790697674421</v>
      </c>
      <c r="K143" s="179">
        <v>0.20930232558139536</v>
      </c>
      <c r="L143" s="179">
        <v>4.6511627906976744E-2</v>
      </c>
      <c r="M143" s="180">
        <v>4.6511627906976744E-2</v>
      </c>
      <c r="N143" s="189">
        <v>0.20930232558139536</v>
      </c>
      <c r="O143" s="179">
        <v>0.46511627906976744</v>
      </c>
      <c r="P143" s="179">
        <v>0.23255813953488372</v>
      </c>
      <c r="Q143" s="179">
        <v>4.6511627906976744E-2</v>
      </c>
      <c r="R143" s="180">
        <v>4.6511627906976744E-2</v>
      </c>
      <c r="S143" s="189">
        <v>0.18604651162790697</v>
      </c>
      <c r="T143" s="179">
        <v>0.60465116279069764</v>
      </c>
      <c r="U143" s="179">
        <v>0.13953488372093023</v>
      </c>
      <c r="V143" s="179">
        <v>2.3255813953488372E-2</v>
      </c>
      <c r="W143" s="180">
        <v>4.6511627906976744E-2</v>
      </c>
      <c r="X143" s="431">
        <v>0.72093023255813948</v>
      </c>
      <c r="Y143" s="167"/>
    </row>
    <row r="144" spans="1:25" s="166" customFormat="1" ht="24.75" customHeight="1" x14ac:dyDescent="0.3">
      <c r="A144" s="223">
        <v>12930</v>
      </c>
      <c r="B144" s="224" t="str">
        <f>_xlfn.XLOOKUP(A144,SEGMENTOS!$A:$A,SEGMENTOS!$B:$B)</f>
        <v>Não Gestores do CD SB Campo avaliando Comunicação Corporativa</v>
      </c>
      <c r="C144" s="228">
        <v>45278</v>
      </c>
      <c r="D144" s="189">
        <v>0.32727272727272727</v>
      </c>
      <c r="E144" s="179">
        <v>0.43636363636363634</v>
      </c>
      <c r="F144" s="179">
        <v>0.16363636363636364</v>
      </c>
      <c r="G144" s="179">
        <v>0.04</v>
      </c>
      <c r="H144" s="180">
        <v>3.272727272727273E-2</v>
      </c>
      <c r="I144" s="189">
        <v>0.33818181818181819</v>
      </c>
      <c r="J144" s="179">
        <v>0.42909090909090908</v>
      </c>
      <c r="K144" s="179">
        <v>0.17454545454545456</v>
      </c>
      <c r="L144" s="179">
        <v>4.363636363636364E-2</v>
      </c>
      <c r="M144" s="180">
        <v>1.4545454545454545E-2</v>
      </c>
      <c r="N144" s="189"/>
      <c r="O144" s="179"/>
      <c r="P144" s="179"/>
      <c r="Q144" s="179"/>
      <c r="R144" s="180"/>
      <c r="S144" s="189">
        <v>0.37860082304526749</v>
      </c>
      <c r="T144" s="179">
        <v>0.42386831275720166</v>
      </c>
      <c r="U144" s="179">
        <v>0.1440329218106996</v>
      </c>
      <c r="V144" s="179">
        <v>3.292181069958848E-2</v>
      </c>
      <c r="W144" s="180">
        <v>2.0576131687242798E-2</v>
      </c>
      <c r="X144" s="431">
        <v>0.74897119341563789</v>
      </c>
      <c r="Y144" s="167"/>
    </row>
    <row r="145" spans="1:25" s="166" customFormat="1" ht="24.75" customHeight="1" x14ac:dyDescent="0.3">
      <c r="A145" s="223">
        <v>12933</v>
      </c>
      <c r="B145" s="224" t="str">
        <f>_xlfn.XLOOKUP(A145,SEGMENTOS!$A:$A,SEGMENTOS!$B:$B)</f>
        <v>Não Gestores do CLIA Guarujá avaliando Comunicação Corporativa</v>
      </c>
      <c r="C145" s="228">
        <v>45278</v>
      </c>
      <c r="D145" s="189">
        <v>0.6</v>
      </c>
      <c r="E145" s="179">
        <v>0.22857142857142856</v>
      </c>
      <c r="F145" s="179">
        <v>8.5714285714285715E-2</v>
      </c>
      <c r="G145" s="179">
        <v>5.7142857142857141E-2</v>
      </c>
      <c r="H145" s="180">
        <v>2.8571428571428571E-2</v>
      </c>
      <c r="I145" s="189">
        <v>0.6</v>
      </c>
      <c r="J145" s="179">
        <v>0.2</v>
      </c>
      <c r="K145" s="179">
        <v>0.14285714285714285</v>
      </c>
      <c r="L145" s="179">
        <v>2.8571428571428571E-2</v>
      </c>
      <c r="M145" s="180">
        <v>2.8571428571428571E-2</v>
      </c>
      <c r="N145" s="189"/>
      <c r="O145" s="179"/>
      <c r="P145" s="179"/>
      <c r="Q145" s="179"/>
      <c r="R145" s="180"/>
      <c r="S145" s="189">
        <v>0.62962962962962965</v>
      </c>
      <c r="T145" s="179">
        <v>0.22222222222222221</v>
      </c>
      <c r="U145" s="179">
        <v>0.1111111111111111</v>
      </c>
      <c r="V145" s="179">
        <v>3.7037037037037035E-2</v>
      </c>
      <c r="W145" s="180">
        <v>0</v>
      </c>
      <c r="X145" s="431">
        <v>0.81481481481481488</v>
      </c>
      <c r="Y145" s="167"/>
    </row>
    <row r="146" spans="1:25" s="166" customFormat="1" ht="24.75" customHeight="1" x14ac:dyDescent="0.3">
      <c r="A146" s="223">
        <v>12932</v>
      </c>
      <c r="B146" s="224" t="str">
        <f>_xlfn.XLOOKUP(A146,SEGMENTOS!$A:$A,SEGMENTOS!$B:$B)</f>
        <v>Não Gestores do CLIA Santos avaliando Comunicação Corporativa</v>
      </c>
      <c r="C146" s="228">
        <v>45278</v>
      </c>
      <c r="D146" s="189">
        <v>0.54794520547945202</v>
      </c>
      <c r="E146" s="179">
        <v>0.35616438356164382</v>
      </c>
      <c r="F146" s="179">
        <v>6.8493150684931503E-2</v>
      </c>
      <c r="G146" s="179">
        <v>2.7397260273972601E-2</v>
      </c>
      <c r="H146" s="180">
        <v>0</v>
      </c>
      <c r="I146" s="189">
        <v>0.46575342465753422</v>
      </c>
      <c r="J146" s="179">
        <v>0.45205479452054792</v>
      </c>
      <c r="K146" s="179">
        <v>5.4794520547945202E-2</v>
      </c>
      <c r="L146" s="179">
        <v>1.3698630136986301E-2</v>
      </c>
      <c r="M146" s="180">
        <v>1.3698630136986301E-2</v>
      </c>
      <c r="N146" s="189"/>
      <c r="O146" s="179"/>
      <c r="P146" s="179"/>
      <c r="Q146" s="179"/>
      <c r="R146" s="180"/>
      <c r="S146" s="189">
        <v>0.50793650793650791</v>
      </c>
      <c r="T146" s="179">
        <v>0.3968253968253968</v>
      </c>
      <c r="U146" s="179">
        <v>6.3492063492063489E-2</v>
      </c>
      <c r="V146" s="179">
        <v>1.5873015873015872E-2</v>
      </c>
      <c r="W146" s="180">
        <v>1.5873015873015872E-2</v>
      </c>
      <c r="X146" s="431">
        <v>0.87301587301587302</v>
      </c>
      <c r="Y146" s="167"/>
    </row>
    <row r="147" spans="1:25" s="166" customFormat="1" ht="24.75" customHeight="1" x14ac:dyDescent="0.3">
      <c r="A147" s="223">
        <v>12936</v>
      </c>
      <c r="B147" s="224" t="str">
        <f>_xlfn.XLOOKUP(A147,SEGMENTOS!$A:$A,SEGMENTOS!$B:$B)</f>
        <v>Não Gestores do Escritório SPaulo avaliando Comunicação Corporativa</v>
      </c>
      <c r="C147" s="228">
        <v>45278</v>
      </c>
      <c r="D147" s="189">
        <v>0.48275862068965519</v>
      </c>
      <c r="E147" s="179">
        <v>0.27586206896551724</v>
      </c>
      <c r="F147" s="179">
        <v>0.10344827586206896</v>
      </c>
      <c r="G147" s="179">
        <v>0.10344827586206896</v>
      </c>
      <c r="H147" s="180">
        <v>3.4482758620689655E-2</v>
      </c>
      <c r="I147" s="189">
        <v>0.44827586206896552</v>
      </c>
      <c r="J147" s="179">
        <v>0.2413793103448276</v>
      </c>
      <c r="K147" s="179">
        <v>0.2413793103448276</v>
      </c>
      <c r="L147" s="179">
        <v>3.4482758620689655E-2</v>
      </c>
      <c r="M147" s="180">
        <v>3.4482758620689655E-2</v>
      </c>
      <c r="N147" s="189"/>
      <c r="O147" s="179"/>
      <c r="P147" s="179"/>
      <c r="Q147" s="179"/>
      <c r="R147" s="180"/>
      <c r="S147" s="189">
        <v>0.47826086956521741</v>
      </c>
      <c r="T147" s="179">
        <v>0.30434782608695654</v>
      </c>
      <c r="U147" s="179">
        <v>0.13043478260869565</v>
      </c>
      <c r="V147" s="179">
        <v>4.3478260869565216E-2</v>
      </c>
      <c r="W147" s="180">
        <v>4.3478260869565216E-2</v>
      </c>
      <c r="X147" s="431">
        <v>0.69565217391304357</v>
      </c>
      <c r="Y147" s="167"/>
    </row>
    <row r="148" spans="1:25" s="166" customFormat="1" ht="24.75" customHeight="1" x14ac:dyDescent="0.3">
      <c r="A148" s="223">
        <v>13083</v>
      </c>
      <c r="B148" s="224" t="str">
        <f>_xlfn.XLOOKUP(A148,SEGMENTOS!$A:$A,SEGMENTOS!$B:$B)</f>
        <v>Não Gestores de Itaqui/MA avaliando Comunicação Corporativa</v>
      </c>
      <c r="C148" s="228">
        <v>45278</v>
      </c>
      <c r="D148" s="189">
        <v>0.5714285714285714</v>
      </c>
      <c r="E148" s="179">
        <v>0.42857142857142855</v>
      </c>
      <c r="F148" s="179">
        <v>0</v>
      </c>
      <c r="G148" s="179">
        <v>0</v>
      </c>
      <c r="H148" s="180">
        <v>0</v>
      </c>
      <c r="I148" s="189">
        <v>0.42857142857142855</v>
      </c>
      <c r="J148" s="179">
        <v>0.5</v>
      </c>
      <c r="K148" s="179">
        <v>7.1428571428571425E-2</v>
      </c>
      <c r="L148" s="179">
        <v>0</v>
      </c>
      <c r="M148" s="180">
        <v>0</v>
      </c>
      <c r="N148" s="189"/>
      <c r="O148" s="179"/>
      <c r="P148" s="179"/>
      <c r="Q148" s="179"/>
      <c r="R148" s="180"/>
      <c r="S148" s="189">
        <v>0.53846153846153844</v>
      </c>
      <c r="T148" s="179">
        <v>0.46153846153846156</v>
      </c>
      <c r="U148" s="179">
        <v>0</v>
      </c>
      <c r="V148" s="179">
        <v>0</v>
      </c>
      <c r="W148" s="180">
        <v>0</v>
      </c>
      <c r="X148" s="431">
        <v>1</v>
      </c>
      <c r="Y148" s="167"/>
    </row>
    <row r="149" spans="1:25" s="166" customFormat="1" ht="24.75" customHeight="1" x14ac:dyDescent="0.3">
      <c r="A149" s="223">
        <v>12848</v>
      </c>
      <c r="B149" s="224" t="str">
        <f>_xlfn.XLOOKUP(A149,SEGMENTOS!$A:$A,SEGMENTOS!$B:$B)</f>
        <v>Não Gestores dos Terminais TEV + K10 avaliando Comunicação Corporativa</v>
      </c>
      <c r="C149" s="228">
        <v>45278</v>
      </c>
      <c r="D149" s="189"/>
      <c r="E149" s="179"/>
      <c r="F149" s="179"/>
      <c r="G149" s="179"/>
      <c r="H149" s="180"/>
      <c r="I149" s="189"/>
      <c r="J149" s="179"/>
      <c r="K149" s="179"/>
      <c r="L149" s="179"/>
      <c r="M149" s="180"/>
      <c r="N149" s="189"/>
      <c r="O149" s="179"/>
      <c r="P149" s="179"/>
      <c r="Q149" s="179"/>
      <c r="R149" s="180"/>
      <c r="S149" s="189"/>
      <c r="T149" s="179"/>
      <c r="U149" s="179"/>
      <c r="V149" s="179"/>
      <c r="W149" s="180"/>
      <c r="X149" s="431"/>
      <c r="Y149" s="167"/>
    </row>
    <row r="150" spans="1:25" s="166" customFormat="1" ht="24.75" customHeight="1" x14ac:dyDescent="0.3">
      <c r="A150" s="223">
        <v>12847</v>
      </c>
      <c r="B150" s="224" t="str">
        <f>_xlfn.XLOOKUP(A150,SEGMENTOS!$A:$A,SEGMENTOS!$B:$B)</f>
        <v>Não Gestores do Tecon + TCG Imbituba avaliando Comunicação Corporativa</v>
      </c>
      <c r="C150" s="228">
        <v>45278</v>
      </c>
      <c r="D150" s="189">
        <v>0.31578947368421051</v>
      </c>
      <c r="E150" s="179">
        <v>0.47368421052631576</v>
      </c>
      <c r="F150" s="179">
        <v>0.10526315789473684</v>
      </c>
      <c r="G150" s="179">
        <v>0.10526315789473684</v>
      </c>
      <c r="H150" s="180">
        <v>0</v>
      </c>
      <c r="I150" s="189">
        <v>0.26315789473684209</v>
      </c>
      <c r="J150" s="179">
        <v>0.52631578947368418</v>
      </c>
      <c r="K150" s="179">
        <v>0.10526315789473684</v>
      </c>
      <c r="L150" s="179">
        <v>0.10526315789473684</v>
      </c>
      <c r="M150" s="180">
        <v>0</v>
      </c>
      <c r="N150" s="189"/>
      <c r="O150" s="179"/>
      <c r="P150" s="179"/>
      <c r="Q150" s="179"/>
      <c r="R150" s="180"/>
      <c r="S150" s="189">
        <v>0.35294117647058826</v>
      </c>
      <c r="T150" s="179">
        <v>0.47058823529411764</v>
      </c>
      <c r="U150" s="179">
        <v>5.8823529411764705E-2</v>
      </c>
      <c r="V150" s="179">
        <v>0.11764705882352941</v>
      </c>
      <c r="W150" s="180">
        <v>0</v>
      </c>
      <c r="X150" s="431">
        <v>0.70588235294117641</v>
      </c>
      <c r="Y150" s="167"/>
    </row>
    <row r="151" spans="1:25" s="166" customFormat="1" ht="24.75" customHeight="1" x14ac:dyDescent="0.3">
      <c r="A151" s="223">
        <v>13470</v>
      </c>
      <c r="B151" s="224" t="str">
        <f>_xlfn.XLOOKUP(A151,SEGMENTOS!$A:$A,SEGMENTOS!$B:$B)</f>
        <v>Não Gestores do Tecon Santos avaliando Comunicação Corporativa</v>
      </c>
      <c r="C151" s="228">
        <v>45278</v>
      </c>
      <c r="D151" s="189">
        <v>0.46596858638743455</v>
      </c>
      <c r="E151" s="179">
        <v>0.35602094240837695</v>
      </c>
      <c r="F151" s="179">
        <v>0.12827225130890052</v>
      </c>
      <c r="G151" s="179">
        <v>2.8795811518324606E-2</v>
      </c>
      <c r="H151" s="180">
        <v>2.0942408376963352E-2</v>
      </c>
      <c r="I151" s="189">
        <v>0.44240837696335078</v>
      </c>
      <c r="J151" s="179">
        <v>0.38481675392670156</v>
      </c>
      <c r="K151" s="179">
        <v>0.112565445026178</v>
      </c>
      <c r="L151" s="179">
        <v>3.9267015706806283E-2</v>
      </c>
      <c r="M151" s="180">
        <v>2.0942408376963352E-2</v>
      </c>
      <c r="N151" s="189"/>
      <c r="O151" s="179"/>
      <c r="P151" s="179"/>
      <c r="Q151" s="179"/>
      <c r="R151" s="180"/>
      <c r="S151" s="189">
        <v>0.48632218844984804</v>
      </c>
      <c r="T151" s="179">
        <v>0.35866261398176291</v>
      </c>
      <c r="U151" s="179">
        <v>0.11854103343465046</v>
      </c>
      <c r="V151" s="179">
        <v>2.1276595744680851E-2</v>
      </c>
      <c r="W151" s="180">
        <v>1.5197568389057751E-2</v>
      </c>
      <c r="X151" s="431">
        <v>0.80851063829787229</v>
      </c>
      <c r="Y151" s="167"/>
    </row>
    <row r="152" spans="1:25" s="166" customFormat="1" ht="24.75" customHeight="1" x14ac:dyDescent="0.3">
      <c r="A152" s="223">
        <v>13476</v>
      </c>
      <c r="B152" s="224" t="str">
        <f>_xlfn.XLOOKUP(A152,SEGMENTOS!$A:$A,SEGMENTOS!$B:$B)</f>
        <v>Não Gestores do Tecon VConde avaliando Comunicação Corporativa</v>
      </c>
      <c r="C152" s="228">
        <v>45278</v>
      </c>
      <c r="D152" s="189">
        <v>0.47826086956521741</v>
      </c>
      <c r="E152" s="179">
        <v>0.32608695652173914</v>
      </c>
      <c r="F152" s="179">
        <v>0.15217391304347827</v>
      </c>
      <c r="G152" s="179">
        <v>0</v>
      </c>
      <c r="H152" s="180">
        <v>4.3478260869565216E-2</v>
      </c>
      <c r="I152" s="189">
        <v>0.5</v>
      </c>
      <c r="J152" s="179">
        <v>0.30434782608695654</v>
      </c>
      <c r="K152" s="179">
        <v>0.10869565217391304</v>
      </c>
      <c r="L152" s="179">
        <v>4.3478260869565216E-2</v>
      </c>
      <c r="M152" s="180">
        <v>4.3478260869565216E-2</v>
      </c>
      <c r="N152" s="189"/>
      <c r="O152" s="179"/>
      <c r="P152" s="179"/>
      <c r="Q152" s="179"/>
      <c r="R152" s="180"/>
      <c r="S152" s="189">
        <v>0.48780487804878048</v>
      </c>
      <c r="T152" s="179">
        <v>0.31707317073170732</v>
      </c>
      <c r="U152" s="179">
        <v>0.14634146341463414</v>
      </c>
      <c r="V152" s="179">
        <v>0</v>
      </c>
      <c r="W152" s="180">
        <v>4.878048780487805E-2</v>
      </c>
      <c r="X152" s="431">
        <v>0.75609756097560976</v>
      </c>
      <c r="Y152" s="167"/>
    </row>
    <row r="153" spans="1:25" s="166" customFormat="1" ht="24.75" customHeight="1" x14ac:dyDescent="0.3">
      <c r="A153" s="223">
        <v>12970</v>
      </c>
      <c r="B153" s="224" t="str">
        <f>_xlfn.XLOOKUP(A153,SEGMENTOS!$A:$A,SEGMENTOS!$B:$B)</f>
        <v>Não Gestores do CD SB Campo avaliando Facilities</v>
      </c>
      <c r="C153" s="228">
        <v>45278</v>
      </c>
      <c r="D153" s="189">
        <v>0.31501831501831501</v>
      </c>
      <c r="E153" s="179">
        <v>0.40659340659340659</v>
      </c>
      <c r="F153" s="179">
        <v>0.19413919413919414</v>
      </c>
      <c r="G153" s="179">
        <v>5.8608058608058608E-2</v>
      </c>
      <c r="H153" s="180">
        <v>2.564102564102564E-2</v>
      </c>
      <c r="I153" s="189">
        <v>0.31501831501831501</v>
      </c>
      <c r="J153" s="179">
        <v>0.41025641025641024</v>
      </c>
      <c r="K153" s="179">
        <v>0.18315018315018314</v>
      </c>
      <c r="L153" s="179">
        <v>7.3260073260073263E-2</v>
      </c>
      <c r="M153" s="180">
        <v>1.8315018315018316E-2</v>
      </c>
      <c r="N153" s="189"/>
      <c r="O153" s="179"/>
      <c r="P153" s="179"/>
      <c r="Q153" s="179"/>
      <c r="R153" s="180"/>
      <c r="S153" s="189">
        <v>0.35496183206106868</v>
      </c>
      <c r="T153" s="179">
        <v>0.40076335877862596</v>
      </c>
      <c r="U153" s="179">
        <v>0.16412213740458015</v>
      </c>
      <c r="V153" s="179">
        <v>6.1068702290076333E-2</v>
      </c>
      <c r="W153" s="180">
        <v>1.9083969465648856E-2</v>
      </c>
      <c r="X153" s="431">
        <v>0.67557251908396954</v>
      </c>
      <c r="Y153" s="167"/>
    </row>
    <row r="154" spans="1:25" s="166" customFormat="1" ht="24.75" customHeight="1" x14ac:dyDescent="0.3">
      <c r="A154" s="223">
        <v>12973</v>
      </c>
      <c r="B154" s="224" t="str">
        <f>_xlfn.XLOOKUP(A154,SEGMENTOS!$A:$A,SEGMENTOS!$B:$B)</f>
        <v>Não Gestores do CLIA Guarujá avaliando Facilities</v>
      </c>
      <c r="C154" s="228">
        <v>45278</v>
      </c>
      <c r="D154" s="189">
        <v>0.45714285714285713</v>
      </c>
      <c r="E154" s="179">
        <v>0.25714285714285712</v>
      </c>
      <c r="F154" s="179">
        <v>0.11428571428571428</v>
      </c>
      <c r="G154" s="179">
        <v>2.8571428571428571E-2</v>
      </c>
      <c r="H154" s="180">
        <v>0.14285714285714285</v>
      </c>
      <c r="I154" s="189">
        <v>0.42857142857142855</v>
      </c>
      <c r="J154" s="179">
        <v>0.2857142857142857</v>
      </c>
      <c r="K154" s="179">
        <v>0.11428571428571428</v>
      </c>
      <c r="L154" s="179">
        <v>8.5714285714285715E-2</v>
      </c>
      <c r="M154" s="180">
        <v>8.5714285714285715E-2</v>
      </c>
      <c r="N154" s="189"/>
      <c r="O154" s="179"/>
      <c r="P154" s="179"/>
      <c r="Q154" s="179"/>
      <c r="R154" s="180"/>
      <c r="S154" s="189">
        <v>0.45714285714285713</v>
      </c>
      <c r="T154" s="179">
        <v>0.25714285714285712</v>
      </c>
      <c r="U154" s="179">
        <v>0.11428571428571428</v>
      </c>
      <c r="V154" s="179">
        <v>5.7142857142857141E-2</v>
      </c>
      <c r="W154" s="180">
        <v>0.11428571428571428</v>
      </c>
      <c r="X154" s="431">
        <v>0.5428571428571427</v>
      </c>
      <c r="Y154" s="167"/>
    </row>
    <row r="155" spans="1:25" s="166" customFormat="1" ht="24.75" customHeight="1" x14ac:dyDescent="0.3">
      <c r="A155" s="223">
        <v>12972</v>
      </c>
      <c r="B155" s="224" t="str">
        <f>_xlfn.XLOOKUP(A155,SEGMENTOS!$A:$A,SEGMENTOS!$B:$B)</f>
        <v>Não Gestores do CLIA Santos avaliando Facilities</v>
      </c>
      <c r="C155" s="228">
        <v>45278</v>
      </c>
      <c r="D155" s="189">
        <v>0.44444444444444442</v>
      </c>
      <c r="E155" s="179">
        <v>0.44444444444444442</v>
      </c>
      <c r="F155" s="179">
        <v>8.3333333333333329E-2</v>
      </c>
      <c r="G155" s="179">
        <v>1.3888888888888888E-2</v>
      </c>
      <c r="H155" s="180">
        <v>1.3888888888888888E-2</v>
      </c>
      <c r="I155" s="189">
        <v>0.41666666666666669</v>
      </c>
      <c r="J155" s="179">
        <v>0.45833333333333331</v>
      </c>
      <c r="K155" s="179">
        <v>9.7222222222222224E-2</v>
      </c>
      <c r="L155" s="179">
        <v>0</v>
      </c>
      <c r="M155" s="180">
        <v>2.7777777777777776E-2</v>
      </c>
      <c r="N155" s="189"/>
      <c r="O155" s="179"/>
      <c r="P155" s="179"/>
      <c r="Q155" s="179"/>
      <c r="R155" s="180"/>
      <c r="S155" s="189">
        <v>0.47142857142857142</v>
      </c>
      <c r="T155" s="179">
        <v>0.42857142857142855</v>
      </c>
      <c r="U155" s="179">
        <v>7.1428571428571425E-2</v>
      </c>
      <c r="V155" s="179">
        <v>0</v>
      </c>
      <c r="W155" s="180">
        <v>2.8571428571428571E-2</v>
      </c>
      <c r="X155" s="431">
        <v>0.87142857142857133</v>
      </c>
      <c r="Y155" s="167"/>
    </row>
    <row r="156" spans="1:25" s="166" customFormat="1" ht="24.75" customHeight="1" x14ac:dyDescent="0.3">
      <c r="A156" s="223">
        <v>12976</v>
      </c>
      <c r="B156" s="224" t="str">
        <f>_xlfn.XLOOKUP(A156,SEGMENTOS!$A:$A,SEGMENTOS!$B:$B)</f>
        <v>Não Gestores do Escritório SPaulo avaliando Facilities</v>
      </c>
      <c r="C156" s="228">
        <v>45278</v>
      </c>
      <c r="D156" s="189">
        <v>0.5357142857142857</v>
      </c>
      <c r="E156" s="179">
        <v>0.32142857142857145</v>
      </c>
      <c r="F156" s="179">
        <v>0.10714285714285714</v>
      </c>
      <c r="G156" s="179">
        <v>3.5714285714285712E-2</v>
      </c>
      <c r="H156" s="180">
        <v>0</v>
      </c>
      <c r="I156" s="189">
        <v>0.5357142857142857</v>
      </c>
      <c r="J156" s="179">
        <v>0.17857142857142858</v>
      </c>
      <c r="K156" s="179">
        <v>0.21428571428571427</v>
      </c>
      <c r="L156" s="179">
        <v>7.1428571428571425E-2</v>
      </c>
      <c r="M156" s="180">
        <v>0</v>
      </c>
      <c r="N156" s="189"/>
      <c r="O156" s="179"/>
      <c r="P156" s="179"/>
      <c r="Q156" s="179"/>
      <c r="R156" s="180"/>
      <c r="S156" s="189">
        <v>0.59259259259259256</v>
      </c>
      <c r="T156" s="179">
        <v>0.29629629629629628</v>
      </c>
      <c r="U156" s="179">
        <v>7.407407407407407E-2</v>
      </c>
      <c r="V156" s="179">
        <v>3.7037037037037035E-2</v>
      </c>
      <c r="W156" s="180">
        <v>0</v>
      </c>
      <c r="X156" s="431">
        <v>0.85185185185185186</v>
      </c>
      <c r="Y156" s="167"/>
    </row>
    <row r="157" spans="1:25" s="166" customFormat="1" ht="24.75" customHeight="1" x14ac:dyDescent="0.3">
      <c r="A157" s="223">
        <v>13095</v>
      </c>
      <c r="B157" s="224" t="str">
        <f>_xlfn.XLOOKUP(A157,SEGMENTOS!$A:$A,SEGMENTOS!$B:$B)</f>
        <v>Não Gestores de Itaqui/MA avaliando Facilities</v>
      </c>
      <c r="C157" s="228">
        <v>45278</v>
      </c>
      <c r="D157" s="189">
        <v>0.61538461538461542</v>
      </c>
      <c r="E157" s="179">
        <v>0.38461538461538464</v>
      </c>
      <c r="F157" s="179">
        <v>0</v>
      </c>
      <c r="G157" s="179">
        <v>0</v>
      </c>
      <c r="H157" s="180">
        <v>0</v>
      </c>
      <c r="I157" s="189">
        <v>0.53846153846153844</v>
      </c>
      <c r="J157" s="179">
        <v>0.30769230769230771</v>
      </c>
      <c r="K157" s="179">
        <v>0.15384615384615385</v>
      </c>
      <c r="L157" s="179">
        <v>0</v>
      </c>
      <c r="M157" s="180">
        <v>0</v>
      </c>
      <c r="N157" s="189"/>
      <c r="O157" s="179"/>
      <c r="P157" s="179"/>
      <c r="Q157" s="179"/>
      <c r="R157" s="180"/>
      <c r="S157" s="189">
        <v>0.58333333333333337</v>
      </c>
      <c r="T157" s="179">
        <v>0.41666666666666669</v>
      </c>
      <c r="U157" s="179">
        <v>0</v>
      </c>
      <c r="V157" s="179">
        <v>0</v>
      </c>
      <c r="W157" s="180">
        <v>0</v>
      </c>
      <c r="X157" s="431">
        <v>1</v>
      </c>
      <c r="Y157" s="167"/>
    </row>
    <row r="158" spans="1:25" s="166" customFormat="1" ht="24.75" customHeight="1" x14ac:dyDescent="0.3">
      <c r="A158" s="223">
        <v>12853</v>
      </c>
      <c r="B158" s="224" t="str">
        <f>_xlfn.XLOOKUP(A158,SEGMENTOS!$A:$A,SEGMENTOS!$B:$B)</f>
        <v>Não Gestores dos Terminais TEV + K10 avaliando Facilities</v>
      </c>
      <c r="C158" s="228">
        <v>45278</v>
      </c>
      <c r="D158" s="189"/>
      <c r="E158" s="179"/>
      <c r="F158" s="179"/>
      <c r="G158" s="179"/>
      <c r="H158" s="180"/>
      <c r="I158" s="189"/>
      <c r="J158" s="179"/>
      <c r="K158" s="179"/>
      <c r="L158" s="179"/>
      <c r="M158" s="180"/>
      <c r="N158" s="189"/>
      <c r="O158" s="179"/>
      <c r="P158" s="179"/>
      <c r="Q158" s="179"/>
      <c r="R158" s="180"/>
      <c r="S158" s="189"/>
      <c r="T158" s="179"/>
      <c r="U158" s="179"/>
      <c r="V158" s="179"/>
      <c r="W158" s="180"/>
      <c r="X158" s="431"/>
      <c r="Y158" s="167"/>
    </row>
    <row r="159" spans="1:25" s="166" customFormat="1" ht="24.75" customHeight="1" x14ac:dyDescent="0.3">
      <c r="A159" s="223">
        <v>12852</v>
      </c>
      <c r="B159" s="224" t="str">
        <f>_xlfn.XLOOKUP(A159,SEGMENTOS!$A:$A,SEGMENTOS!$B:$B)</f>
        <v>Não Gestores do Tecon + TCG Imbituba avaliando Facilities</v>
      </c>
      <c r="C159" s="228">
        <v>45278</v>
      </c>
      <c r="D159" s="189">
        <v>0.25</v>
      </c>
      <c r="E159" s="179">
        <v>0.4</v>
      </c>
      <c r="F159" s="179">
        <v>0.2</v>
      </c>
      <c r="G159" s="179">
        <v>0</v>
      </c>
      <c r="H159" s="180">
        <v>0.15</v>
      </c>
      <c r="I159" s="189">
        <v>0.25</v>
      </c>
      <c r="J159" s="179">
        <v>0.25</v>
      </c>
      <c r="K159" s="179">
        <v>0.15</v>
      </c>
      <c r="L159" s="179">
        <v>0.2</v>
      </c>
      <c r="M159" s="180">
        <v>0.15</v>
      </c>
      <c r="N159" s="189"/>
      <c r="O159" s="179"/>
      <c r="P159" s="179"/>
      <c r="Q159" s="179"/>
      <c r="R159" s="180"/>
      <c r="S159" s="189">
        <v>0.3</v>
      </c>
      <c r="T159" s="179">
        <v>0.3</v>
      </c>
      <c r="U159" s="179">
        <v>0.2</v>
      </c>
      <c r="V159" s="179">
        <v>0.1</v>
      </c>
      <c r="W159" s="180">
        <v>0.1</v>
      </c>
      <c r="X159" s="431">
        <v>0.4</v>
      </c>
      <c r="Y159" s="167"/>
    </row>
    <row r="160" spans="1:25" s="166" customFormat="1" ht="24.75" customHeight="1" x14ac:dyDescent="0.3">
      <c r="A160" s="223">
        <v>13490</v>
      </c>
      <c r="B160" s="224" t="str">
        <f>_xlfn.XLOOKUP(A160,SEGMENTOS!$A:$A,SEGMENTOS!$B:$B)</f>
        <v>Não Gestores do Tecon Santos avaliando Facilities</v>
      </c>
      <c r="C160" s="228">
        <v>45278</v>
      </c>
      <c r="D160" s="189">
        <v>0.42368421052631577</v>
      </c>
      <c r="E160" s="179">
        <v>0.36315789473684212</v>
      </c>
      <c r="F160" s="179">
        <v>0.1368421052631579</v>
      </c>
      <c r="G160" s="179">
        <v>0.05</v>
      </c>
      <c r="H160" s="180">
        <v>2.6315789473684209E-2</v>
      </c>
      <c r="I160" s="189">
        <v>0.4263157894736842</v>
      </c>
      <c r="J160" s="179">
        <v>0.36052631578947369</v>
      </c>
      <c r="K160" s="179">
        <v>0.1368421052631579</v>
      </c>
      <c r="L160" s="179">
        <v>0.05</v>
      </c>
      <c r="M160" s="180">
        <v>2.6315789473684209E-2</v>
      </c>
      <c r="N160" s="189"/>
      <c r="O160" s="179"/>
      <c r="P160" s="179"/>
      <c r="Q160" s="179"/>
      <c r="R160" s="180"/>
      <c r="S160" s="189">
        <v>0.46301369863013697</v>
      </c>
      <c r="T160" s="179">
        <v>0.34794520547945207</v>
      </c>
      <c r="U160" s="179">
        <v>0.12328767123287671</v>
      </c>
      <c r="V160" s="179">
        <v>4.1095890410958902E-2</v>
      </c>
      <c r="W160" s="180">
        <v>2.4657534246575342E-2</v>
      </c>
      <c r="X160" s="431">
        <v>0.74520547945205484</v>
      </c>
      <c r="Y160" s="167"/>
    </row>
    <row r="161" spans="1:25" s="166" customFormat="1" ht="24.75" customHeight="1" x14ac:dyDescent="0.3">
      <c r="A161" s="223">
        <v>13496</v>
      </c>
      <c r="B161" s="224" t="str">
        <f>_xlfn.XLOOKUP(A161,SEGMENTOS!$A:$A,SEGMENTOS!$B:$B)</f>
        <v>Não Gestores do Tecon VConde avaliando Facilities</v>
      </c>
      <c r="C161" s="228">
        <v>45278</v>
      </c>
      <c r="D161" s="189">
        <v>0.36363636363636365</v>
      </c>
      <c r="E161" s="179">
        <v>0.43181818181818182</v>
      </c>
      <c r="F161" s="179">
        <v>0.15909090909090909</v>
      </c>
      <c r="G161" s="179">
        <v>2.2727272727272728E-2</v>
      </c>
      <c r="H161" s="180">
        <v>2.2727272727272728E-2</v>
      </c>
      <c r="I161" s="189">
        <v>0.38636363636363635</v>
      </c>
      <c r="J161" s="179">
        <v>0.43181818181818182</v>
      </c>
      <c r="K161" s="179">
        <v>0.13636363636363635</v>
      </c>
      <c r="L161" s="179">
        <v>2.2727272727272728E-2</v>
      </c>
      <c r="M161" s="180">
        <v>2.2727272727272728E-2</v>
      </c>
      <c r="N161" s="189"/>
      <c r="O161" s="179"/>
      <c r="P161" s="179"/>
      <c r="Q161" s="179"/>
      <c r="R161" s="180"/>
      <c r="S161" s="189">
        <v>0.41860465116279072</v>
      </c>
      <c r="T161" s="179">
        <v>0.46511627906976744</v>
      </c>
      <c r="U161" s="179">
        <v>9.3023255813953487E-2</v>
      </c>
      <c r="V161" s="179">
        <v>0</v>
      </c>
      <c r="W161" s="180">
        <v>2.3255813953488372E-2</v>
      </c>
      <c r="X161" s="431">
        <v>0.86046511627906974</v>
      </c>
      <c r="Y161" s="167"/>
    </row>
    <row r="162" spans="1:25" s="166" customFormat="1" ht="24.75" customHeight="1" x14ac:dyDescent="0.3">
      <c r="A162" s="223">
        <v>12950</v>
      </c>
      <c r="B162" s="224" t="str">
        <f>_xlfn.XLOOKUP(A162,SEGMENTOS!$A:$A,SEGMENTOS!$B:$B)</f>
        <v>Não Gestores do CD SB Campo avaliando Gente &amp; Gestão</v>
      </c>
      <c r="C162" s="228">
        <v>45278</v>
      </c>
      <c r="D162" s="189">
        <v>0.38267148014440433</v>
      </c>
      <c r="E162" s="179">
        <v>0.37906137184115524</v>
      </c>
      <c r="F162" s="179">
        <v>0.16606498194945848</v>
      </c>
      <c r="G162" s="179">
        <v>3.6101083032490974E-2</v>
      </c>
      <c r="H162" s="180">
        <v>3.6101083032490974E-2</v>
      </c>
      <c r="I162" s="189">
        <v>0.38267148014440433</v>
      </c>
      <c r="J162" s="179">
        <v>0.39350180505415161</v>
      </c>
      <c r="K162" s="179">
        <v>0.17328519855595667</v>
      </c>
      <c r="L162" s="179">
        <v>2.8880866425992781E-2</v>
      </c>
      <c r="M162" s="180">
        <v>2.1660649819494584E-2</v>
      </c>
      <c r="N162" s="189"/>
      <c r="O162" s="179"/>
      <c r="P162" s="179"/>
      <c r="Q162" s="179"/>
      <c r="R162" s="180"/>
      <c r="S162" s="189">
        <v>0.4268774703557312</v>
      </c>
      <c r="T162" s="179">
        <v>0.3715415019762846</v>
      </c>
      <c r="U162" s="179">
        <v>0.1541501976284585</v>
      </c>
      <c r="V162" s="179">
        <v>2.3715415019762844E-2</v>
      </c>
      <c r="W162" s="180">
        <v>2.3715415019762844E-2</v>
      </c>
      <c r="X162" s="431">
        <v>0.75098814229249022</v>
      </c>
      <c r="Y162" s="167"/>
    </row>
    <row r="163" spans="1:25" s="166" customFormat="1" ht="24.75" customHeight="1" x14ac:dyDescent="0.3">
      <c r="A163" s="223">
        <v>12953</v>
      </c>
      <c r="B163" s="224" t="str">
        <f>_xlfn.XLOOKUP(A163,SEGMENTOS!$A:$A,SEGMENTOS!$B:$B)</f>
        <v>Não Gestores do CLIA Guarujá avaliando Gente &amp; Gestão</v>
      </c>
      <c r="C163" s="228">
        <v>45278</v>
      </c>
      <c r="D163" s="189">
        <v>0.62857142857142856</v>
      </c>
      <c r="E163" s="179">
        <v>0.22857142857142856</v>
      </c>
      <c r="F163" s="179">
        <v>8.5714285714285715E-2</v>
      </c>
      <c r="G163" s="179">
        <v>2.8571428571428571E-2</v>
      </c>
      <c r="H163" s="180">
        <v>2.8571428571428571E-2</v>
      </c>
      <c r="I163" s="189">
        <v>0.5714285714285714</v>
      </c>
      <c r="J163" s="179">
        <v>0.25714285714285712</v>
      </c>
      <c r="K163" s="179">
        <v>8.5714285714285715E-2</v>
      </c>
      <c r="L163" s="179">
        <v>5.7142857142857141E-2</v>
      </c>
      <c r="M163" s="180">
        <v>2.8571428571428571E-2</v>
      </c>
      <c r="N163" s="189"/>
      <c r="O163" s="179"/>
      <c r="P163" s="179"/>
      <c r="Q163" s="179"/>
      <c r="R163" s="180"/>
      <c r="S163" s="189">
        <v>0.67647058823529416</v>
      </c>
      <c r="T163" s="179">
        <v>0.20588235294117646</v>
      </c>
      <c r="U163" s="179">
        <v>5.8823529411764705E-2</v>
      </c>
      <c r="V163" s="179">
        <v>2.9411764705882353E-2</v>
      </c>
      <c r="W163" s="180">
        <v>2.9411764705882353E-2</v>
      </c>
      <c r="X163" s="431">
        <v>0.82352941176470584</v>
      </c>
      <c r="Y163" s="167"/>
    </row>
    <row r="164" spans="1:25" s="166" customFormat="1" ht="24.75" customHeight="1" x14ac:dyDescent="0.3">
      <c r="A164" s="223">
        <v>12952</v>
      </c>
      <c r="B164" s="224" t="str">
        <f>_xlfn.XLOOKUP(A164,SEGMENTOS!$A:$A,SEGMENTOS!$B:$B)</f>
        <v>Não Gestores do CLIA Santos avaliando Gente &amp; Gestão</v>
      </c>
      <c r="C164" s="228">
        <v>45278</v>
      </c>
      <c r="D164" s="189">
        <v>0.47945205479452052</v>
      </c>
      <c r="E164" s="179">
        <v>0.35616438356164382</v>
      </c>
      <c r="F164" s="179">
        <v>0.13698630136986301</v>
      </c>
      <c r="G164" s="179">
        <v>1.3698630136986301E-2</v>
      </c>
      <c r="H164" s="180">
        <v>1.3698630136986301E-2</v>
      </c>
      <c r="I164" s="189">
        <v>0.42465753424657532</v>
      </c>
      <c r="J164" s="179">
        <v>0.43835616438356162</v>
      </c>
      <c r="K164" s="179">
        <v>0.1095890410958904</v>
      </c>
      <c r="L164" s="179">
        <v>0</v>
      </c>
      <c r="M164" s="180">
        <v>2.7397260273972601E-2</v>
      </c>
      <c r="N164" s="189"/>
      <c r="O164" s="179"/>
      <c r="P164" s="179"/>
      <c r="Q164" s="179"/>
      <c r="R164" s="180"/>
      <c r="S164" s="189">
        <v>0.4925373134328358</v>
      </c>
      <c r="T164" s="179">
        <v>0.38805970149253732</v>
      </c>
      <c r="U164" s="179">
        <v>8.9552238805970144E-2</v>
      </c>
      <c r="V164" s="179">
        <v>0</v>
      </c>
      <c r="W164" s="180">
        <v>2.9850746268656716E-2</v>
      </c>
      <c r="X164" s="431">
        <v>0.85074626865671643</v>
      </c>
      <c r="Y164" s="167"/>
    </row>
    <row r="165" spans="1:25" s="166" customFormat="1" ht="24.75" customHeight="1" x14ac:dyDescent="0.3">
      <c r="A165" s="223">
        <v>12956</v>
      </c>
      <c r="B165" s="224" t="str">
        <f>_xlfn.XLOOKUP(A165,SEGMENTOS!$A:$A,SEGMENTOS!$B:$B)</f>
        <v>Não Gestores do Escritório SPaulo avaliando Gente &amp; Gestão</v>
      </c>
      <c r="C165" s="228">
        <v>45278</v>
      </c>
      <c r="D165" s="189">
        <v>0.4642857142857143</v>
      </c>
      <c r="E165" s="179">
        <v>0.25</v>
      </c>
      <c r="F165" s="179">
        <v>0.21428571428571427</v>
      </c>
      <c r="G165" s="179">
        <v>3.5714285714285712E-2</v>
      </c>
      <c r="H165" s="180">
        <v>3.5714285714285712E-2</v>
      </c>
      <c r="I165" s="189">
        <v>0.4642857142857143</v>
      </c>
      <c r="J165" s="179">
        <v>0.21428571428571427</v>
      </c>
      <c r="K165" s="179">
        <v>0.17857142857142858</v>
      </c>
      <c r="L165" s="179">
        <v>0.10714285714285714</v>
      </c>
      <c r="M165" s="180">
        <v>3.5714285714285712E-2</v>
      </c>
      <c r="N165" s="189"/>
      <c r="O165" s="179"/>
      <c r="P165" s="179"/>
      <c r="Q165" s="179"/>
      <c r="R165" s="180"/>
      <c r="S165" s="189">
        <v>0.56521739130434778</v>
      </c>
      <c r="T165" s="179">
        <v>0.17391304347826086</v>
      </c>
      <c r="U165" s="179">
        <v>0.21739130434782608</v>
      </c>
      <c r="V165" s="179">
        <v>4.3478260869565216E-2</v>
      </c>
      <c r="W165" s="180">
        <v>0</v>
      </c>
      <c r="X165" s="431">
        <v>0.69565217391304346</v>
      </c>
      <c r="Y165" s="167"/>
    </row>
    <row r="166" spans="1:25" s="166" customFormat="1" ht="24.75" customHeight="1" x14ac:dyDescent="0.3">
      <c r="A166" s="223">
        <v>13089</v>
      </c>
      <c r="B166" s="224" t="str">
        <f>_xlfn.XLOOKUP(A166,SEGMENTOS!$A:$A,SEGMENTOS!$B:$B)</f>
        <v>Não Gestores de Itaqui/MA avaliando Gente &amp; Gestão</v>
      </c>
      <c r="C166" s="228">
        <v>45278</v>
      </c>
      <c r="D166" s="189">
        <v>0.6428571428571429</v>
      </c>
      <c r="E166" s="179">
        <v>0.35714285714285715</v>
      </c>
      <c r="F166" s="179">
        <v>0</v>
      </c>
      <c r="G166" s="179">
        <v>0</v>
      </c>
      <c r="H166" s="180">
        <v>0</v>
      </c>
      <c r="I166" s="189">
        <v>0.42857142857142855</v>
      </c>
      <c r="J166" s="179">
        <v>0.5</v>
      </c>
      <c r="K166" s="179">
        <v>7.1428571428571425E-2</v>
      </c>
      <c r="L166" s="179">
        <v>0</v>
      </c>
      <c r="M166" s="180">
        <v>0</v>
      </c>
      <c r="N166" s="189"/>
      <c r="O166" s="179"/>
      <c r="P166" s="179"/>
      <c r="Q166" s="179"/>
      <c r="R166" s="180"/>
      <c r="S166" s="189">
        <v>0.63636363636363635</v>
      </c>
      <c r="T166" s="179">
        <v>0.36363636363636365</v>
      </c>
      <c r="U166" s="179">
        <v>0</v>
      </c>
      <c r="V166" s="179">
        <v>0</v>
      </c>
      <c r="W166" s="180">
        <v>0</v>
      </c>
      <c r="X166" s="431">
        <v>1</v>
      </c>
      <c r="Y166" s="167"/>
    </row>
    <row r="167" spans="1:25" s="166" customFormat="1" ht="24.75" customHeight="1" x14ac:dyDescent="0.3">
      <c r="A167" s="223">
        <v>12857</v>
      </c>
      <c r="B167" s="224" t="str">
        <f>_xlfn.XLOOKUP(A167,SEGMENTOS!$A:$A,SEGMENTOS!$B:$B)</f>
        <v>Não Gestores dos Terminais TEV + K10 avaliando Gente &amp; Gestão</v>
      </c>
      <c r="C167" s="228">
        <v>45278</v>
      </c>
      <c r="D167" s="189"/>
      <c r="E167" s="179"/>
      <c r="F167" s="179"/>
      <c r="G167" s="179"/>
      <c r="H167" s="180"/>
      <c r="I167" s="189"/>
      <c r="J167" s="179"/>
      <c r="K167" s="179"/>
      <c r="L167" s="179"/>
      <c r="M167" s="180"/>
      <c r="N167" s="189"/>
      <c r="O167" s="179"/>
      <c r="P167" s="179"/>
      <c r="Q167" s="179"/>
      <c r="R167" s="180"/>
      <c r="S167" s="189"/>
      <c r="T167" s="179"/>
      <c r="U167" s="179"/>
      <c r="V167" s="179"/>
      <c r="W167" s="180"/>
      <c r="X167" s="431"/>
      <c r="Y167" s="167"/>
    </row>
    <row r="168" spans="1:25" s="166" customFormat="1" ht="24.75" customHeight="1" x14ac:dyDescent="0.3">
      <c r="A168" s="223">
        <v>12856</v>
      </c>
      <c r="B168" s="224" t="str">
        <f>_xlfn.XLOOKUP(A168,SEGMENTOS!$A:$A,SEGMENTOS!$B:$B)</f>
        <v>Não Gestores do Tecon + TCG Imbituba avaliando Gente &amp; Gestão</v>
      </c>
      <c r="C168" s="228">
        <v>45278</v>
      </c>
      <c r="D168" s="189">
        <v>0.45</v>
      </c>
      <c r="E168" s="179">
        <v>0.5</v>
      </c>
      <c r="F168" s="179">
        <v>0.05</v>
      </c>
      <c r="G168" s="179">
        <v>0</v>
      </c>
      <c r="H168" s="180">
        <v>0</v>
      </c>
      <c r="I168" s="189">
        <v>0.3</v>
      </c>
      <c r="J168" s="179">
        <v>0.65</v>
      </c>
      <c r="K168" s="179">
        <v>0</v>
      </c>
      <c r="L168" s="179">
        <v>0.05</v>
      </c>
      <c r="M168" s="180">
        <v>0</v>
      </c>
      <c r="N168" s="189"/>
      <c r="O168" s="179"/>
      <c r="P168" s="179"/>
      <c r="Q168" s="179"/>
      <c r="R168" s="180"/>
      <c r="S168" s="189">
        <v>0.47368421052631576</v>
      </c>
      <c r="T168" s="179">
        <v>0.47368421052631576</v>
      </c>
      <c r="U168" s="179">
        <v>5.2631578947368418E-2</v>
      </c>
      <c r="V168" s="179">
        <v>0</v>
      </c>
      <c r="W168" s="180">
        <v>0</v>
      </c>
      <c r="X168" s="431">
        <v>0.94736842105263153</v>
      </c>
      <c r="Y168" s="167"/>
    </row>
    <row r="169" spans="1:25" s="166" customFormat="1" ht="24.75" customHeight="1" x14ac:dyDescent="0.3">
      <c r="A169" s="223">
        <v>13480</v>
      </c>
      <c r="B169" s="224" t="str">
        <f>_xlfn.XLOOKUP(A169,SEGMENTOS!$A:$A,SEGMENTOS!$B:$B)</f>
        <v>Não Gestores do Tecon Santos avaliando Gente &amp; Gestão</v>
      </c>
      <c r="C169" s="228">
        <v>45278</v>
      </c>
      <c r="D169" s="189">
        <v>0.45219638242894056</v>
      </c>
      <c r="E169" s="179">
        <v>0.37726098191214469</v>
      </c>
      <c r="F169" s="179">
        <v>0.10335917312661498</v>
      </c>
      <c r="G169" s="179">
        <v>3.6175710594315243E-2</v>
      </c>
      <c r="H169" s="180">
        <v>3.1007751937984496E-2</v>
      </c>
      <c r="I169" s="189">
        <v>0.45219638242894056</v>
      </c>
      <c r="J169" s="179">
        <v>0.35917312661498707</v>
      </c>
      <c r="K169" s="179">
        <v>0.11369509043927649</v>
      </c>
      <c r="L169" s="179">
        <v>5.1679586563307491E-2</v>
      </c>
      <c r="M169" s="180">
        <v>2.3255813953488372E-2</v>
      </c>
      <c r="N169" s="189"/>
      <c r="O169" s="179"/>
      <c r="P169" s="179"/>
      <c r="Q169" s="179"/>
      <c r="R169" s="180"/>
      <c r="S169" s="189">
        <v>0.4853801169590643</v>
      </c>
      <c r="T169" s="179">
        <v>0.35672514619883039</v>
      </c>
      <c r="U169" s="179">
        <v>9.6491228070175433E-2</v>
      </c>
      <c r="V169" s="179">
        <v>4.0935672514619881E-2</v>
      </c>
      <c r="W169" s="180">
        <v>2.046783625730994E-2</v>
      </c>
      <c r="X169" s="431">
        <v>0.78070175438596479</v>
      </c>
      <c r="Y169" s="167"/>
    </row>
    <row r="170" spans="1:25" s="166" customFormat="1" ht="24.75" customHeight="1" x14ac:dyDescent="0.3">
      <c r="A170" s="223">
        <v>13486</v>
      </c>
      <c r="B170" s="224" t="str">
        <f>_xlfn.XLOOKUP(A170,SEGMENTOS!$A:$A,SEGMENTOS!$B:$B)</f>
        <v>Não Gestores do Tecon VConde avaliando Gente &amp; Gestão</v>
      </c>
      <c r="C170" s="228">
        <v>45278</v>
      </c>
      <c r="D170" s="189">
        <v>0.54347826086956519</v>
      </c>
      <c r="E170" s="179">
        <v>0.34782608695652173</v>
      </c>
      <c r="F170" s="179">
        <v>6.5217391304347824E-2</v>
      </c>
      <c r="G170" s="179">
        <v>2.1739130434782608E-2</v>
      </c>
      <c r="H170" s="180">
        <v>2.1739130434782608E-2</v>
      </c>
      <c r="I170" s="189">
        <v>0.5</v>
      </c>
      <c r="J170" s="179">
        <v>0.34782608695652173</v>
      </c>
      <c r="K170" s="179">
        <v>6.5217391304347824E-2</v>
      </c>
      <c r="L170" s="179">
        <v>6.5217391304347824E-2</v>
      </c>
      <c r="M170" s="180">
        <v>2.1739130434782608E-2</v>
      </c>
      <c r="N170" s="189"/>
      <c r="O170" s="179"/>
      <c r="P170" s="179"/>
      <c r="Q170" s="179"/>
      <c r="R170" s="180"/>
      <c r="S170" s="189">
        <v>0.5714285714285714</v>
      </c>
      <c r="T170" s="179">
        <v>0.33333333333333331</v>
      </c>
      <c r="U170" s="179">
        <v>2.3809523809523808E-2</v>
      </c>
      <c r="V170" s="179">
        <v>4.7619047619047616E-2</v>
      </c>
      <c r="W170" s="180">
        <v>2.3809523809523808E-2</v>
      </c>
      <c r="X170" s="431">
        <v>0.83333333333333315</v>
      </c>
      <c r="Y170" s="167"/>
    </row>
    <row r="171" spans="1:25" s="166" customFormat="1" ht="24.75" customHeight="1" x14ac:dyDescent="0.3">
      <c r="A171" s="223">
        <v>13049</v>
      </c>
      <c r="B171" s="224" t="str">
        <f>_xlfn.XLOOKUP(A171,SEGMENTOS!$A:$A,SEGMENTOS!$B:$B)</f>
        <v>Não Gestores do CD SB Campo avaliando SSMA Local</v>
      </c>
      <c r="C171" s="228">
        <v>45278</v>
      </c>
      <c r="D171" s="189">
        <v>0.36727272727272725</v>
      </c>
      <c r="E171" s="179">
        <v>0.41454545454545455</v>
      </c>
      <c r="F171" s="179">
        <v>0.15272727272727274</v>
      </c>
      <c r="G171" s="179">
        <v>4.7272727272727272E-2</v>
      </c>
      <c r="H171" s="180">
        <v>1.8181818181818181E-2</v>
      </c>
      <c r="I171" s="189">
        <v>0.36</v>
      </c>
      <c r="J171" s="179">
        <v>0.41090909090909089</v>
      </c>
      <c r="K171" s="179">
        <v>0.16363636363636364</v>
      </c>
      <c r="L171" s="179">
        <v>5.8181818181818182E-2</v>
      </c>
      <c r="M171" s="180">
        <v>7.2727272727272727E-3</v>
      </c>
      <c r="N171" s="189"/>
      <c r="O171" s="179"/>
      <c r="P171" s="179"/>
      <c r="Q171" s="179"/>
      <c r="R171" s="180"/>
      <c r="S171" s="189">
        <v>0.38135593220338981</v>
      </c>
      <c r="T171" s="179">
        <v>0.41101694915254239</v>
      </c>
      <c r="U171" s="179">
        <v>0.15254237288135594</v>
      </c>
      <c r="V171" s="179">
        <v>4.6610169491525424E-2</v>
      </c>
      <c r="W171" s="180">
        <v>8.4745762711864406E-3</v>
      </c>
      <c r="X171" s="431">
        <v>0.73728813559322037</v>
      </c>
      <c r="Y171" s="167"/>
    </row>
    <row r="172" spans="1:25" s="166" customFormat="1" ht="24.75" customHeight="1" x14ac:dyDescent="0.3">
      <c r="A172" s="223">
        <v>13506</v>
      </c>
      <c r="B172" s="224" t="str">
        <f>_xlfn.XLOOKUP(A172,SEGMENTOS!$A:$A,SEGMENTOS!$B:$B)</f>
        <v>Não Gestores do CLIA Guarujá avaliando SSMA Local</v>
      </c>
      <c r="C172" s="228">
        <v>45278</v>
      </c>
      <c r="D172" s="189">
        <v>0.54285714285714282</v>
      </c>
      <c r="E172" s="179">
        <v>0.2</v>
      </c>
      <c r="F172" s="179">
        <v>0.11428571428571428</v>
      </c>
      <c r="G172" s="179">
        <v>2.8571428571428571E-2</v>
      </c>
      <c r="H172" s="180">
        <v>0.11428571428571428</v>
      </c>
      <c r="I172" s="189">
        <v>0.51428571428571423</v>
      </c>
      <c r="J172" s="179">
        <v>0.22857142857142856</v>
      </c>
      <c r="K172" s="179">
        <v>8.5714285714285715E-2</v>
      </c>
      <c r="L172" s="179">
        <v>5.7142857142857141E-2</v>
      </c>
      <c r="M172" s="180">
        <v>0.11428571428571428</v>
      </c>
      <c r="N172" s="189"/>
      <c r="O172" s="179"/>
      <c r="P172" s="179"/>
      <c r="Q172" s="179"/>
      <c r="R172" s="180"/>
      <c r="S172" s="189">
        <v>0.58064516129032262</v>
      </c>
      <c r="T172" s="179">
        <v>0.16129032258064516</v>
      </c>
      <c r="U172" s="179">
        <v>9.6774193548387094E-2</v>
      </c>
      <c r="V172" s="179">
        <v>3.2258064516129031E-2</v>
      </c>
      <c r="W172" s="180">
        <v>0.12903225806451613</v>
      </c>
      <c r="X172" s="431">
        <v>0.58064516129032262</v>
      </c>
      <c r="Y172" s="167"/>
    </row>
    <row r="173" spans="1:25" s="166" customFormat="1" ht="24.75" customHeight="1" x14ac:dyDescent="0.3">
      <c r="A173" s="223">
        <v>13507</v>
      </c>
      <c r="B173" s="224" t="str">
        <f>_xlfn.XLOOKUP(A173,SEGMENTOS!$A:$A,SEGMENTOS!$B:$B)</f>
        <v>Não Gestores do CLIA Santos avaliando SSMA Local</v>
      </c>
      <c r="C173" s="228">
        <v>45278</v>
      </c>
      <c r="D173" s="189">
        <v>0.51351351351351349</v>
      </c>
      <c r="E173" s="179">
        <v>0.40540540540540543</v>
      </c>
      <c r="F173" s="179">
        <v>4.0540540540540543E-2</v>
      </c>
      <c r="G173" s="179">
        <v>2.7027027027027029E-2</v>
      </c>
      <c r="H173" s="180">
        <v>1.3513513513513514E-2</v>
      </c>
      <c r="I173" s="189">
        <v>0.45945945945945948</v>
      </c>
      <c r="J173" s="179">
        <v>0.41891891891891891</v>
      </c>
      <c r="K173" s="179">
        <v>8.1081081081081086E-2</v>
      </c>
      <c r="L173" s="179">
        <v>1.3513513513513514E-2</v>
      </c>
      <c r="M173" s="180">
        <v>2.7027027027027029E-2</v>
      </c>
      <c r="N173" s="189"/>
      <c r="O173" s="179"/>
      <c r="P173" s="179"/>
      <c r="Q173" s="179"/>
      <c r="R173" s="180"/>
      <c r="S173" s="189">
        <v>0.47272727272727272</v>
      </c>
      <c r="T173" s="179">
        <v>0.43636363636363634</v>
      </c>
      <c r="U173" s="179">
        <v>5.4545454545454543E-2</v>
      </c>
      <c r="V173" s="179">
        <v>1.8181818181818181E-2</v>
      </c>
      <c r="W173" s="180">
        <v>1.8181818181818181E-2</v>
      </c>
      <c r="X173" s="431">
        <v>0.87272727272727268</v>
      </c>
      <c r="Y173" s="167"/>
    </row>
    <row r="174" spans="1:25" s="166" customFormat="1" ht="24.75" customHeight="1" x14ac:dyDescent="0.3">
      <c r="A174" s="223">
        <v>13055</v>
      </c>
      <c r="B174" s="224" t="str">
        <f>_xlfn.XLOOKUP(A174,SEGMENTOS!$A:$A,SEGMENTOS!$B:$B)</f>
        <v>Não Gestores do Escritório SPaulo avaliando SSMA Local</v>
      </c>
      <c r="C174" s="228">
        <v>45278</v>
      </c>
      <c r="D174" s="189">
        <v>0.5</v>
      </c>
      <c r="E174" s="179">
        <v>0.34615384615384615</v>
      </c>
      <c r="F174" s="179">
        <v>7.6923076923076927E-2</v>
      </c>
      <c r="G174" s="179">
        <v>3.8461538461538464E-2</v>
      </c>
      <c r="H174" s="180">
        <v>3.8461538461538464E-2</v>
      </c>
      <c r="I174" s="189">
        <v>0.42307692307692307</v>
      </c>
      <c r="J174" s="179">
        <v>0.38461538461538464</v>
      </c>
      <c r="K174" s="179">
        <v>0.11538461538461539</v>
      </c>
      <c r="L174" s="179">
        <v>3.8461538461538464E-2</v>
      </c>
      <c r="M174" s="180">
        <v>3.8461538461538464E-2</v>
      </c>
      <c r="N174" s="189"/>
      <c r="O174" s="179"/>
      <c r="P174" s="179"/>
      <c r="Q174" s="179"/>
      <c r="R174" s="180"/>
      <c r="S174" s="189">
        <v>0.5</v>
      </c>
      <c r="T174" s="179">
        <v>0.3</v>
      </c>
      <c r="U174" s="179">
        <v>0.1</v>
      </c>
      <c r="V174" s="179">
        <v>0.05</v>
      </c>
      <c r="W174" s="180">
        <v>0.05</v>
      </c>
      <c r="X174" s="431">
        <v>0.7</v>
      </c>
      <c r="Y174" s="167"/>
    </row>
    <row r="175" spans="1:25" s="166" customFormat="1" ht="24.75" customHeight="1" x14ac:dyDescent="0.3">
      <c r="A175" s="223">
        <v>13107</v>
      </c>
      <c r="B175" s="224" t="str">
        <f>_xlfn.XLOOKUP(A175,SEGMENTOS!$A:$A,SEGMENTOS!$B:$B)</f>
        <v>Não Gestores de Itaqui/MA avaliando SSMA Local</v>
      </c>
      <c r="C175" s="228">
        <v>45278</v>
      </c>
      <c r="D175" s="189">
        <v>0.7142857142857143</v>
      </c>
      <c r="E175" s="179">
        <v>0.2857142857142857</v>
      </c>
      <c r="F175" s="179">
        <v>0</v>
      </c>
      <c r="G175" s="179">
        <v>0</v>
      </c>
      <c r="H175" s="180">
        <v>0</v>
      </c>
      <c r="I175" s="189">
        <v>0.5</v>
      </c>
      <c r="J175" s="179">
        <v>0.5</v>
      </c>
      <c r="K175" s="179">
        <v>0</v>
      </c>
      <c r="L175" s="179">
        <v>0</v>
      </c>
      <c r="M175" s="180">
        <v>0</v>
      </c>
      <c r="N175" s="189"/>
      <c r="O175" s="179"/>
      <c r="P175" s="179"/>
      <c r="Q175" s="179"/>
      <c r="R175" s="180"/>
      <c r="S175" s="189">
        <v>0.69230769230769229</v>
      </c>
      <c r="T175" s="179">
        <v>0.30769230769230771</v>
      </c>
      <c r="U175" s="179">
        <v>0</v>
      </c>
      <c r="V175" s="179">
        <v>0</v>
      </c>
      <c r="W175" s="180">
        <v>0</v>
      </c>
      <c r="X175" s="431">
        <v>1</v>
      </c>
      <c r="Y175" s="167"/>
    </row>
    <row r="176" spans="1:25" s="166" customFormat="1" ht="24.75" customHeight="1" x14ac:dyDescent="0.3">
      <c r="A176" s="223">
        <v>12890</v>
      </c>
      <c r="B176" s="224" t="str">
        <f>_xlfn.XLOOKUP(A176,SEGMENTOS!$A:$A,SEGMENTOS!$B:$B)</f>
        <v>Não Gestores dos Terminais TEV + K10 avaliando SSMA Local</v>
      </c>
      <c r="C176" s="228">
        <v>45278</v>
      </c>
      <c r="D176" s="189"/>
      <c r="E176" s="179"/>
      <c r="F176" s="179"/>
      <c r="G176" s="179"/>
      <c r="H176" s="180"/>
      <c r="I176" s="189"/>
      <c r="J176" s="179"/>
      <c r="K176" s="179"/>
      <c r="L176" s="179"/>
      <c r="M176" s="180"/>
      <c r="N176" s="189"/>
      <c r="O176" s="179"/>
      <c r="P176" s="179"/>
      <c r="Q176" s="179"/>
      <c r="R176" s="180"/>
      <c r="S176" s="189"/>
      <c r="T176" s="179"/>
      <c r="U176" s="179"/>
      <c r="V176" s="179"/>
      <c r="W176" s="180"/>
      <c r="X176" s="431"/>
      <c r="Y176" s="167"/>
    </row>
    <row r="177" spans="1:25" s="166" customFormat="1" ht="24.75" customHeight="1" x14ac:dyDescent="0.3">
      <c r="A177" s="223">
        <v>12830</v>
      </c>
      <c r="B177" s="224" t="str">
        <f>_xlfn.XLOOKUP(A177,SEGMENTOS!$A:$A,SEGMENTOS!$B:$B)</f>
        <v>Não Gestores do Tecon + TCG Imbituba avaliando SSMA Local</v>
      </c>
      <c r="C177" s="228">
        <v>45278</v>
      </c>
      <c r="D177" s="189">
        <v>0.45</v>
      </c>
      <c r="E177" s="179">
        <v>0.4</v>
      </c>
      <c r="F177" s="179">
        <v>0.15</v>
      </c>
      <c r="G177" s="179">
        <v>0</v>
      </c>
      <c r="H177" s="180">
        <v>0</v>
      </c>
      <c r="I177" s="189">
        <v>0.35</v>
      </c>
      <c r="J177" s="179">
        <v>0.45</v>
      </c>
      <c r="K177" s="179">
        <v>0.15</v>
      </c>
      <c r="L177" s="179">
        <v>0.05</v>
      </c>
      <c r="M177" s="180">
        <v>0</v>
      </c>
      <c r="N177" s="189"/>
      <c r="O177" s="179"/>
      <c r="P177" s="179"/>
      <c r="Q177" s="179"/>
      <c r="R177" s="180"/>
      <c r="S177" s="189">
        <v>0.52941176470588236</v>
      </c>
      <c r="T177" s="179">
        <v>0.35294117647058826</v>
      </c>
      <c r="U177" s="179">
        <v>0.11764705882352941</v>
      </c>
      <c r="V177" s="179">
        <v>0</v>
      </c>
      <c r="W177" s="180">
        <v>0</v>
      </c>
      <c r="X177" s="431">
        <v>0.88235294117647056</v>
      </c>
      <c r="Y177" s="167"/>
    </row>
    <row r="178" spans="1:25" s="166" customFormat="1" ht="24.75" customHeight="1" x14ac:dyDescent="0.3">
      <c r="A178" s="223">
        <v>13517</v>
      </c>
      <c r="B178" s="224" t="str">
        <f>_xlfn.XLOOKUP(A178,SEGMENTOS!$A:$A,SEGMENTOS!$B:$B)</f>
        <v>Não Gestores do Tecon Santos avaliando SSMA Local</v>
      </c>
      <c r="C178" s="228">
        <v>45278</v>
      </c>
      <c r="D178" s="189">
        <v>0.46981627296587924</v>
      </c>
      <c r="E178" s="179">
        <v>0.38057742782152232</v>
      </c>
      <c r="F178" s="179">
        <v>0.10498687664041995</v>
      </c>
      <c r="G178" s="179">
        <v>3.1496062992125984E-2</v>
      </c>
      <c r="H178" s="180">
        <v>1.3123359580052493E-2</v>
      </c>
      <c r="I178" s="189">
        <v>0.45669291338582679</v>
      </c>
      <c r="J178" s="179">
        <v>0.35695538057742782</v>
      </c>
      <c r="K178" s="179">
        <v>0.13385826771653545</v>
      </c>
      <c r="L178" s="179">
        <v>4.1994750656167978E-2</v>
      </c>
      <c r="M178" s="180">
        <v>1.0498687664041995E-2</v>
      </c>
      <c r="N178" s="189"/>
      <c r="O178" s="179"/>
      <c r="P178" s="179"/>
      <c r="Q178" s="179"/>
      <c r="R178" s="180"/>
      <c r="S178" s="189">
        <v>0.48967551622418881</v>
      </c>
      <c r="T178" s="179">
        <v>0.35988200589970504</v>
      </c>
      <c r="U178" s="179">
        <v>0.10914454277286136</v>
      </c>
      <c r="V178" s="179">
        <v>2.9498525073746312E-2</v>
      </c>
      <c r="W178" s="180">
        <v>1.1799410029498525E-2</v>
      </c>
      <c r="X178" s="431">
        <v>0.80825958702064904</v>
      </c>
      <c r="Y178" s="167"/>
    </row>
    <row r="179" spans="1:25" s="166" customFormat="1" ht="24.75" customHeight="1" x14ac:dyDescent="0.3">
      <c r="A179" s="223">
        <v>13522</v>
      </c>
      <c r="B179" s="224" t="str">
        <f>_xlfn.XLOOKUP(A179,SEGMENTOS!$A:$A,SEGMENTOS!$B:$B)</f>
        <v>Não Gestores do Tecon VConde avaliando SSMA Local</v>
      </c>
      <c r="C179" s="228">
        <v>45278</v>
      </c>
      <c r="D179" s="189">
        <v>0.48888888888888887</v>
      </c>
      <c r="E179" s="179">
        <v>0.37777777777777777</v>
      </c>
      <c r="F179" s="179">
        <v>8.8888888888888892E-2</v>
      </c>
      <c r="G179" s="179">
        <v>0</v>
      </c>
      <c r="H179" s="180">
        <v>4.4444444444444446E-2</v>
      </c>
      <c r="I179" s="189">
        <v>0.55555555555555558</v>
      </c>
      <c r="J179" s="179">
        <v>0.37777777777777777</v>
      </c>
      <c r="K179" s="179">
        <v>2.2222222222222223E-2</v>
      </c>
      <c r="L179" s="179">
        <v>0</v>
      </c>
      <c r="M179" s="180">
        <v>4.4444444444444446E-2</v>
      </c>
      <c r="N179" s="189"/>
      <c r="O179" s="179"/>
      <c r="P179" s="179"/>
      <c r="Q179" s="179"/>
      <c r="R179" s="180"/>
      <c r="S179" s="189">
        <v>0.55263157894736847</v>
      </c>
      <c r="T179" s="179">
        <v>0.39473684210526316</v>
      </c>
      <c r="U179" s="179">
        <v>2.6315789473684209E-2</v>
      </c>
      <c r="V179" s="179">
        <v>0</v>
      </c>
      <c r="W179" s="180">
        <v>2.6315789473684209E-2</v>
      </c>
      <c r="X179" s="431">
        <v>0.92105263157894746</v>
      </c>
      <c r="Y179" s="167"/>
    </row>
    <row r="180" spans="1:25" s="166" customFormat="1" ht="24.75" customHeight="1" x14ac:dyDescent="0.3">
      <c r="A180" s="223">
        <v>13599</v>
      </c>
      <c r="B180" s="224" t="str">
        <f>_xlfn.XLOOKUP(A180,SEGMENTOS!$A:$A,SEGMENTOS!$B:$B)</f>
        <v>Não Gestores do CD SB Campo avaliando Segurança Patrimonial</v>
      </c>
      <c r="C180" s="228">
        <v>45278</v>
      </c>
      <c r="D180" s="189"/>
      <c r="E180" s="179"/>
      <c r="F180" s="179"/>
      <c r="G180" s="179"/>
      <c r="H180" s="180"/>
      <c r="I180" s="189"/>
      <c r="J180" s="179"/>
      <c r="K180" s="179"/>
      <c r="L180" s="179"/>
      <c r="M180" s="180"/>
      <c r="N180" s="189"/>
      <c r="O180" s="179"/>
      <c r="P180" s="179"/>
      <c r="Q180" s="179"/>
      <c r="R180" s="180"/>
      <c r="S180" s="189"/>
      <c r="T180" s="179"/>
      <c r="U180" s="179"/>
      <c r="V180" s="179"/>
      <c r="W180" s="180"/>
      <c r="X180" s="431"/>
      <c r="Y180" s="167"/>
    </row>
    <row r="181" spans="1:25" s="166" customFormat="1" ht="24.75" customHeight="1" x14ac:dyDescent="0.3">
      <c r="A181" s="223">
        <v>13600</v>
      </c>
      <c r="B181" s="224" t="str">
        <f>_xlfn.XLOOKUP(A181,SEGMENTOS!$A:$A,SEGMENTOS!$B:$B)</f>
        <v>Não Gestores do CLIA Guarujá avaliando Segurança Patrimonial</v>
      </c>
      <c r="C181" s="228">
        <v>45278</v>
      </c>
      <c r="D181" s="189"/>
      <c r="E181" s="179"/>
      <c r="F181" s="179"/>
      <c r="G181" s="179"/>
      <c r="H181" s="180"/>
      <c r="I181" s="189"/>
      <c r="J181" s="179"/>
      <c r="K181" s="179"/>
      <c r="L181" s="179"/>
      <c r="M181" s="180"/>
      <c r="N181" s="189"/>
      <c r="O181" s="179"/>
      <c r="P181" s="179"/>
      <c r="Q181" s="179"/>
      <c r="R181" s="180"/>
      <c r="S181" s="189"/>
      <c r="T181" s="179"/>
      <c r="U181" s="179"/>
      <c r="V181" s="179"/>
      <c r="W181" s="180"/>
      <c r="X181" s="431"/>
      <c r="Y181" s="167"/>
    </row>
    <row r="182" spans="1:25" s="166" customFormat="1" ht="24.75" customHeight="1" x14ac:dyDescent="0.3">
      <c r="A182" s="223">
        <v>13601</v>
      </c>
      <c r="B182" s="224" t="str">
        <f>_xlfn.XLOOKUP(A182,SEGMENTOS!$A:$A,SEGMENTOS!$B:$B)</f>
        <v>Não Gestores do CLIA Santos avaliando Segurança Patrimonial</v>
      </c>
      <c r="C182" s="228">
        <v>45278</v>
      </c>
      <c r="D182" s="189"/>
      <c r="E182" s="179"/>
      <c r="F182" s="179"/>
      <c r="G182" s="179"/>
      <c r="H182" s="180"/>
      <c r="I182" s="189"/>
      <c r="J182" s="179"/>
      <c r="K182" s="179"/>
      <c r="L182" s="179"/>
      <c r="M182" s="180"/>
      <c r="N182" s="189"/>
      <c r="O182" s="179"/>
      <c r="P182" s="179"/>
      <c r="Q182" s="179"/>
      <c r="R182" s="180"/>
      <c r="S182" s="189"/>
      <c r="T182" s="179"/>
      <c r="U182" s="179"/>
      <c r="V182" s="179"/>
      <c r="W182" s="180"/>
      <c r="X182" s="431"/>
      <c r="Y182" s="167"/>
    </row>
    <row r="183" spans="1:25" s="166" customFormat="1" ht="24.75" customHeight="1" x14ac:dyDescent="0.3">
      <c r="A183" s="223">
        <v>13602</v>
      </c>
      <c r="B183" s="224" t="str">
        <f>_xlfn.XLOOKUP(A183,SEGMENTOS!$A:$A,SEGMENTOS!$B:$B)</f>
        <v>Não Gestores do Escritório SPaulo avaliando Segurança Patrimonial</v>
      </c>
      <c r="C183" s="228">
        <v>45278</v>
      </c>
      <c r="D183" s="189"/>
      <c r="E183" s="179"/>
      <c r="F183" s="179"/>
      <c r="G183" s="179"/>
      <c r="H183" s="180"/>
      <c r="I183" s="189"/>
      <c r="J183" s="179"/>
      <c r="K183" s="179"/>
      <c r="L183" s="179"/>
      <c r="M183" s="180"/>
      <c r="N183" s="189"/>
      <c r="O183" s="179"/>
      <c r="P183" s="179"/>
      <c r="Q183" s="179"/>
      <c r="R183" s="180"/>
      <c r="S183" s="189"/>
      <c r="T183" s="179"/>
      <c r="U183" s="179"/>
      <c r="V183" s="179"/>
      <c r="W183" s="180"/>
      <c r="X183" s="431"/>
      <c r="Y183" s="167"/>
    </row>
    <row r="184" spans="1:25" s="166" customFormat="1" ht="24.75" customHeight="1" x14ac:dyDescent="0.3">
      <c r="A184" s="223">
        <v>13603</v>
      </c>
      <c r="B184" s="224" t="str">
        <f>_xlfn.XLOOKUP(A184,SEGMENTOS!$A:$A,SEGMENTOS!$B:$B)</f>
        <v>Não Gestores de Itaqui/MA avaliando Segurança Patrimonial</v>
      </c>
      <c r="C184" s="228">
        <v>45278</v>
      </c>
      <c r="D184" s="189"/>
      <c r="E184" s="179"/>
      <c r="F184" s="179"/>
      <c r="G184" s="179"/>
      <c r="H184" s="180"/>
      <c r="I184" s="189"/>
      <c r="J184" s="179"/>
      <c r="K184" s="179"/>
      <c r="L184" s="179"/>
      <c r="M184" s="180"/>
      <c r="N184" s="189"/>
      <c r="O184" s="179"/>
      <c r="P184" s="179"/>
      <c r="Q184" s="179"/>
      <c r="R184" s="180"/>
      <c r="S184" s="189"/>
      <c r="T184" s="179"/>
      <c r="U184" s="179"/>
      <c r="V184" s="179"/>
      <c r="W184" s="180"/>
      <c r="X184" s="431"/>
      <c r="Y184" s="167"/>
    </row>
    <row r="185" spans="1:25" s="166" customFormat="1" ht="24.75" customHeight="1" x14ac:dyDescent="0.3">
      <c r="A185" s="223">
        <v>12884</v>
      </c>
      <c r="B185" s="224" t="str">
        <f>_xlfn.XLOOKUP(A185,SEGMENTOS!$A:$A,SEGMENTOS!$B:$B)</f>
        <v>Não Gestores dos Terminais TEV + K10 avaliando Segurança Patrimonial</v>
      </c>
      <c r="C185" s="228">
        <v>45278</v>
      </c>
      <c r="D185" s="189"/>
      <c r="E185" s="179"/>
      <c r="F185" s="179"/>
      <c r="G185" s="179"/>
      <c r="H185" s="180"/>
      <c r="I185" s="189"/>
      <c r="J185" s="179"/>
      <c r="K185" s="179"/>
      <c r="L185" s="179"/>
      <c r="M185" s="180"/>
      <c r="N185" s="189"/>
      <c r="O185" s="179"/>
      <c r="P185" s="179"/>
      <c r="Q185" s="179"/>
      <c r="R185" s="180"/>
      <c r="S185" s="189"/>
      <c r="T185" s="179"/>
      <c r="U185" s="179"/>
      <c r="V185" s="179"/>
      <c r="W185" s="180"/>
      <c r="X185" s="431"/>
      <c r="Y185" s="167"/>
    </row>
    <row r="186" spans="1:25" s="166" customFormat="1" ht="24.75" customHeight="1" x14ac:dyDescent="0.3">
      <c r="A186" s="223">
        <v>12883</v>
      </c>
      <c r="B186" s="224" t="str">
        <f>_xlfn.XLOOKUP(A186,SEGMENTOS!$A:$A,SEGMENTOS!$B:$B)</f>
        <v>Não Gestores do Tecon + TCG Imbituba avaliando Segurança Patrimonial</v>
      </c>
      <c r="C186" s="228">
        <v>45278</v>
      </c>
      <c r="D186" s="189"/>
      <c r="E186" s="179"/>
      <c r="F186" s="179"/>
      <c r="G186" s="179"/>
      <c r="H186" s="180"/>
      <c r="I186" s="189"/>
      <c r="J186" s="179"/>
      <c r="K186" s="179"/>
      <c r="L186" s="179"/>
      <c r="M186" s="180"/>
      <c r="N186" s="189"/>
      <c r="O186" s="179"/>
      <c r="P186" s="179"/>
      <c r="Q186" s="179"/>
      <c r="R186" s="180"/>
      <c r="S186" s="189"/>
      <c r="T186" s="179"/>
      <c r="U186" s="179"/>
      <c r="V186" s="179"/>
      <c r="W186" s="180"/>
      <c r="X186" s="431"/>
      <c r="Y186" s="167"/>
    </row>
    <row r="187" spans="1:25" s="166" customFormat="1" ht="24.75" customHeight="1" x14ac:dyDescent="0.3">
      <c r="A187" s="223">
        <v>13606</v>
      </c>
      <c r="B187" s="224" t="str">
        <f>_xlfn.XLOOKUP(A187,SEGMENTOS!$A:$A,SEGMENTOS!$B:$B)</f>
        <v>Não Gestores do Tecon Santos avaliando Segurança Patrimonial</v>
      </c>
      <c r="C187" s="228">
        <v>45278</v>
      </c>
      <c r="D187" s="189"/>
      <c r="E187" s="179"/>
      <c r="F187" s="179"/>
      <c r="G187" s="179"/>
      <c r="H187" s="180"/>
      <c r="I187" s="189"/>
      <c r="J187" s="179"/>
      <c r="K187" s="179"/>
      <c r="L187" s="179"/>
      <c r="M187" s="180"/>
      <c r="N187" s="189"/>
      <c r="O187" s="179"/>
      <c r="P187" s="179"/>
      <c r="Q187" s="179"/>
      <c r="R187" s="180"/>
      <c r="S187" s="189"/>
      <c r="T187" s="179"/>
      <c r="U187" s="179"/>
      <c r="V187" s="179"/>
      <c r="W187" s="180"/>
      <c r="X187" s="431"/>
      <c r="Y187" s="167"/>
    </row>
    <row r="188" spans="1:25" s="166" customFormat="1" ht="24.75" customHeight="1" x14ac:dyDescent="0.3">
      <c r="A188" s="223">
        <v>13607</v>
      </c>
      <c r="B188" s="224" t="str">
        <f>_xlfn.XLOOKUP(A188,SEGMENTOS!$A:$A,SEGMENTOS!$B:$B)</f>
        <v>Não Gestores do Tecon VConde avaliando Segurança Patrimonial</v>
      </c>
      <c r="C188" s="228">
        <v>45278</v>
      </c>
      <c r="D188" s="189"/>
      <c r="E188" s="179"/>
      <c r="F188" s="179"/>
      <c r="G188" s="179"/>
      <c r="H188" s="180"/>
      <c r="I188" s="189"/>
      <c r="J188" s="179"/>
      <c r="K188" s="179"/>
      <c r="L188" s="179"/>
      <c r="M188" s="180"/>
      <c r="N188" s="189"/>
      <c r="O188" s="179"/>
      <c r="P188" s="179"/>
      <c r="Q188" s="179"/>
      <c r="R188" s="180"/>
      <c r="S188" s="189"/>
      <c r="T188" s="179"/>
      <c r="U188" s="179"/>
      <c r="V188" s="179"/>
      <c r="W188" s="180"/>
      <c r="X188" s="431"/>
      <c r="Y188" s="167"/>
    </row>
    <row r="189" spans="1:25" s="166" customFormat="1" ht="24.75" customHeight="1" x14ac:dyDescent="0.3">
      <c r="A189" s="223">
        <v>12990</v>
      </c>
      <c r="B189" s="224" t="str">
        <f>_xlfn.XLOOKUP(A189,SEGMENTOS!$A:$A,SEGMENTOS!$B:$B)</f>
        <v>Não Gestores do CD SB Campo avaliando Tecnologia</v>
      </c>
      <c r="C189" s="228">
        <v>45278</v>
      </c>
      <c r="D189" s="189">
        <v>0.34408602150537637</v>
      </c>
      <c r="E189" s="179">
        <v>0.39784946236559138</v>
      </c>
      <c r="F189" s="179">
        <v>0.17562724014336917</v>
      </c>
      <c r="G189" s="179">
        <v>4.3010752688172046E-2</v>
      </c>
      <c r="H189" s="180">
        <v>3.9426523297491037E-2</v>
      </c>
      <c r="I189" s="189">
        <v>0.32616487455197135</v>
      </c>
      <c r="J189" s="179">
        <v>0.40860215053763443</v>
      </c>
      <c r="K189" s="179">
        <v>0.1971326164874552</v>
      </c>
      <c r="L189" s="179">
        <v>5.0179211469534052E-2</v>
      </c>
      <c r="M189" s="180">
        <v>1.7921146953405017E-2</v>
      </c>
      <c r="N189" s="189"/>
      <c r="O189" s="179"/>
      <c r="P189" s="179"/>
      <c r="Q189" s="179"/>
      <c r="R189" s="180"/>
      <c r="S189" s="189">
        <v>0.39166666666666666</v>
      </c>
      <c r="T189" s="179">
        <v>0.375</v>
      </c>
      <c r="U189" s="179">
        <v>0.17083333333333334</v>
      </c>
      <c r="V189" s="179">
        <v>0.05</v>
      </c>
      <c r="W189" s="180">
        <v>1.2500000000000001E-2</v>
      </c>
      <c r="X189" s="431">
        <v>0.70416666666666661</v>
      </c>
      <c r="Y189" s="167"/>
    </row>
    <row r="190" spans="1:25" s="166" customFormat="1" ht="24.75" customHeight="1" x14ac:dyDescent="0.3">
      <c r="A190" s="223">
        <v>12993</v>
      </c>
      <c r="B190" s="224" t="str">
        <f>_xlfn.XLOOKUP(A190,SEGMENTOS!$A:$A,SEGMENTOS!$B:$B)</f>
        <v>Não Gestores do CLIA Guarujá avaliando Tecnologia</v>
      </c>
      <c r="C190" s="228">
        <v>45278</v>
      </c>
      <c r="D190" s="189">
        <v>0.54285714285714282</v>
      </c>
      <c r="E190" s="179">
        <v>0.2</v>
      </c>
      <c r="F190" s="179">
        <v>5.7142857142857141E-2</v>
      </c>
      <c r="G190" s="179">
        <v>0.17142857142857143</v>
      </c>
      <c r="H190" s="180">
        <v>2.8571428571428571E-2</v>
      </c>
      <c r="I190" s="189">
        <v>0.51428571428571423</v>
      </c>
      <c r="J190" s="179">
        <v>0.2</v>
      </c>
      <c r="K190" s="179">
        <v>8.5714285714285715E-2</v>
      </c>
      <c r="L190" s="179">
        <v>0.17142857142857143</v>
      </c>
      <c r="M190" s="180">
        <v>2.8571428571428571E-2</v>
      </c>
      <c r="N190" s="189"/>
      <c r="O190" s="179"/>
      <c r="P190" s="179"/>
      <c r="Q190" s="179"/>
      <c r="R190" s="180"/>
      <c r="S190" s="189">
        <v>0.54838709677419351</v>
      </c>
      <c r="T190" s="179">
        <v>0.16129032258064516</v>
      </c>
      <c r="U190" s="179">
        <v>6.4516129032258063E-2</v>
      </c>
      <c r="V190" s="179">
        <v>0.19354838709677419</v>
      </c>
      <c r="W190" s="180">
        <v>3.2258064516129031E-2</v>
      </c>
      <c r="X190" s="431">
        <v>0.4838709677419355</v>
      </c>
      <c r="Y190" s="167"/>
    </row>
    <row r="191" spans="1:25" s="166" customFormat="1" ht="24.75" customHeight="1" x14ac:dyDescent="0.3">
      <c r="A191" s="223">
        <v>12992</v>
      </c>
      <c r="B191" s="224" t="str">
        <f>_xlfn.XLOOKUP(A191,SEGMENTOS!$A:$A,SEGMENTOS!$B:$B)</f>
        <v>Não Gestores do CLIA Santos avaliando Tecnologia</v>
      </c>
      <c r="C191" s="228">
        <v>45278</v>
      </c>
      <c r="D191" s="189">
        <v>0.41891891891891891</v>
      </c>
      <c r="E191" s="179">
        <v>0.36486486486486486</v>
      </c>
      <c r="F191" s="179">
        <v>8.1081081081081086E-2</v>
      </c>
      <c r="G191" s="179">
        <v>6.7567567567567571E-2</v>
      </c>
      <c r="H191" s="180">
        <v>6.7567567567567571E-2</v>
      </c>
      <c r="I191" s="189">
        <v>0.3783783783783784</v>
      </c>
      <c r="J191" s="179">
        <v>0.35135135135135137</v>
      </c>
      <c r="K191" s="179">
        <v>0.16216216216216217</v>
      </c>
      <c r="L191" s="179">
        <v>2.7027027027027029E-2</v>
      </c>
      <c r="M191" s="180">
        <v>8.1081081081081086E-2</v>
      </c>
      <c r="N191" s="189"/>
      <c r="O191" s="179"/>
      <c r="P191" s="179"/>
      <c r="Q191" s="179"/>
      <c r="R191" s="180"/>
      <c r="S191" s="189">
        <v>0.453125</v>
      </c>
      <c r="T191" s="179">
        <v>0.359375</v>
      </c>
      <c r="U191" s="179">
        <v>9.375E-2</v>
      </c>
      <c r="V191" s="179">
        <v>3.125E-2</v>
      </c>
      <c r="W191" s="180">
        <v>6.25E-2</v>
      </c>
      <c r="X191" s="431">
        <v>0.71875</v>
      </c>
      <c r="Y191" s="167"/>
    </row>
    <row r="192" spans="1:25" s="166" customFormat="1" ht="24.75" customHeight="1" x14ac:dyDescent="0.3">
      <c r="A192" s="223">
        <v>12996</v>
      </c>
      <c r="B192" s="224" t="str">
        <f>_xlfn.XLOOKUP(A192,SEGMENTOS!$A:$A,SEGMENTOS!$B:$B)</f>
        <v>Não Gestores do Escritório SPaulo avaliando Tecnologia</v>
      </c>
      <c r="C192" s="228">
        <v>45278</v>
      </c>
      <c r="D192" s="189">
        <v>0.44827586206896552</v>
      </c>
      <c r="E192" s="179">
        <v>0.27586206896551724</v>
      </c>
      <c r="F192" s="179">
        <v>6.8965517241379309E-2</v>
      </c>
      <c r="G192" s="179">
        <v>0.17241379310344829</v>
      </c>
      <c r="H192" s="180">
        <v>3.4482758620689655E-2</v>
      </c>
      <c r="I192" s="189">
        <v>0.44827586206896552</v>
      </c>
      <c r="J192" s="179">
        <v>0.20689655172413793</v>
      </c>
      <c r="K192" s="179">
        <v>0.13793103448275862</v>
      </c>
      <c r="L192" s="179">
        <v>0.13793103448275862</v>
      </c>
      <c r="M192" s="180">
        <v>6.8965517241379309E-2</v>
      </c>
      <c r="N192" s="189"/>
      <c r="O192" s="179"/>
      <c r="P192" s="179"/>
      <c r="Q192" s="179"/>
      <c r="R192" s="180"/>
      <c r="S192" s="189">
        <v>0.44444444444444442</v>
      </c>
      <c r="T192" s="179">
        <v>0.33333333333333331</v>
      </c>
      <c r="U192" s="179">
        <v>3.7037037037037035E-2</v>
      </c>
      <c r="V192" s="179">
        <v>0.14814814814814814</v>
      </c>
      <c r="W192" s="180">
        <v>3.7037037037037035E-2</v>
      </c>
      <c r="X192" s="431">
        <v>0.59259259259259256</v>
      </c>
      <c r="Y192" s="167"/>
    </row>
    <row r="193" spans="1:25" s="166" customFormat="1" ht="24.75" customHeight="1" x14ac:dyDescent="0.3">
      <c r="A193" s="223">
        <v>13101</v>
      </c>
      <c r="B193" s="224" t="str">
        <f>_xlfn.XLOOKUP(A193,SEGMENTOS!$A:$A,SEGMENTOS!$B:$B)</f>
        <v>Não Gestores de Itaqui/MA avaliando Tecnologia</v>
      </c>
      <c r="C193" s="228">
        <v>45278</v>
      </c>
      <c r="D193" s="189">
        <v>0.5714285714285714</v>
      </c>
      <c r="E193" s="179">
        <v>0.35714285714285715</v>
      </c>
      <c r="F193" s="179">
        <v>0</v>
      </c>
      <c r="G193" s="179">
        <v>7.1428571428571425E-2</v>
      </c>
      <c r="H193" s="180">
        <v>0</v>
      </c>
      <c r="I193" s="189">
        <v>0.5</v>
      </c>
      <c r="J193" s="179">
        <v>0.42857142857142855</v>
      </c>
      <c r="K193" s="179">
        <v>0</v>
      </c>
      <c r="L193" s="179">
        <v>7.1428571428571425E-2</v>
      </c>
      <c r="M193" s="180">
        <v>0</v>
      </c>
      <c r="N193" s="189"/>
      <c r="O193" s="179"/>
      <c r="P193" s="179"/>
      <c r="Q193" s="179"/>
      <c r="R193" s="180"/>
      <c r="S193" s="189">
        <v>0.54545454545454541</v>
      </c>
      <c r="T193" s="179">
        <v>0.36363636363636365</v>
      </c>
      <c r="U193" s="179">
        <v>0</v>
      </c>
      <c r="V193" s="179">
        <v>9.0909090909090912E-2</v>
      </c>
      <c r="W193" s="180">
        <v>0</v>
      </c>
      <c r="X193" s="431">
        <v>0.81818181818181812</v>
      </c>
      <c r="Y193" s="167"/>
    </row>
    <row r="194" spans="1:25" s="166" customFormat="1" ht="24.75" customHeight="1" x14ac:dyDescent="0.3">
      <c r="A194" s="223">
        <v>12898</v>
      </c>
      <c r="B194" s="224" t="str">
        <f>_xlfn.XLOOKUP(A194,SEGMENTOS!$A:$A,SEGMENTOS!$B:$B)</f>
        <v>Não Gestores dos Terminais TEV + K10 avaliando Tecnologia</v>
      </c>
      <c r="C194" s="228">
        <v>45278</v>
      </c>
      <c r="D194" s="189"/>
      <c r="E194" s="179"/>
      <c r="F194" s="179"/>
      <c r="G194" s="179"/>
      <c r="H194" s="180"/>
      <c r="I194" s="189"/>
      <c r="J194" s="179"/>
      <c r="K194" s="179"/>
      <c r="L194" s="179"/>
      <c r="M194" s="180"/>
      <c r="N194" s="189"/>
      <c r="O194" s="179"/>
      <c r="P194" s="179"/>
      <c r="Q194" s="179"/>
      <c r="R194" s="180"/>
      <c r="S194" s="189"/>
      <c r="T194" s="179"/>
      <c r="U194" s="179"/>
      <c r="V194" s="179"/>
      <c r="W194" s="180"/>
      <c r="X194" s="431"/>
      <c r="Y194" s="167"/>
    </row>
    <row r="195" spans="1:25" s="166" customFormat="1" ht="24.75" customHeight="1" x14ac:dyDescent="0.3">
      <c r="A195" s="223">
        <v>12897</v>
      </c>
      <c r="B195" s="224" t="str">
        <f>_xlfn.XLOOKUP(A195,SEGMENTOS!$A:$A,SEGMENTOS!$B:$B)</f>
        <v>Não Gestores do Tecon + TCG Imbituba avaliando Tecnologia</v>
      </c>
      <c r="C195" s="228">
        <v>45278</v>
      </c>
      <c r="D195" s="189">
        <v>0.4</v>
      </c>
      <c r="E195" s="179">
        <v>0.35</v>
      </c>
      <c r="F195" s="179">
        <v>0.2</v>
      </c>
      <c r="G195" s="179">
        <v>0</v>
      </c>
      <c r="H195" s="180">
        <v>0.05</v>
      </c>
      <c r="I195" s="189">
        <v>0.3</v>
      </c>
      <c r="J195" s="179">
        <v>0.3</v>
      </c>
      <c r="K195" s="179">
        <v>0.2</v>
      </c>
      <c r="L195" s="179">
        <v>0.1</v>
      </c>
      <c r="M195" s="180">
        <v>0.1</v>
      </c>
      <c r="N195" s="189"/>
      <c r="O195" s="179"/>
      <c r="P195" s="179"/>
      <c r="Q195" s="179"/>
      <c r="R195" s="180"/>
      <c r="S195" s="189">
        <v>0.29411764705882354</v>
      </c>
      <c r="T195" s="179">
        <v>0.35294117647058826</v>
      </c>
      <c r="U195" s="179">
        <v>0.23529411764705882</v>
      </c>
      <c r="V195" s="179">
        <v>5.8823529411764705E-2</v>
      </c>
      <c r="W195" s="180">
        <v>5.8823529411764705E-2</v>
      </c>
      <c r="X195" s="431">
        <v>0.52941176470588236</v>
      </c>
      <c r="Y195" s="167"/>
    </row>
    <row r="196" spans="1:25" s="166" customFormat="1" ht="24.75" customHeight="1" x14ac:dyDescent="0.3">
      <c r="A196" s="223">
        <v>13537</v>
      </c>
      <c r="B196" s="224" t="str">
        <f>_xlfn.XLOOKUP(A196,SEGMENTOS!$A:$A,SEGMENTOS!$B:$B)</f>
        <v>Não Gestores do Tecon Santos avaliando Tecnologia</v>
      </c>
      <c r="C196" s="228">
        <v>45278</v>
      </c>
      <c r="D196" s="189">
        <v>0.43187660668380462</v>
      </c>
      <c r="E196" s="179">
        <v>0.35989717223650386</v>
      </c>
      <c r="F196" s="179">
        <v>0.12339331619537275</v>
      </c>
      <c r="G196" s="179">
        <v>6.6838046272493568E-2</v>
      </c>
      <c r="H196" s="180">
        <v>1.7994858611825194E-2</v>
      </c>
      <c r="I196" s="189">
        <v>0.41388174807197942</v>
      </c>
      <c r="J196" s="179">
        <v>0.36246786632390743</v>
      </c>
      <c r="K196" s="179">
        <v>0.14395886889460155</v>
      </c>
      <c r="L196" s="179">
        <v>5.3984575835475578E-2</v>
      </c>
      <c r="M196" s="180">
        <v>2.570694087403599E-2</v>
      </c>
      <c r="N196" s="189"/>
      <c r="O196" s="179"/>
      <c r="P196" s="179"/>
      <c r="Q196" s="179"/>
      <c r="R196" s="180"/>
      <c r="S196" s="189">
        <v>0.42603550295857989</v>
      </c>
      <c r="T196" s="179">
        <v>0.36390532544378701</v>
      </c>
      <c r="U196" s="179">
        <v>0.14497041420118342</v>
      </c>
      <c r="V196" s="179">
        <v>4.7337278106508875E-2</v>
      </c>
      <c r="W196" s="180">
        <v>1.7751479289940829E-2</v>
      </c>
      <c r="X196" s="431">
        <v>0.7248520710059172</v>
      </c>
      <c r="Y196" s="167"/>
    </row>
    <row r="197" spans="1:25" s="166" customFormat="1" ht="24.75" customHeight="1" x14ac:dyDescent="0.3">
      <c r="A197" s="223">
        <v>13543</v>
      </c>
      <c r="B197" s="224" t="str">
        <f>_xlfn.XLOOKUP(A197,SEGMENTOS!$A:$A,SEGMENTOS!$B:$B)</f>
        <v>Não Gestores do Tecon VConde avaliando Tecnologia</v>
      </c>
      <c r="C197" s="228">
        <v>45278</v>
      </c>
      <c r="D197" s="189">
        <v>0.54347826086956519</v>
      </c>
      <c r="E197" s="179">
        <v>0.36956521739130432</v>
      </c>
      <c r="F197" s="179">
        <v>6.5217391304347824E-2</v>
      </c>
      <c r="G197" s="179">
        <v>0</v>
      </c>
      <c r="H197" s="180">
        <v>2.1739130434782608E-2</v>
      </c>
      <c r="I197" s="189">
        <v>0.47826086956521741</v>
      </c>
      <c r="J197" s="179">
        <v>0.41304347826086957</v>
      </c>
      <c r="K197" s="179">
        <v>8.6956521739130432E-2</v>
      </c>
      <c r="L197" s="179">
        <v>0</v>
      </c>
      <c r="M197" s="180">
        <v>2.1739130434782608E-2</v>
      </c>
      <c r="N197" s="189"/>
      <c r="O197" s="179"/>
      <c r="P197" s="179"/>
      <c r="Q197" s="179"/>
      <c r="R197" s="180"/>
      <c r="S197" s="189">
        <v>0.5641025641025641</v>
      </c>
      <c r="T197" s="179">
        <v>0.33333333333333331</v>
      </c>
      <c r="U197" s="179">
        <v>7.6923076923076927E-2</v>
      </c>
      <c r="V197" s="179">
        <v>0</v>
      </c>
      <c r="W197" s="180">
        <v>2.564102564102564E-2</v>
      </c>
      <c r="X197" s="431">
        <v>0.8717948717948717</v>
      </c>
      <c r="Y197" s="167"/>
    </row>
    <row r="198" spans="1:25" s="166" customFormat="1" ht="15.75" customHeight="1" x14ac:dyDescent="0.3">
      <c r="A198" s="167"/>
      <c r="B198" s="217"/>
      <c r="C198" s="168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427"/>
      <c r="Y198" s="167"/>
    </row>
    <row r="199" spans="1:25" s="166" customFormat="1" ht="15.75" customHeight="1" x14ac:dyDescent="0.3">
      <c r="A199" s="167"/>
      <c r="B199" s="217"/>
      <c r="C199" s="168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427"/>
      <c r="Y199" s="167"/>
    </row>
    <row r="200" spans="1:25" s="166" customFormat="1" ht="15.75" customHeight="1" x14ac:dyDescent="0.3">
      <c r="A200" s="167"/>
      <c r="B200" s="217"/>
      <c r="C200" s="168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427"/>
      <c r="Y200" s="167"/>
    </row>
    <row r="201" spans="1:25" s="166" customFormat="1" ht="15.75" customHeight="1" x14ac:dyDescent="0.3">
      <c r="A201" s="167"/>
      <c r="B201" s="217"/>
      <c r="C201" s="168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427"/>
      <c r="Y201" s="167"/>
    </row>
    <row r="202" spans="1:25" s="166" customFormat="1" ht="15.75" customHeight="1" x14ac:dyDescent="0.3">
      <c r="A202" s="167"/>
      <c r="B202" s="217"/>
      <c r="C202" s="168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427"/>
      <c r="Y202" s="167"/>
    </row>
    <row r="203" spans="1:25" s="166" customFormat="1" ht="15.75" customHeight="1" x14ac:dyDescent="0.3">
      <c r="A203" s="167"/>
      <c r="B203" s="217"/>
      <c r="C203" s="168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427"/>
      <c r="Y203" s="167"/>
    </row>
    <row r="204" spans="1:25" s="166" customFormat="1" ht="15.75" customHeight="1" x14ac:dyDescent="0.3">
      <c r="A204" s="167"/>
      <c r="B204" s="217"/>
      <c r="C204" s="168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427"/>
      <c r="Y204" s="167"/>
    </row>
    <row r="205" spans="1:25" s="166" customFormat="1" ht="15.75" customHeight="1" x14ac:dyDescent="0.3">
      <c r="A205" s="167"/>
      <c r="B205" s="217"/>
      <c r="C205" s="168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427"/>
      <c r="Y205" s="167"/>
    </row>
    <row r="206" spans="1:25" s="166" customFormat="1" ht="15.75" customHeight="1" x14ac:dyDescent="0.3">
      <c r="A206" s="167"/>
      <c r="B206" s="217"/>
      <c r="C206" s="168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427"/>
      <c r="Y206" s="167"/>
    </row>
    <row r="207" spans="1:25" s="166" customFormat="1" ht="15.75" customHeight="1" x14ac:dyDescent="0.3">
      <c r="A207" s="167"/>
      <c r="B207" s="217"/>
      <c r="C207" s="168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427"/>
      <c r="Y207" s="167"/>
    </row>
    <row r="208" spans="1:25" s="166" customFormat="1" ht="15.75" customHeight="1" x14ac:dyDescent="0.3">
      <c r="A208" s="167"/>
      <c r="B208" s="217"/>
      <c r="C208" s="168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427"/>
      <c r="Y208" s="167"/>
    </row>
    <row r="209" spans="1:25" s="166" customFormat="1" ht="15.75" customHeight="1" x14ac:dyDescent="0.3">
      <c r="A209" s="167"/>
      <c r="B209" s="217"/>
      <c r="C209" s="168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427"/>
      <c r="Y209" s="167"/>
    </row>
    <row r="210" spans="1:25" s="166" customFormat="1" ht="15.75" customHeight="1" x14ac:dyDescent="0.3">
      <c r="A210" s="167"/>
      <c r="B210" s="217"/>
      <c r="C210" s="168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427"/>
      <c r="Y210" s="167"/>
    </row>
    <row r="211" spans="1:25" s="166" customFormat="1" ht="15.75" customHeight="1" x14ac:dyDescent="0.3">
      <c r="A211" s="167"/>
      <c r="B211" s="217"/>
      <c r="C211" s="168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427"/>
      <c r="Y211" s="167"/>
    </row>
    <row r="212" spans="1:25" s="166" customFormat="1" ht="15.75" customHeight="1" x14ac:dyDescent="0.3">
      <c r="A212" s="167"/>
      <c r="B212" s="217"/>
      <c r="C212" s="168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427"/>
      <c r="Y212" s="167"/>
    </row>
    <row r="213" spans="1:25" s="166" customFormat="1" ht="15.75" customHeight="1" x14ac:dyDescent="0.3">
      <c r="A213" s="167"/>
      <c r="B213" s="217"/>
      <c r="C213" s="168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427"/>
      <c r="Y213" s="167"/>
    </row>
    <row r="214" spans="1:25" s="166" customFormat="1" ht="15.75" customHeight="1" x14ac:dyDescent="0.3">
      <c r="A214" s="167"/>
      <c r="B214" s="217"/>
      <c r="C214" s="168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427"/>
      <c r="Y214" s="167"/>
    </row>
    <row r="215" spans="1:25" s="166" customFormat="1" ht="15.75" customHeight="1" x14ac:dyDescent="0.3">
      <c r="A215" s="167"/>
      <c r="B215" s="217"/>
      <c r="C215" s="168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427"/>
      <c r="Y215" s="167"/>
    </row>
    <row r="216" spans="1:25" s="166" customFormat="1" ht="15.75" customHeight="1" x14ac:dyDescent="0.3">
      <c r="A216" s="167"/>
      <c r="B216" s="217"/>
      <c r="C216" s="168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427"/>
      <c r="Y216" s="167"/>
    </row>
    <row r="217" spans="1:25" s="166" customFormat="1" ht="15.75" customHeight="1" x14ac:dyDescent="0.3">
      <c r="A217" s="167"/>
      <c r="B217" s="217"/>
      <c r="C217" s="168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427"/>
      <c r="Y217" s="167"/>
    </row>
    <row r="218" spans="1:25" s="166" customFormat="1" ht="15.75" customHeight="1" x14ac:dyDescent="0.3">
      <c r="A218" s="167"/>
      <c r="B218" s="217"/>
      <c r="C218" s="168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427"/>
      <c r="Y218" s="167"/>
    </row>
    <row r="219" spans="1:25" s="166" customFormat="1" ht="15.75" customHeight="1" x14ac:dyDescent="0.3">
      <c r="A219" s="167"/>
      <c r="B219" s="217"/>
      <c r="C219" s="168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427"/>
      <c r="Y219" s="167"/>
    </row>
    <row r="220" spans="1:25" s="166" customFormat="1" ht="15.75" customHeight="1" x14ac:dyDescent="0.3">
      <c r="A220" s="167"/>
      <c r="B220" s="217"/>
      <c r="C220" s="168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427"/>
      <c r="Y220" s="167"/>
    </row>
    <row r="221" spans="1:25" s="166" customFormat="1" ht="15.75" customHeight="1" x14ac:dyDescent="0.3">
      <c r="A221" s="167"/>
      <c r="B221" s="217"/>
      <c r="C221" s="168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427"/>
      <c r="Y221" s="167"/>
    </row>
    <row r="222" spans="1:25" s="166" customFormat="1" ht="15.75" customHeight="1" x14ac:dyDescent="0.3">
      <c r="A222" s="167"/>
      <c r="B222" s="217"/>
      <c r="C222" s="168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427"/>
      <c r="Y222" s="167"/>
    </row>
    <row r="223" spans="1:25" s="166" customFormat="1" ht="15.75" customHeight="1" x14ac:dyDescent="0.3">
      <c r="A223" s="167"/>
      <c r="B223" s="217"/>
      <c r="C223" s="168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427"/>
      <c r="Y223" s="167"/>
    </row>
    <row r="224" spans="1:25" s="166" customFormat="1" ht="15.75" customHeight="1" x14ac:dyDescent="0.3">
      <c r="A224" s="167"/>
      <c r="B224" s="217"/>
      <c r="C224" s="168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427"/>
      <c r="Y224" s="167"/>
    </row>
    <row r="225" spans="1:25" s="166" customFormat="1" ht="15.75" customHeight="1" x14ac:dyDescent="0.3">
      <c r="A225" s="167"/>
      <c r="B225" s="217"/>
      <c r="C225" s="168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427"/>
      <c r="Y225" s="167"/>
    </row>
    <row r="226" spans="1:25" s="166" customFormat="1" ht="15.75" customHeight="1" x14ac:dyDescent="0.3">
      <c r="A226" s="167"/>
      <c r="B226" s="217"/>
      <c r="C226" s="168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427"/>
      <c r="Y226" s="167"/>
    </row>
    <row r="227" spans="1:25" s="166" customFormat="1" ht="15.75" customHeight="1" x14ac:dyDescent="0.3">
      <c r="A227" s="167"/>
      <c r="B227" s="217"/>
      <c r="C227" s="168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427"/>
      <c r="Y227" s="167"/>
    </row>
    <row r="228" spans="1:25" s="166" customFormat="1" ht="15.75" customHeight="1" x14ac:dyDescent="0.3">
      <c r="A228" s="167"/>
      <c r="B228" s="217"/>
      <c r="C228" s="168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427"/>
      <c r="Y228" s="167"/>
    </row>
    <row r="229" spans="1:25" s="166" customFormat="1" ht="15.75" customHeight="1" x14ac:dyDescent="0.3">
      <c r="A229" s="167"/>
      <c r="B229" s="217"/>
      <c r="C229" s="168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427"/>
      <c r="Y229" s="167"/>
    </row>
    <row r="230" spans="1:25" s="166" customFormat="1" ht="15.75" customHeight="1" x14ac:dyDescent="0.3">
      <c r="A230" s="167"/>
      <c r="B230" s="217"/>
      <c r="C230" s="168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427"/>
      <c r="Y230" s="167"/>
    </row>
    <row r="231" spans="1:25" s="166" customFormat="1" ht="15.75" customHeight="1" x14ac:dyDescent="0.3">
      <c r="A231" s="167"/>
      <c r="B231" s="217"/>
      <c r="C231" s="168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427"/>
      <c r="Y231" s="167"/>
    </row>
    <row r="232" spans="1:25" s="166" customFormat="1" ht="15.75" customHeight="1" x14ac:dyDescent="0.3">
      <c r="A232" s="167"/>
      <c r="B232" s="217"/>
      <c r="C232" s="168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427"/>
      <c r="Y232" s="167"/>
    </row>
    <row r="233" spans="1:25" s="166" customFormat="1" ht="15.75" customHeight="1" x14ac:dyDescent="0.3">
      <c r="A233" s="167"/>
      <c r="B233" s="217"/>
      <c r="C233" s="168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427"/>
      <c r="Y233" s="167"/>
    </row>
    <row r="234" spans="1:25" s="166" customFormat="1" ht="15.75" customHeight="1" x14ac:dyDescent="0.3">
      <c r="A234" s="167"/>
      <c r="B234" s="217"/>
      <c r="C234" s="168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427"/>
      <c r="Y234" s="167"/>
    </row>
    <row r="235" spans="1:25" s="166" customFormat="1" ht="15.75" customHeight="1" x14ac:dyDescent="0.3">
      <c r="A235" s="167"/>
      <c r="B235" s="217"/>
      <c r="C235" s="168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427"/>
      <c r="Y235" s="167"/>
    </row>
    <row r="236" spans="1:25" s="166" customFormat="1" ht="15.75" customHeight="1" x14ac:dyDescent="0.3">
      <c r="A236" s="167"/>
      <c r="B236" s="217"/>
      <c r="C236" s="168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427"/>
      <c r="Y236" s="167"/>
    </row>
    <row r="237" spans="1:25" s="166" customFormat="1" ht="15.75" customHeight="1" x14ac:dyDescent="0.3">
      <c r="A237" s="167"/>
      <c r="B237" s="217"/>
      <c r="C237" s="168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427"/>
      <c r="Y237" s="167"/>
    </row>
    <row r="238" spans="1:25" s="166" customFormat="1" ht="15.75" customHeight="1" x14ac:dyDescent="0.3">
      <c r="A238" s="167"/>
      <c r="B238" s="217"/>
      <c r="C238" s="168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427"/>
      <c r="Y238" s="167"/>
    </row>
    <row r="239" spans="1:25" s="166" customFormat="1" ht="15.75" customHeight="1" x14ac:dyDescent="0.3">
      <c r="A239" s="167"/>
      <c r="B239" s="217"/>
      <c r="C239" s="168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427"/>
      <c r="Y239" s="167"/>
    </row>
    <row r="240" spans="1:25" s="166" customFormat="1" ht="15.75" customHeight="1" x14ac:dyDescent="0.3">
      <c r="A240" s="167"/>
      <c r="B240" s="217"/>
      <c r="C240" s="168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427"/>
      <c r="Y240" s="167"/>
    </row>
    <row r="241" spans="1:25" s="166" customFormat="1" ht="15.75" customHeight="1" x14ac:dyDescent="0.3">
      <c r="A241" s="167"/>
      <c r="B241" s="217"/>
      <c r="C241" s="168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427"/>
      <c r="Y241" s="167"/>
    </row>
    <row r="242" spans="1:25" s="166" customFormat="1" ht="15.75" customHeight="1" x14ac:dyDescent="0.3">
      <c r="A242" s="167"/>
      <c r="B242" s="217"/>
      <c r="C242" s="168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427"/>
      <c r="Y242" s="167"/>
    </row>
    <row r="243" spans="1:25" s="166" customFormat="1" ht="15.75" customHeight="1" x14ac:dyDescent="0.3">
      <c r="A243" s="167"/>
      <c r="B243" s="217"/>
      <c r="C243" s="168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427"/>
      <c r="Y243" s="167"/>
    </row>
    <row r="244" spans="1:25" s="166" customFormat="1" ht="15.75" customHeight="1" x14ac:dyDescent="0.3">
      <c r="A244" s="167"/>
      <c r="B244" s="217"/>
      <c r="C244" s="168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427"/>
      <c r="Y244" s="167"/>
    </row>
    <row r="245" spans="1:25" s="166" customFormat="1" ht="15.75" customHeight="1" x14ac:dyDescent="0.3">
      <c r="A245" s="167"/>
      <c r="B245" s="217"/>
      <c r="C245" s="168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427"/>
      <c r="Y245" s="167"/>
    </row>
    <row r="246" spans="1:25" s="166" customFormat="1" ht="15.75" customHeight="1" x14ac:dyDescent="0.3">
      <c r="A246" s="167"/>
      <c r="B246" s="217"/>
      <c r="C246" s="168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427"/>
      <c r="Y246" s="167"/>
    </row>
    <row r="247" spans="1:25" s="166" customFormat="1" ht="15.75" customHeight="1" x14ac:dyDescent="0.3">
      <c r="A247" s="167"/>
      <c r="B247" s="217"/>
      <c r="C247" s="168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427"/>
      <c r="Y247" s="167"/>
    </row>
    <row r="248" spans="1:25" s="166" customFormat="1" ht="15.75" customHeight="1" x14ac:dyDescent="0.3">
      <c r="A248" s="167"/>
      <c r="B248" s="217"/>
      <c r="C248" s="168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427"/>
      <c r="Y248" s="167"/>
    </row>
    <row r="249" spans="1:25" s="166" customFormat="1" ht="15.75" customHeight="1" x14ac:dyDescent="0.3">
      <c r="A249" s="167"/>
      <c r="B249" s="217"/>
      <c r="C249" s="168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427"/>
      <c r="Y249" s="167"/>
    </row>
    <row r="250" spans="1:25" s="166" customFormat="1" ht="15.75" customHeight="1" x14ac:dyDescent="0.3">
      <c r="A250" s="167"/>
      <c r="B250" s="217"/>
      <c r="C250" s="168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427"/>
      <c r="Y250" s="167"/>
    </row>
    <row r="251" spans="1:25" s="166" customFormat="1" ht="15.75" customHeight="1" x14ac:dyDescent="0.3">
      <c r="A251" s="167"/>
      <c r="B251" s="217"/>
      <c r="C251" s="168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427"/>
      <c r="Y251" s="167"/>
    </row>
    <row r="252" spans="1:25" s="166" customFormat="1" ht="15.75" customHeight="1" x14ac:dyDescent="0.3">
      <c r="A252" s="167"/>
      <c r="B252" s="217"/>
      <c r="C252" s="168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427"/>
      <c r="Y252" s="167"/>
    </row>
    <row r="253" spans="1:25" s="166" customFormat="1" ht="15.75" customHeight="1" x14ac:dyDescent="0.3">
      <c r="A253" s="167"/>
      <c r="B253" s="217"/>
      <c r="C253" s="168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427"/>
      <c r="Y253" s="167"/>
    </row>
    <row r="254" spans="1:25" s="166" customFormat="1" ht="15.75" customHeight="1" x14ac:dyDescent="0.3">
      <c r="A254" s="167"/>
      <c r="B254" s="217"/>
      <c r="C254" s="168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427"/>
      <c r="Y254" s="167"/>
    </row>
    <row r="255" spans="1:25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  <c r="Y255" s="167"/>
    </row>
    <row r="256" spans="1:25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  <c r="Y256" s="167"/>
    </row>
    <row r="257" spans="1:25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  <c r="Y257" s="167"/>
    </row>
    <row r="258" spans="1:25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  <c r="Y258" s="167"/>
    </row>
    <row r="259" spans="1:25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  <c r="Y259" s="167"/>
    </row>
    <row r="260" spans="1:25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  <c r="Y260" s="167"/>
    </row>
    <row r="261" spans="1:25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  <c r="Y261" s="167"/>
    </row>
    <row r="262" spans="1:25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  <c r="Y262" s="167"/>
    </row>
    <row r="263" spans="1:25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  <c r="Y263" s="167"/>
    </row>
    <row r="264" spans="1:25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  <c r="Y264" s="167"/>
    </row>
    <row r="265" spans="1:25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  <c r="Y265" s="167"/>
    </row>
    <row r="266" spans="1:25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  <c r="Y266" s="167"/>
    </row>
    <row r="267" spans="1:25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  <c r="Y267" s="167"/>
    </row>
    <row r="268" spans="1:25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  <c r="Y268" s="167"/>
    </row>
    <row r="269" spans="1:25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  <c r="Y269" s="167"/>
    </row>
    <row r="270" spans="1:25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  <c r="Y270" s="167"/>
    </row>
    <row r="271" spans="1:25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  <c r="Y271" s="167"/>
    </row>
    <row r="272" spans="1:25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  <c r="Y272" s="167"/>
    </row>
    <row r="273" spans="1:25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  <c r="Y273" s="167"/>
    </row>
    <row r="274" spans="1:25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  <c r="Y274" s="167"/>
    </row>
    <row r="275" spans="1:25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  <c r="Y275" s="167"/>
    </row>
    <row r="276" spans="1:25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  <c r="Y276" s="167"/>
    </row>
    <row r="277" spans="1:25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  <c r="Y277" s="167"/>
    </row>
    <row r="278" spans="1:25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  <c r="Y278" s="167"/>
    </row>
    <row r="279" spans="1:25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  <c r="Y279" s="167"/>
    </row>
    <row r="280" spans="1:25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  <c r="Y280" s="167"/>
    </row>
    <row r="281" spans="1:25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  <c r="Y281" s="167"/>
    </row>
    <row r="282" spans="1:25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  <c r="Y282" s="167"/>
    </row>
    <row r="283" spans="1:25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  <c r="Y283" s="167"/>
    </row>
    <row r="284" spans="1:25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  <c r="Y284" s="167"/>
    </row>
    <row r="285" spans="1:25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  <c r="Y285" s="167"/>
    </row>
    <row r="286" spans="1:25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  <c r="Y286" s="167"/>
    </row>
    <row r="287" spans="1:25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  <c r="Y287" s="167"/>
    </row>
    <row r="288" spans="1:25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  <c r="Y288" s="167"/>
    </row>
    <row r="289" spans="1:25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  <c r="Y289" s="167"/>
    </row>
    <row r="290" spans="1:25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  <c r="Y290" s="167"/>
    </row>
    <row r="291" spans="1:25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  <c r="Y291" s="167"/>
    </row>
    <row r="292" spans="1:25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  <c r="Y292" s="167"/>
    </row>
    <row r="293" spans="1:25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  <c r="Y293" s="167"/>
    </row>
    <row r="294" spans="1:25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  <c r="Y294" s="167"/>
    </row>
    <row r="295" spans="1:25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  <c r="Y295" s="167"/>
    </row>
    <row r="296" spans="1:25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  <c r="Y296" s="167"/>
    </row>
    <row r="297" spans="1:25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  <c r="Y297" s="167"/>
    </row>
    <row r="298" spans="1:25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  <c r="Y298" s="167"/>
    </row>
    <row r="299" spans="1:25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  <c r="Y299" s="167"/>
    </row>
    <row r="300" spans="1:25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  <c r="Y300" s="167"/>
    </row>
    <row r="301" spans="1:25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  <c r="Y301" s="167"/>
    </row>
    <row r="302" spans="1:25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  <c r="Y302" s="167"/>
    </row>
    <row r="303" spans="1:25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  <c r="Y303" s="167"/>
    </row>
    <row r="304" spans="1:25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  <c r="Y304" s="167"/>
    </row>
    <row r="305" spans="1:25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  <c r="Y305" s="167"/>
    </row>
    <row r="306" spans="1:25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  <c r="Y306" s="167"/>
    </row>
    <row r="307" spans="1:25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  <c r="Y307" s="167"/>
    </row>
    <row r="308" spans="1:25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  <c r="Y308" s="167"/>
    </row>
    <row r="309" spans="1:25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  <c r="Y309" s="167"/>
    </row>
    <row r="310" spans="1:25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  <c r="Y310" s="167"/>
    </row>
    <row r="311" spans="1:25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  <c r="Y311" s="167"/>
    </row>
    <row r="312" spans="1:25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  <c r="Y312" s="167"/>
    </row>
    <row r="313" spans="1:25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  <c r="Y313" s="167"/>
    </row>
    <row r="314" spans="1:25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  <c r="Y314" s="167"/>
    </row>
    <row r="315" spans="1:25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  <c r="Y315" s="167"/>
    </row>
    <row r="316" spans="1:25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  <c r="Y316" s="167"/>
    </row>
    <row r="317" spans="1:25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  <c r="Y317" s="167"/>
    </row>
    <row r="318" spans="1:25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  <c r="Y318" s="167"/>
    </row>
    <row r="319" spans="1:25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  <c r="Y319" s="167"/>
    </row>
    <row r="320" spans="1:25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  <c r="Y320" s="167"/>
    </row>
    <row r="321" spans="1:25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  <c r="Y321" s="167"/>
    </row>
    <row r="322" spans="1:25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  <c r="Y322" s="167"/>
    </row>
    <row r="323" spans="1:25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  <c r="Y323" s="167"/>
    </row>
    <row r="324" spans="1:25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  <c r="Y324" s="167"/>
    </row>
    <row r="325" spans="1:25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  <c r="Y325" s="167"/>
    </row>
    <row r="326" spans="1:25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  <c r="Y326" s="167"/>
    </row>
    <row r="327" spans="1:25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  <c r="Y327" s="167"/>
    </row>
    <row r="328" spans="1:25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  <c r="Y328" s="167"/>
    </row>
    <row r="329" spans="1:25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  <c r="Y329" s="167"/>
    </row>
    <row r="330" spans="1:25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  <c r="Y330" s="167"/>
    </row>
    <row r="331" spans="1:25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  <c r="Y331" s="167"/>
    </row>
    <row r="332" spans="1:25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  <c r="Y332" s="167"/>
    </row>
    <row r="333" spans="1:25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  <c r="Y333" s="167"/>
    </row>
    <row r="334" spans="1:25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  <c r="Y334" s="167"/>
    </row>
    <row r="335" spans="1:25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  <c r="Y335" s="167"/>
    </row>
    <row r="336" spans="1:25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  <c r="Y336" s="167"/>
    </row>
    <row r="337" spans="1:25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  <c r="Y337" s="167"/>
    </row>
    <row r="338" spans="1:25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  <c r="Y338" s="167"/>
    </row>
    <row r="339" spans="1:25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  <c r="Y339" s="167"/>
    </row>
    <row r="340" spans="1:25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  <c r="Y340" s="167"/>
    </row>
    <row r="341" spans="1:25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  <c r="Y341" s="167"/>
    </row>
    <row r="342" spans="1:25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  <c r="Y342" s="167"/>
    </row>
    <row r="343" spans="1:25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  <c r="Y343" s="167"/>
    </row>
    <row r="344" spans="1:25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  <c r="Y344" s="167"/>
    </row>
    <row r="345" spans="1:25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  <c r="Y345" s="167"/>
    </row>
    <row r="346" spans="1:25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  <c r="Y346" s="167"/>
    </row>
    <row r="347" spans="1:25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  <c r="Y347" s="167"/>
    </row>
    <row r="348" spans="1:25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  <c r="Y348" s="167"/>
    </row>
    <row r="349" spans="1:25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  <c r="Y349" s="167"/>
    </row>
    <row r="350" spans="1:25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  <c r="Y350" s="167"/>
    </row>
    <row r="351" spans="1:25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  <c r="Y351" s="167"/>
    </row>
    <row r="352" spans="1:25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  <c r="Y352" s="167"/>
    </row>
    <row r="353" spans="1:25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  <c r="Y353" s="167"/>
    </row>
    <row r="354" spans="1:25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  <c r="Y354" s="167"/>
    </row>
    <row r="355" spans="1:25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  <c r="Y355" s="167"/>
    </row>
    <row r="356" spans="1:25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  <c r="Y356" s="167"/>
    </row>
    <row r="357" spans="1:25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  <c r="Y357" s="167"/>
    </row>
    <row r="358" spans="1:25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  <c r="Y358" s="167"/>
    </row>
    <row r="359" spans="1:25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  <c r="Y359" s="167"/>
    </row>
    <row r="360" spans="1:25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  <c r="Y360" s="167"/>
    </row>
    <row r="361" spans="1:25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  <c r="Y361" s="167"/>
    </row>
    <row r="362" spans="1:25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  <c r="Y362" s="167"/>
    </row>
    <row r="363" spans="1:25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  <c r="Y363" s="167"/>
    </row>
    <row r="364" spans="1:25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  <c r="Y364" s="167"/>
    </row>
    <row r="365" spans="1:25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  <c r="Y365" s="167"/>
    </row>
    <row r="366" spans="1:25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  <c r="Y366" s="167"/>
    </row>
    <row r="367" spans="1:25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  <c r="Y367" s="167"/>
    </row>
    <row r="368" spans="1:25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  <c r="Y368" s="167"/>
    </row>
    <row r="369" spans="1:25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  <c r="Y369" s="167"/>
    </row>
    <row r="370" spans="1:25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  <c r="Y370" s="167"/>
    </row>
    <row r="371" spans="1:25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  <c r="Y371" s="167"/>
    </row>
    <row r="372" spans="1:25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  <c r="Y372" s="167"/>
    </row>
    <row r="373" spans="1:25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  <c r="Y373" s="167"/>
    </row>
    <row r="374" spans="1:25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  <c r="Y374" s="167"/>
    </row>
    <row r="375" spans="1:25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  <c r="Y375" s="167"/>
    </row>
    <row r="376" spans="1:25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  <c r="Y376" s="167"/>
    </row>
    <row r="377" spans="1:25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  <c r="Y377" s="167"/>
    </row>
    <row r="378" spans="1:25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  <c r="Y378" s="167"/>
    </row>
    <row r="379" spans="1:25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  <c r="Y379" s="167"/>
    </row>
    <row r="380" spans="1:25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  <c r="Y380" s="167"/>
    </row>
    <row r="381" spans="1:25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  <c r="Y381" s="167"/>
    </row>
    <row r="382" spans="1:25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  <c r="Y382" s="167"/>
    </row>
    <row r="383" spans="1:25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  <c r="Y383" s="167"/>
    </row>
    <row r="384" spans="1:25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  <c r="Y384" s="167"/>
    </row>
    <row r="385" spans="1:25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  <c r="Y385" s="167"/>
    </row>
    <row r="386" spans="1:25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  <c r="Y386" s="167"/>
    </row>
    <row r="387" spans="1:25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  <c r="Y387" s="167"/>
    </row>
    <row r="388" spans="1:25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  <c r="Y388" s="167"/>
    </row>
    <row r="389" spans="1:25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  <c r="Y389" s="167"/>
    </row>
    <row r="390" spans="1:25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  <c r="Y390" s="167"/>
    </row>
    <row r="391" spans="1:25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  <c r="Y391" s="167"/>
    </row>
    <row r="392" spans="1:25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  <c r="Y392" s="167"/>
    </row>
    <row r="393" spans="1:25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  <c r="Y393" s="167"/>
    </row>
    <row r="394" spans="1:25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  <c r="Y394" s="167"/>
    </row>
    <row r="395" spans="1:25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  <c r="Y395" s="167"/>
    </row>
    <row r="396" spans="1:25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  <c r="Y396" s="167"/>
    </row>
    <row r="397" spans="1:25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  <c r="Y397" s="167"/>
    </row>
    <row r="398" spans="1:25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  <c r="Y398" s="167"/>
    </row>
    <row r="399" spans="1:25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  <c r="Y399" s="167"/>
    </row>
    <row r="400" spans="1:25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  <c r="Y400" s="167"/>
    </row>
    <row r="401" spans="1:25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  <c r="Y401" s="167"/>
    </row>
    <row r="402" spans="1:25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  <c r="Y402" s="167"/>
    </row>
    <row r="403" spans="1:25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  <c r="Y403" s="167"/>
    </row>
    <row r="404" spans="1:25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  <c r="Y404" s="167"/>
    </row>
    <row r="405" spans="1:25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  <c r="Y405" s="167"/>
    </row>
    <row r="406" spans="1:25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  <c r="Y406" s="167"/>
    </row>
    <row r="407" spans="1:25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  <c r="Y407" s="167"/>
    </row>
    <row r="408" spans="1:25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  <c r="Y408" s="167"/>
    </row>
    <row r="409" spans="1:25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  <c r="Y409" s="167"/>
    </row>
    <row r="410" spans="1:25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  <c r="Y410" s="167"/>
    </row>
    <row r="411" spans="1:25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  <c r="Y411" s="167"/>
    </row>
    <row r="412" spans="1:25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  <c r="Y412" s="167"/>
    </row>
    <row r="413" spans="1:25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  <c r="Y413" s="167"/>
    </row>
    <row r="414" spans="1:25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  <c r="Y414" s="167"/>
    </row>
    <row r="415" spans="1:25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  <c r="Y415" s="167"/>
    </row>
    <row r="416" spans="1:25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  <c r="Y416" s="167"/>
    </row>
    <row r="417" spans="1:25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  <c r="Y417" s="167"/>
    </row>
    <row r="418" spans="1:25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  <c r="Y418" s="167"/>
    </row>
    <row r="419" spans="1:25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  <c r="Y419" s="167"/>
    </row>
    <row r="420" spans="1:25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  <c r="Y420" s="167"/>
    </row>
    <row r="421" spans="1:25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  <c r="Y421" s="167"/>
    </row>
    <row r="422" spans="1:25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  <c r="Y422" s="167"/>
    </row>
    <row r="423" spans="1:25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  <c r="Y423" s="167"/>
    </row>
    <row r="424" spans="1:25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  <c r="Y424" s="167"/>
    </row>
    <row r="425" spans="1:25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  <c r="Y425" s="167"/>
    </row>
    <row r="426" spans="1:25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  <c r="Y426" s="167"/>
    </row>
    <row r="427" spans="1:25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  <c r="Y427" s="167"/>
    </row>
    <row r="428" spans="1:25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  <c r="Y428" s="167"/>
    </row>
    <row r="429" spans="1:25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  <c r="Y429" s="167"/>
    </row>
    <row r="430" spans="1:25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  <c r="Y430" s="167"/>
    </row>
    <row r="431" spans="1:25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  <c r="Y431" s="167"/>
    </row>
    <row r="432" spans="1:25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  <c r="Y432" s="167"/>
    </row>
    <row r="433" spans="1:25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  <c r="Y433" s="167"/>
    </row>
    <row r="434" spans="1:25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  <c r="Y434" s="167"/>
    </row>
    <row r="435" spans="1:25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  <c r="Y435" s="167"/>
    </row>
    <row r="436" spans="1:25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  <c r="Y436" s="167"/>
    </row>
    <row r="437" spans="1:25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  <c r="Y437" s="167"/>
    </row>
    <row r="438" spans="1:25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  <c r="Y438" s="167"/>
    </row>
    <row r="439" spans="1:25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  <c r="Y439" s="167"/>
    </row>
    <row r="440" spans="1:25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  <c r="Y440" s="167"/>
    </row>
    <row r="441" spans="1:25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  <c r="Y441" s="167"/>
    </row>
    <row r="442" spans="1:25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  <c r="Y442" s="167"/>
    </row>
    <row r="443" spans="1:25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  <c r="Y443" s="167"/>
    </row>
    <row r="444" spans="1:25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  <c r="Y444" s="167"/>
    </row>
    <row r="445" spans="1:25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  <c r="Y445" s="167"/>
    </row>
    <row r="446" spans="1:25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  <c r="Y446" s="167"/>
    </row>
    <row r="447" spans="1:25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  <c r="Y447" s="167"/>
    </row>
    <row r="448" spans="1:25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  <c r="Y448" s="167"/>
    </row>
    <row r="449" spans="1:25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  <c r="Y449" s="167"/>
    </row>
    <row r="450" spans="1:25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  <c r="Y450" s="167"/>
    </row>
    <row r="451" spans="1:25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  <c r="Y451" s="167"/>
    </row>
    <row r="452" spans="1:25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  <c r="Y452" s="167"/>
    </row>
    <row r="453" spans="1:25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  <c r="Y453" s="167"/>
    </row>
    <row r="454" spans="1:25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  <c r="Y454" s="167"/>
    </row>
    <row r="455" spans="1:25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  <c r="Y455" s="167"/>
    </row>
    <row r="456" spans="1:25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  <c r="Y456" s="167"/>
    </row>
    <row r="457" spans="1:25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  <c r="Y457" s="167"/>
    </row>
    <row r="458" spans="1:25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  <c r="Y458" s="167"/>
    </row>
    <row r="459" spans="1:25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  <c r="Y459" s="167"/>
    </row>
    <row r="460" spans="1:25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  <c r="Y460" s="167"/>
    </row>
    <row r="461" spans="1:25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  <c r="Y461" s="167"/>
    </row>
    <row r="462" spans="1:25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  <c r="Y462" s="167"/>
    </row>
    <row r="463" spans="1:25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  <c r="Y463" s="167"/>
    </row>
    <row r="464" spans="1:25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  <c r="Y464" s="167"/>
    </row>
    <row r="465" spans="1:25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  <c r="Y465" s="167"/>
    </row>
    <row r="466" spans="1:25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  <c r="Y466" s="167"/>
    </row>
    <row r="467" spans="1:25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  <c r="Y467" s="167"/>
    </row>
    <row r="468" spans="1:25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  <c r="Y468" s="167"/>
    </row>
    <row r="469" spans="1:25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  <c r="Y469" s="167"/>
    </row>
    <row r="470" spans="1:25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  <c r="Y470" s="167"/>
    </row>
    <row r="471" spans="1:25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  <c r="Y471" s="167"/>
    </row>
    <row r="472" spans="1:25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  <c r="Y472" s="167"/>
    </row>
    <row r="473" spans="1:25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  <c r="Y473" s="167"/>
    </row>
    <row r="474" spans="1:25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  <c r="Y474" s="167"/>
    </row>
    <row r="475" spans="1:25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  <c r="Y475" s="167"/>
    </row>
    <row r="476" spans="1:25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  <c r="Y476" s="167"/>
    </row>
    <row r="477" spans="1:25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  <c r="Y477" s="167"/>
    </row>
    <row r="478" spans="1:25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  <c r="Y478" s="167"/>
    </row>
    <row r="479" spans="1:25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  <c r="Y479" s="167"/>
    </row>
    <row r="480" spans="1:25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  <c r="Y480" s="167"/>
    </row>
    <row r="481" spans="1:25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  <c r="Y481" s="167"/>
    </row>
    <row r="482" spans="1:25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  <c r="Y482" s="167"/>
    </row>
    <row r="483" spans="1:25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  <c r="Y483" s="167"/>
    </row>
    <row r="484" spans="1:25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  <c r="Y484" s="167"/>
    </row>
    <row r="485" spans="1:25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  <c r="Y485" s="167"/>
    </row>
    <row r="486" spans="1:25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  <c r="Y486" s="167"/>
    </row>
    <row r="487" spans="1:25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  <c r="Y487" s="167"/>
    </row>
    <row r="488" spans="1:25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  <c r="Y488" s="167"/>
    </row>
    <row r="489" spans="1:25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  <c r="Y489" s="167"/>
    </row>
    <row r="490" spans="1:25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  <c r="Y490" s="167"/>
    </row>
    <row r="491" spans="1:25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  <c r="Y491" s="167"/>
    </row>
    <row r="492" spans="1:25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  <c r="Y492" s="167"/>
    </row>
    <row r="493" spans="1:25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  <c r="Y493" s="167"/>
    </row>
    <row r="494" spans="1:25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  <c r="Y494" s="167"/>
    </row>
    <row r="495" spans="1:25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  <c r="Y495" s="167"/>
    </row>
    <row r="496" spans="1:25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  <c r="Y496" s="167"/>
    </row>
    <row r="497" spans="1:25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  <c r="Y497" s="167"/>
    </row>
    <row r="498" spans="1:25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  <c r="Y498" s="167"/>
    </row>
    <row r="499" spans="1:25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  <c r="Y499" s="167"/>
    </row>
    <row r="500" spans="1:25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  <c r="Y500" s="167"/>
    </row>
    <row r="501" spans="1:25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  <c r="Y501" s="167"/>
    </row>
    <row r="502" spans="1:25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  <c r="Y502" s="167"/>
    </row>
    <row r="503" spans="1:25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  <c r="Y503" s="167"/>
    </row>
    <row r="504" spans="1:25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  <c r="Y504" s="167"/>
    </row>
    <row r="505" spans="1:25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  <c r="Y505" s="167"/>
    </row>
    <row r="506" spans="1:25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  <c r="Y506" s="167"/>
    </row>
    <row r="507" spans="1:25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  <c r="Y507" s="167"/>
    </row>
    <row r="508" spans="1:25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  <c r="Y508" s="167"/>
    </row>
    <row r="509" spans="1:25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  <c r="Y509" s="167"/>
    </row>
    <row r="510" spans="1:25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  <c r="Y510" s="167"/>
    </row>
    <row r="511" spans="1:25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  <c r="Y511" s="167"/>
    </row>
    <row r="512" spans="1:25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  <c r="Y512" s="167"/>
    </row>
    <row r="513" spans="1:25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  <c r="Y513" s="167"/>
    </row>
    <row r="514" spans="1:25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  <c r="Y514" s="167"/>
    </row>
    <row r="515" spans="1:25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  <c r="Y515" s="167"/>
    </row>
    <row r="516" spans="1:25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  <c r="Y516" s="167"/>
    </row>
    <row r="517" spans="1:25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  <c r="Y517" s="167"/>
    </row>
    <row r="518" spans="1:25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  <c r="Y518" s="167"/>
    </row>
    <row r="519" spans="1:25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  <c r="Y519" s="167"/>
    </row>
    <row r="520" spans="1:25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  <c r="Y520" s="167"/>
    </row>
    <row r="521" spans="1:25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  <c r="Y521" s="167"/>
    </row>
    <row r="522" spans="1:25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  <c r="Y522" s="167"/>
    </row>
    <row r="523" spans="1:25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  <c r="Y523" s="167"/>
    </row>
    <row r="524" spans="1:25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  <c r="Y524" s="167"/>
    </row>
    <row r="525" spans="1:25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  <c r="Y525" s="167"/>
    </row>
    <row r="526" spans="1:25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  <c r="Y526" s="167"/>
    </row>
    <row r="527" spans="1:25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  <c r="Y527" s="167"/>
    </row>
    <row r="528" spans="1:25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  <c r="Y528" s="167"/>
    </row>
    <row r="529" spans="1:25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  <c r="Y529" s="167"/>
    </row>
    <row r="530" spans="1:25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  <c r="Y530" s="167"/>
    </row>
    <row r="531" spans="1:25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  <c r="Y531" s="167"/>
    </row>
    <row r="532" spans="1:25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  <c r="Y532" s="167"/>
    </row>
    <row r="533" spans="1:25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  <c r="Y533" s="167"/>
    </row>
    <row r="534" spans="1:25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  <c r="Y534" s="167"/>
    </row>
    <row r="535" spans="1:25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  <c r="Y535" s="167"/>
    </row>
    <row r="536" spans="1:25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  <c r="Y536" s="167"/>
    </row>
    <row r="537" spans="1:25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  <c r="Y537" s="167"/>
    </row>
    <row r="538" spans="1:25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  <c r="Y538" s="167"/>
    </row>
    <row r="539" spans="1:25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  <c r="Y539" s="167"/>
    </row>
    <row r="540" spans="1:25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  <c r="Y540" s="167"/>
    </row>
    <row r="541" spans="1:25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  <c r="Y541" s="167"/>
    </row>
    <row r="542" spans="1:25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  <c r="Y542" s="167"/>
    </row>
    <row r="543" spans="1:25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  <c r="Y543" s="167"/>
    </row>
    <row r="544" spans="1:25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  <c r="Y544" s="167"/>
    </row>
    <row r="545" spans="1:25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  <c r="Y545" s="167"/>
    </row>
    <row r="546" spans="1:25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  <c r="Y546" s="167"/>
    </row>
    <row r="547" spans="1:25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  <c r="Y547" s="167"/>
    </row>
    <row r="548" spans="1:25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  <c r="Y548" s="167"/>
    </row>
    <row r="549" spans="1:25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  <c r="Y549" s="167"/>
    </row>
    <row r="550" spans="1:25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  <c r="Y550" s="167"/>
    </row>
    <row r="551" spans="1:25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  <c r="Y551" s="167"/>
    </row>
    <row r="552" spans="1:25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  <c r="Y552" s="167"/>
    </row>
    <row r="553" spans="1:25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  <c r="Y553" s="167"/>
    </row>
    <row r="554" spans="1:25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  <c r="Y554" s="167"/>
    </row>
    <row r="555" spans="1:25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  <c r="Y555" s="167"/>
    </row>
    <row r="556" spans="1:25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  <c r="Y556" s="167"/>
    </row>
    <row r="557" spans="1:25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  <c r="Y557" s="167"/>
    </row>
    <row r="558" spans="1:25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  <c r="Y558" s="167"/>
    </row>
    <row r="559" spans="1:25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  <c r="Y559" s="167"/>
    </row>
    <row r="560" spans="1:25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  <c r="Y560" s="167"/>
    </row>
    <row r="561" spans="1:25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  <c r="Y561" s="167"/>
    </row>
    <row r="562" spans="1:25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  <c r="Y562" s="167"/>
    </row>
    <row r="563" spans="1:25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  <c r="Y563" s="167"/>
    </row>
    <row r="564" spans="1:25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  <c r="Y564" s="167"/>
    </row>
    <row r="565" spans="1:25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  <c r="Y565" s="167"/>
    </row>
    <row r="566" spans="1:25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  <c r="Y566" s="167"/>
    </row>
    <row r="567" spans="1:25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  <c r="Y567" s="167"/>
    </row>
    <row r="568" spans="1:25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  <c r="Y568" s="167"/>
    </row>
    <row r="569" spans="1:25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  <c r="Y569" s="167"/>
    </row>
    <row r="570" spans="1:25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  <c r="Y570" s="167"/>
    </row>
    <row r="571" spans="1:25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  <c r="Y571" s="167"/>
    </row>
    <row r="572" spans="1:25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  <c r="Y572" s="167"/>
    </row>
    <row r="573" spans="1:25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  <c r="Y573" s="167"/>
    </row>
    <row r="574" spans="1:25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  <c r="Y574" s="167"/>
    </row>
    <row r="575" spans="1:25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  <c r="Y575" s="167"/>
    </row>
    <row r="576" spans="1:25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  <c r="Y576" s="167"/>
    </row>
    <row r="577" spans="1:25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  <c r="Y577" s="167"/>
    </row>
    <row r="578" spans="1:25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  <c r="Y578" s="167"/>
    </row>
    <row r="579" spans="1:25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  <c r="Y579" s="167"/>
    </row>
    <row r="580" spans="1:25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  <c r="Y580" s="167"/>
    </row>
    <row r="581" spans="1:25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  <c r="Y581" s="167"/>
    </row>
    <row r="582" spans="1:25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  <c r="Y582" s="167"/>
    </row>
    <row r="583" spans="1:25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  <c r="Y583" s="167"/>
    </row>
    <row r="584" spans="1:25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  <c r="Y584" s="167"/>
    </row>
    <row r="585" spans="1:25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  <c r="Y585" s="167"/>
    </row>
    <row r="586" spans="1:25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  <c r="Y586" s="167"/>
    </row>
    <row r="587" spans="1:25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  <c r="Y587" s="167"/>
    </row>
    <row r="588" spans="1:25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  <c r="Y588" s="167"/>
    </row>
    <row r="589" spans="1:25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  <c r="Y589" s="167"/>
    </row>
    <row r="590" spans="1:25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  <c r="Y590" s="167"/>
    </row>
    <row r="591" spans="1:25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  <c r="Y591" s="167"/>
    </row>
    <row r="592" spans="1:25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  <c r="Y592" s="167"/>
    </row>
    <row r="593" spans="1:25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  <c r="Y593" s="167"/>
    </row>
    <row r="594" spans="1:25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  <c r="Y594" s="167"/>
    </row>
    <row r="595" spans="1:25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  <c r="Y595" s="167"/>
    </row>
    <row r="596" spans="1:25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  <c r="Y596" s="167"/>
    </row>
    <row r="597" spans="1:25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  <c r="Y597" s="167"/>
    </row>
    <row r="598" spans="1:25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  <c r="Y598" s="167"/>
    </row>
    <row r="599" spans="1:25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  <c r="Y599" s="167"/>
    </row>
    <row r="600" spans="1:25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  <c r="Y600" s="167"/>
    </row>
    <row r="601" spans="1:25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  <c r="Y601" s="167"/>
    </row>
    <row r="602" spans="1:25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  <c r="Y602" s="167"/>
    </row>
    <row r="603" spans="1:25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  <c r="Y603" s="167"/>
    </row>
    <row r="604" spans="1:25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  <c r="Y604" s="167"/>
    </row>
    <row r="605" spans="1:25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  <c r="Y605" s="167"/>
    </row>
    <row r="606" spans="1:25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  <c r="Y606" s="167"/>
    </row>
    <row r="607" spans="1:25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  <c r="Y607" s="167"/>
    </row>
    <row r="608" spans="1:25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  <c r="Y608" s="167"/>
    </row>
    <row r="609" spans="1:25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  <c r="Y609" s="167"/>
    </row>
    <row r="610" spans="1:25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  <c r="Y610" s="167"/>
    </row>
    <row r="611" spans="1:25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  <c r="Y611" s="167"/>
    </row>
    <row r="612" spans="1:25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  <c r="Y612" s="167"/>
    </row>
    <row r="613" spans="1:25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  <c r="Y613" s="167"/>
    </row>
    <row r="614" spans="1:25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  <c r="Y614" s="167"/>
    </row>
    <row r="615" spans="1:25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  <c r="Y615" s="167"/>
    </row>
    <row r="616" spans="1:25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  <c r="Y616" s="167"/>
    </row>
    <row r="617" spans="1:25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  <c r="Y617" s="167"/>
    </row>
    <row r="618" spans="1:25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  <c r="Y618" s="167"/>
    </row>
    <row r="619" spans="1:25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  <c r="Y619" s="167"/>
    </row>
    <row r="620" spans="1:25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  <c r="Y620" s="167"/>
    </row>
    <row r="621" spans="1:25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  <c r="Y621" s="167"/>
    </row>
    <row r="622" spans="1:25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  <c r="Y622" s="167"/>
    </row>
    <row r="623" spans="1:25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  <c r="Y623" s="167"/>
    </row>
    <row r="624" spans="1:25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  <c r="Y624" s="167"/>
    </row>
    <row r="625" spans="1:25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  <c r="Y625" s="167"/>
    </row>
    <row r="626" spans="1:25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  <c r="Y626" s="167"/>
    </row>
    <row r="627" spans="1:25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  <c r="Y627" s="167"/>
    </row>
    <row r="628" spans="1:25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  <c r="Y628" s="167"/>
    </row>
    <row r="629" spans="1:25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  <c r="Y629" s="167"/>
    </row>
    <row r="630" spans="1:25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  <c r="Y630" s="167"/>
    </row>
    <row r="631" spans="1:25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  <c r="Y631" s="167"/>
    </row>
    <row r="632" spans="1:25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  <c r="Y632" s="167"/>
    </row>
    <row r="633" spans="1:25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  <c r="Y633" s="167"/>
    </row>
    <row r="634" spans="1:25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  <c r="Y634" s="167"/>
    </row>
    <row r="635" spans="1:25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  <c r="Y635" s="167"/>
    </row>
    <row r="636" spans="1:25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  <c r="Y636" s="167"/>
    </row>
    <row r="637" spans="1:25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  <c r="Y637" s="167"/>
    </row>
    <row r="638" spans="1:25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  <c r="Y638" s="167"/>
    </row>
    <row r="639" spans="1:25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  <c r="Y639" s="167"/>
    </row>
    <row r="640" spans="1:25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  <c r="Y640" s="167"/>
    </row>
    <row r="641" spans="1:25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  <c r="Y641" s="167"/>
    </row>
    <row r="642" spans="1:25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  <c r="Y642" s="167"/>
    </row>
    <row r="643" spans="1:25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  <c r="Y643" s="167"/>
    </row>
    <row r="644" spans="1:25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  <c r="Y644" s="167"/>
    </row>
    <row r="645" spans="1:25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  <c r="Y645" s="167"/>
    </row>
    <row r="646" spans="1:25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  <c r="Y646" s="167"/>
    </row>
    <row r="647" spans="1:25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  <c r="Y647" s="167"/>
    </row>
    <row r="648" spans="1:25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  <c r="Y648" s="167"/>
    </row>
    <row r="649" spans="1:25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  <c r="Y649" s="167"/>
    </row>
    <row r="650" spans="1:25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  <c r="Y650" s="167"/>
    </row>
    <row r="651" spans="1:25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  <c r="Y651" s="167"/>
    </row>
    <row r="652" spans="1:25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  <c r="Y652" s="167"/>
    </row>
    <row r="653" spans="1:25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  <c r="Y653" s="167"/>
    </row>
    <row r="654" spans="1:25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  <c r="Y654" s="167"/>
    </row>
    <row r="655" spans="1:25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  <c r="Y655" s="167"/>
    </row>
    <row r="656" spans="1:25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  <c r="Y656" s="167"/>
    </row>
    <row r="657" spans="1:25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  <c r="Y657" s="167"/>
    </row>
    <row r="658" spans="1:25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  <c r="Y658" s="167"/>
    </row>
    <row r="659" spans="1:25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  <c r="Y659" s="167"/>
    </row>
    <row r="660" spans="1:25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  <c r="Y660" s="167"/>
    </row>
    <row r="661" spans="1:25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  <c r="Y661" s="167"/>
    </row>
    <row r="662" spans="1:25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  <c r="Y662" s="167"/>
    </row>
    <row r="663" spans="1:25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  <c r="Y663" s="167"/>
    </row>
    <row r="664" spans="1:25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  <c r="Y664" s="167"/>
    </row>
    <row r="665" spans="1:25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  <c r="Y665" s="167"/>
    </row>
    <row r="666" spans="1:25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  <c r="Y666" s="167"/>
    </row>
    <row r="667" spans="1:25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  <c r="Y667" s="167"/>
    </row>
    <row r="668" spans="1:25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  <c r="Y668" s="167"/>
    </row>
    <row r="669" spans="1:25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  <c r="Y669" s="167"/>
    </row>
    <row r="670" spans="1:25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  <c r="Y670" s="167"/>
    </row>
    <row r="671" spans="1:25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  <c r="Y671" s="167"/>
    </row>
    <row r="672" spans="1:25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  <c r="Y672" s="167"/>
    </row>
    <row r="673" spans="1:25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  <c r="Y673" s="167"/>
    </row>
    <row r="674" spans="1:25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  <c r="Y674" s="167"/>
    </row>
    <row r="675" spans="1:25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  <c r="Y675" s="167"/>
    </row>
    <row r="676" spans="1:25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  <c r="Y676" s="167"/>
    </row>
    <row r="677" spans="1:25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  <c r="Y677" s="167"/>
    </row>
    <row r="678" spans="1:25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  <c r="Y678" s="167"/>
    </row>
    <row r="679" spans="1:25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  <c r="Y679" s="167"/>
    </row>
    <row r="680" spans="1:25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  <c r="Y680" s="167"/>
    </row>
    <row r="681" spans="1:25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  <c r="Y681" s="167"/>
    </row>
    <row r="682" spans="1:25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  <c r="Y682" s="167"/>
    </row>
    <row r="683" spans="1:25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  <c r="Y683" s="167"/>
    </row>
    <row r="684" spans="1:25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  <c r="Y684" s="167"/>
    </row>
    <row r="685" spans="1:25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  <c r="Y685" s="167"/>
    </row>
    <row r="686" spans="1:25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  <c r="Y686" s="167"/>
    </row>
    <row r="687" spans="1:25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  <c r="Y687" s="167"/>
    </row>
    <row r="688" spans="1:25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  <c r="Y688" s="167"/>
    </row>
    <row r="689" spans="1:25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  <c r="Y689" s="167"/>
    </row>
    <row r="690" spans="1:25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  <c r="Y690" s="167"/>
    </row>
    <row r="691" spans="1:25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  <c r="Y691" s="167"/>
    </row>
    <row r="692" spans="1:25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  <c r="Y692" s="167"/>
    </row>
    <row r="693" spans="1:25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  <c r="Y693" s="167"/>
    </row>
    <row r="694" spans="1:25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  <c r="Y694" s="167"/>
    </row>
    <row r="695" spans="1:25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  <c r="Y695" s="167"/>
    </row>
    <row r="696" spans="1:25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  <c r="Y696" s="167"/>
    </row>
    <row r="697" spans="1:25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  <c r="Y697" s="167"/>
    </row>
    <row r="698" spans="1:25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  <c r="Y698" s="167"/>
    </row>
    <row r="699" spans="1:25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  <c r="Y699" s="167"/>
    </row>
    <row r="700" spans="1:25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  <c r="Y700" s="167"/>
    </row>
    <row r="701" spans="1:25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  <c r="Y701" s="167"/>
    </row>
    <row r="702" spans="1:25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  <c r="Y702" s="167"/>
    </row>
    <row r="703" spans="1:25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  <c r="Y703" s="167"/>
    </row>
    <row r="704" spans="1:25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  <c r="Y704" s="167"/>
    </row>
    <row r="705" spans="1:25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  <c r="Y705" s="167"/>
    </row>
    <row r="706" spans="1:25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  <c r="Y706" s="167"/>
    </row>
    <row r="707" spans="1:25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  <c r="Y707" s="167"/>
    </row>
    <row r="708" spans="1:25" s="166" customFormat="1" ht="15" customHeight="1" x14ac:dyDescent="0.3">
      <c r="B708" s="220"/>
      <c r="C708" s="169"/>
      <c r="X708" s="421"/>
    </row>
    <row r="709" spans="1:25" s="166" customFormat="1" ht="15" customHeight="1" x14ac:dyDescent="0.3">
      <c r="B709" s="220"/>
      <c r="C709" s="169"/>
      <c r="X709" s="421"/>
    </row>
    <row r="710" spans="1:25" s="166" customFormat="1" ht="15" customHeight="1" x14ac:dyDescent="0.3">
      <c r="B710" s="220"/>
      <c r="C710" s="169"/>
      <c r="X710" s="421"/>
    </row>
    <row r="711" spans="1:25" s="166" customFormat="1" ht="15" customHeight="1" x14ac:dyDescent="0.3">
      <c r="B711" s="220"/>
      <c r="C711" s="169"/>
      <c r="X711" s="421"/>
    </row>
    <row r="712" spans="1:25" s="166" customFormat="1" ht="15" customHeight="1" x14ac:dyDescent="0.3">
      <c r="B712" s="220"/>
      <c r="C712" s="169"/>
      <c r="X712" s="421"/>
    </row>
    <row r="713" spans="1:25" s="166" customFormat="1" ht="15" customHeight="1" x14ac:dyDescent="0.3">
      <c r="B713" s="220"/>
      <c r="C713" s="169"/>
      <c r="X713" s="421"/>
    </row>
    <row r="714" spans="1:25" s="166" customFormat="1" ht="15" customHeight="1" x14ac:dyDescent="0.3">
      <c r="B714" s="220"/>
      <c r="C714" s="169"/>
      <c r="X714" s="421"/>
    </row>
    <row r="715" spans="1:25" s="166" customFormat="1" ht="15" customHeight="1" x14ac:dyDescent="0.3">
      <c r="B715" s="220"/>
      <c r="C715" s="169"/>
      <c r="X715" s="421"/>
    </row>
    <row r="716" spans="1:25" s="166" customFormat="1" ht="15" customHeight="1" x14ac:dyDescent="0.3">
      <c r="B716" s="220"/>
      <c r="C716" s="169"/>
      <c r="X716" s="421"/>
    </row>
    <row r="717" spans="1:25" s="166" customFormat="1" ht="15" customHeight="1" x14ac:dyDescent="0.3">
      <c r="B717" s="220"/>
      <c r="C717" s="169"/>
      <c r="X717" s="421"/>
    </row>
    <row r="718" spans="1:25" s="166" customFormat="1" ht="15" customHeight="1" x14ac:dyDescent="0.3">
      <c r="B718" s="220"/>
      <c r="C718" s="169"/>
      <c r="X718" s="421"/>
    </row>
    <row r="719" spans="1:25" s="166" customFormat="1" ht="15" customHeight="1" x14ac:dyDescent="0.3">
      <c r="B719" s="220"/>
      <c r="C719" s="169"/>
      <c r="X719" s="421"/>
    </row>
    <row r="720" spans="1:25" s="166" customFormat="1" ht="15" customHeight="1" x14ac:dyDescent="0.3">
      <c r="B720" s="220"/>
      <c r="C720" s="169"/>
      <c r="X720" s="421"/>
    </row>
    <row r="721" spans="2:24" s="166" customFormat="1" ht="15" customHeight="1" x14ac:dyDescent="0.3">
      <c r="B721" s="220"/>
      <c r="C721" s="169"/>
      <c r="X721" s="421"/>
    </row>
    <row r="722" spans="2:24" s="166" customFormat="1" ht="15" customHeight="1" x14ac:dyDescent="0.3">
      <c r="B722" s="220"/>
      <c r="C722" s="169"/>
      <c r="X722" s="421"/>
    </row>
    <row r="723" spans="2:24" s="166" customFormat="1" ht="15" customHeight="1" x14ac:dyDescent="0.3">
      <c r="B723" s="220"/>
      <c r="C723" s="169"/>
      <c r="X723" s="421"/>
    </row>
    <row r="724" spans="2:24" s="166" customFormat="1" ht="15" customHeight="1" x14ac:dyDescent="0.3">
      <c r="B724" s="220"/>
      <c r="C724" s="169"/>
      <c r="X724" s="421"/>
    </row>
  </sheetData>
  <autoFilter ref="A1:X197" xr:uid="{6DBDCEDE-3AE6-4B87-914D-5E8F8C687CFD}"/>
  <conditionalFormatting sqref="A4:A197">
    <cfRule type="duplicateValues" dxfId="15" priority="22"/>
  </conditionalFormatting>
  <conditionalFormatting sqref="D4:X197">
    <cfRule type="containsBlanks" dxfId="9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879"/>
  <sheetViews>
    <sheetView showGridLines="0" topLeftCell="G1" zoomScale="70" zoomScaleNormal="70" workbookViewId="0">
      <selection activeCell="X1" sqref="X1:X1048576"/>
    </sheetView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</cols>
  <sheetData>
    <row r="1" spans="1:24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</row>
    <row r="2" spans="1:24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</row>
    <row r="3" spans="1:24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</row>
    <row r="4" spans="1:24" s="166" customFormat="1" ht="24.75" customHeight="1" x14ac:dyDescent="0.3">
      <c r="A4" s="221">
        <v>2900</v>
      </c>
      <c r="B4" s="222" t="str">
        <f>_xlfn.XLOOKUP(A4,SEGMENTOS!$A:$A,SEGMENTOS!$B:$B)</f>
        <v>Mercado</v>
      </c>
      <c r="C4" s="227">
        <v>44912</v>
      </c>
      <c r="D4" s="209"/>
      <c r="E4" s="210"/>
      <c r="F4" s="210"/>
      <c r="G4" s="210"/>
      <c r="H4" s="211"/>
      <c r="I4" s="209"/>
      <c r="J4" s="210"/>
      <c r="K4" s="210"/>
      <c r="L4" s="210"/>
      <c r="M4" s="211"/>
      <c r="N4" s="209"/>
      <c r="O4" s="210"/>
      <c r="P4" s="210"/>
      <c r="Q4" s="210"/>
      <c r="R4" s="211"/>
      <c r="S4" s="209"/>
      <c r="T4" s="210"/>
      <c r="U4" s="210"/>
      <c r="V4" s="210"/>
      <c r="W4" s="211"/>
      <c r="X4" s="430">
        <v>0.63</v>
      </c>
    </row>
    <row r="5" spans="1:24" s="166" customFormat="1" ht="24.75" customHeight="1" x14ac:dyDescent="0.3">
      <c r="A5" s="223">
        <v>12900</v>
      </c>
      <c r="B5" s="224" t="str">
        <f>_xlfn.XLOOKUP(A5,SEGMENTOS!$A:$A,SEGMENTOS!$B:$B)</f>
        <v>Todos avaliando todas as Áreas de Suporte</v>
      </c>
      <c r="C5" s="228">
        <v>44912</v>
      </c>
      <c r="D5" s="189">
        <v>0.32623169107856193</v>
      </c>
      <c r="E5" s="179">
        <v>0.45583666222814023</v>
      </c>
      <c r="F5" s="179">
        <v>0.1380381713271194</v>
      </c>
      <c r="G5" s="179">
        <v>5.4150022192632048E-2</v>
      </c>
      <c r="H5" s="180">
        <v>2.5743453173546382E-2</v>
      </c>
      <c r="I5" s="189">
        <v>0.31402574345317352</v>
      </c>
      <c r="J5" s="179">
        <v>0.440745672436751</v>
      </c>
      <c r="K5" s="179">
        <v>0.16644474034620507</v>
      </c>
      <c r="L5" s="179">
        <v>4.9267643142476697E-2</v>
      </c>
      <c r="M5" s="180">
        <v>2.9516200621393696E-2</v>
      </c>
      <c r="N5" s="189">
        <v>0.38172658677319099</v>
      </c>
      <c r="O5" s="179">
        <v>0.44142476697736399</v>
      </c>
      <c r="P5" s="179">
        <v>0.10719041278295606</v>
      </c>
      <c r="Q5" s="179">
        <v>3.7949400798934753E-2</v>
      </c>
      <c r="R5" s="180">
        <v>3.151353750554816E-2</v>
      </c>
      <c r="S5" s="189">
        <v>0.36041633377718602</v>
      </c>
      <c r="T5" s="179">
        <v>0.45029649356413698</v>
      </c>
      <c r="U5" s="179">
        <v>0.11340434975588105</v>
      </c>
      <c r="V5" s="179">
        <v>4.61606746560142E-2</v>
      </c>
      <c r="W5" s="180">
        <v>2.9960053262316912E-2</v>
      </c>
      <c r="X5" s="431">
        <v>0.73459209942299186</v>
      </c>
    </row>
    <row r="6" spans="1:24" s="166" customFormat="1" ht="24.75" customHeight="1" x14ac:dyDescent="0.3">
      <c r="A6" s="223">
        <v>12901</v>
      </c>
      <c r="B6" s="224" t="str">
        <f>_xlfn.XLOOKUP(A6,SEGMENTOS!$A:$A,SEGMENTOS!$B:$B)</f>
        <v>Gestores avaliando todas as Áreas de Suporte</v>
      </c>
      <c r="C6" s="228">
        <v>44912</v>
      </c>
      <c r="D6" s="189">
        <v>0.26297577854671278</v>
      </c>
      <c r="E6" s="179">
        <v>0.5</v>
      </c>
      <c r="F6" s="179">
        <v>0.15224913494809689</v>
      </c>
      <c r="G6" s="179">
        <v>6.1418685121107264E-2</v>
      </c>
      <c r="H6" s="180">
        <v>2.3356401384083045E-2</v>
      </c>
      <c r="I6" s="189">
        <v>0.2309688581314879</v>
      </c>
      <c r="J6" s="179">
        <v>0.46453287197231835</v>
      </c>
      <c r="K6" s="179">
        <v>0.21020761245674741</v>
      </c>
      <c r="L6" s="179">
        <v>6.4878892733564009E-2</v>
      </c>
      <c r="M6" s="180">
        <v>2.9411764705882353E-2</v>
      </c>
      <c r="N6" s="189">
        <v>0.32206920415224899</v>
      </c>
      <c r="O6" s="179">
        <v>0.45774740484429099</v>
      </c>
      <c r="P6" s="179">
        <v>0.13148788927335639</v>
      </c>
      <c r="Q6" s="179">
        <v>5.4498269896193774E-2</v>
      </c>
      <c r="R6" s="180">
        <v>3.4602076124567477E-2</v>
      </c>
      <c r="S6" s="189">
        <v>0.25359515570934299</v>
      </c>
      <c r="T6" s="179">
        <v>0.50792041522491405</v>
      </c>
      <c r="U6" s="179">
        <v>0.15570934256055363</v>
      </c>
      <c r="V6" s="179">
        <v>5.4498269896193774E-2</v>
      </c>
      <c r="W6" s="180">
        <v>2.8546712802768166E-2</v>
      </c>
      <c r="X6" s="431">
        <v>0.67847058823529505</v>
      </c>
    </row>
    <row r="7" spans="1:24" s="166" customFormat="1" ht="24.75" customHeight="1" x14ac:dyDescent="0.3">
      <c r="A7" s="223">
        <v>12902</v>
      </c>
      <c r="B7" s="224" t="str">
        <f>_xlfn.XLOOKUP(A7,SEGMENTOS!$A:$A,SEGMENTOS!$B:$B)</f>
        <v>NÃO Gestores avaliando todas as Áreas de Suporte</v>
      </c>
      <c r="C7" s="228">
        <v>44912</v>
      </c>
      <c r="D7" s="189">
        <v>0.34805970149253729</v>
      </c>
      <c r="E7" s="179">
        <v>0.44059701492537312</v>
      </c>
      <c r="F7" s="179">
        <v>0.13313432835820896</v>
      </c>
      <c r="G7" s="179">
        <v>5.164179104477612E-2</v>
      </c>
      <c r="H7" s="180">
        <v>2.6567164179104479E-2</v>
      </c>
      <c r="I7" s="189">
        <v>0.34268656716417911</v>
      </c>
      <c r="J7" s="179">
        <v>0.4325373134328358</v>
      </c>
      <c r="K7" s="179">
        <v>0.15134328358208957</v>
      </c>
      <c r="L7" s="179">
        <v>4.3880597014925374E-2</v>
      </c>
      <c r="M7" s="180">
        <v>2.955223880597015E-2</v>
      </c>
      <c r="N7" s="189" t="s">
        <v>224</v>
      </c>
      <c r="O7" s="179" t="s">
        <v>224</v>
      </c>
      <c r="P7" s="179" t="s">
        <v>224</v>
      </c>
      <c r="Q7" s="179" t="s">
        <v>224</v>
      </c>
      <c r="R7" s="180" t="s">
        <v>224</v>
      </c>
      <c r="S7" s="189">
        <v>0.38955223880597017</v>
      </c>
      <c r="T7" s="179">
        <v>0.43791044776119409</v>
      </c>
      <c r="U7" s="179">
        <v>9.8805970149253727E-2</v>
      </c>
      <c r="V7" s="179">
        <v>4.3283582089552242E-2</v>
      </c>
      <c r="W7" s="180">
        <v>3.0447761194029851E-2</v>
      </c>
      <c r="X7" s="431">
        <v>0.75373134328358227</v>
      </c>
    </row>
    <row r="8" spans="1:24" s="166" customFormat="1" ht="24.75" customHeight="1" x14ac:dyDescent="0.3">
      <c r="A8" s="223">
        <v>13000</v>
      </c>
      <c r="B8" s="224" t="str">
        <f>_xlfn.XLOOKUP(A8,SEGMENTOS!$A:$A,SEGMENTOS!$B:$B)</f>
        <v>Gestores avaliando Almoxarifado</v>
      </c>
      <c r="C8" s="228">
        <v>44912</v>
      </c>
      <c r="D8" s="189">
        <v>0.14705882352941177</v>
      </c>
      <c r="E8" s="179">
        <v>0.63235294117647056</v>
      </c>
      <c r="F8" s="179">
        <v>0.17647058823529413</v>
      </c>
      <c r="G8" s="179">
        <v>4.4117647058823532E-2</v>
      </c>
      <c r="H8" s="180">
        <v>0</v>
      </c>
      <c r="I8" s="189">
        <v>0.16176470588235295</v>
      </c>
      <c r="J8" s="179">
        <v>0.58823529411764708</v>
      </c>
      <c r="K8" s="179">
        <v>0.19117647058823528</v>
      </c>
      <c r="L8" s="179">
        <v>2.9411764705882353E-2</v>
      </c>
      <c r="M8" s="180">
        <v>2.9411764705882353E-2</v>
      </c>
      <c r="N8" s="189">
        <v>0.22058823529411764</v>
      </c>
      <c r="O8" s="179">
        <v>0.54411764705882348</v>
      </c>
      <c r="P8" s="179">
        <v>0.19117647058823528</v>
      </c>
      <c r="Q8" s="179">
        <v>1.4705882352941176E-2</v>
      </c>
      <c r="R8" s="180">
        <v>2.9411764705882353E-2</v>
      </c>
      <c r="S8" s="189">
        <v>0.14705882352941177</v>
      </c>
      <c r="T8" s="179">
        <v>0.61764705882352944</v>
      </c>
      <c r="U8" s="179">
        <v>0.19117647058823528</v>
      </c>
      <c r="V8" s="179">
        <v>2.9411764705882353E-2</v>
      </c>
      <c r="W8" s="180">
        <v>1.4705882352941176E-2</v>
      </c>
      <c r="X8" s="431">
        <v>0.72058823529411775</v>
      </c>
    </row>
    <row r="9" spans="1:24" s="166" customFormat="1" ht="24.75" customHeight="1" x14ac:dyDescent="0.3">
      <c r="A9" s="223">
        <v>12920</v>
      </c>
      <c r="B9" s="224" t="str">
        <f>_xlfn.XLOOKUP(A9,SEGMENTOS!$A:$A,SEGMENTOS!$B:$B)</f>
        <v>Todos avaliando Comunicação Corporativa</v>
      </c>
      <c r="C9" s="228">
        <v>44912</v>
      </c>
      <c r="D9" s="189">
        <v>0.36982968369829683</v>
      </c>
      <c r="E9" s="179">
        <v>0.47080291970802918</v>
      </c>
      <c r="F9" s="179">
        <v>0.10340632603406326</v>
      </c>
      <c r="G9" s="179">
        <v>3.2846715328467155E-2</v>
      </c>
      <c r="H9" s="180">
        <v>2.3114355231143552E-2</v>
      </c>
      <c r="I9" s="189">
        <v>0.36253041362530414</v>
      </c>
      <c r="J9" s="179">
        <v>0.4489051094890511</v>
      </c>
      <c r="K9" s="179">
        <v>0.13138686131386862</v>
      </c>
      <c r="L9" s="179">
        <v>3.7712895377128956E-2</v>
      </c>
      <c r="M9" s="180">
        <v>1.9464720194647202E-2</v>
      </c>
      <c r="N9" s="189">
        <v>0.41849148418491483</v>
      </c>
      <c r="O9" s="179">
        <v>0.44403892944038936</v>
      </c>
      <c r="P9" s="179">
        <v>9.002433090024331E-2</v>
      </c>
      <c r="Q9" s="179">
        <v>2.1897810218978103E-2</v>
      </c>
      <c r="R9" s="180">
        <v>2.5547445255474453E-2</v>
      </c>
      <c r="S9" s="189">
        <v>0.41119221411192214</v>
      </c>
      <c r="T9" s="179">
        <v>0.44525547445255464</v>
      </c>
      <c r="U9" s="179">
        <v>8.7591240875912413E-2</v>
      </c>
      <c r="V9" s="179">
        <v>3.0413625304136254E-2</v>
      </c>
      <c r="W9" s="180">
        <v>2.5547445255474453E-2</v>
      </c>
      <c r="X9" s="431">
        <v>0.80048661800486598</v>
      </c>
    </row>
    <row r="10" spans="1:24" s="166" customFormat="1" ht="24.75" customHeight="1" x14ac:dyDescent="0.3">
      <c r="A10" s="223">
        <v>12960</v>
      </c>
      <c r="B10" s="224" t="str">
        <f>_xlfn.XLOOKUP(A10,SEGMENTOS!$A:$A,SEGMENTOS!$B:$B)</f>
        <v>Todos avaliando Facilities</v>
      </c>
      <c r="C10" s="228">
        <v>44912</v>
      </c>
      <c r="D10" s="189">
        <v>0.28482587064676618</v>
      </c>
      <c r="E10" s="179">
        <v>0.46019900497512439</v>
      </c>
      <c r="F10" s="179">
        <v>0.16044776119402984</v>
      </c>
      <c r="G10" s="179">
        <v>6.7164179104477612E-2</v>
      </c>
      <c r="H10" s="180">
        <v>2.736318407960199E-2</v>
      </c>
      <c r="I10" s="189">
        <v>0.27114427860696516</v>
      </c>
      <c r="J10" s="179">
        <v>0.45024875621890548</v>
      </c>
      <c r="K10" s="179">
        <v>0.19651741293532338</v>
      </c>
      <c r="L10" s="179">
        <v>5.2238805970149252E-2</v>
      </c>
      <c r="M10" s="180">
        <v>2.9850746268656716E-2</v>
      </c>
      <c r="N10" s="189">
        <v>0.32587064676616917</v>
      </c>
      <c r="O10" s="179">
        <v>0.47636815920398018</v>
      </c>
      <c r="P10" s="179">
        <v>0.12313432835820895</v>
      </c>
      <c r="Q10" s="179">
        <v>4.228855721393035E-2</v>
      </c>
      <c r="R10" s="180">
        <v>3.2338308457711441E-2</v>
      </c>
      <c r="S10" s="189">
        <v>0.31343283582089554</v>
      </c>
      <c r="T10" s="179">
        <v>0.48009950248756222</v>
      </c>
      <c r="U10" s="179">
        <v>0.12686567164179105</v>
      </c>
      <c r="V10" s="179">
        <v>4.7263681592039801E-2</v>
      </c>
      <c r="W10" s="180">
        <v>3.2338308457711441E-2</v>
      </c>
      <c r="X10" s="431">
        <v>0.7139303482587066</v>
      </c>
    </row>
    <row r="11" spans="1:24" s="166" customFormat="1" ht="24.75" customHeight="1" x14ac:dyDescent="0.3">
      <c r="A11" s="223">
        <v>12940</v>
      </c>
      <c r="B11" s="224" t="str">
        <f>_xlfn.XLOOKUP(A11,SEGMENTOS!$A:$A,SEGMENTOS!$B:$B)</f>
        <v>Todos avaliando Gente &amp; Gestão</v>
      </c>
      <c r="C11" s="228">
        <v>44912</v>
      </c>
      <c r="D11" s="189">
        <v>0.37947494033412887</v>
      </c>
      <c r="E11" s="179">
        <v>0.43317422434367542</v>
      </c>
      <c r="F11" s="179">
        <v>0.11813842482100238</v>
      </c>
      <c r="G11" s="179">
        <v>4.1766109785202864E-2</v>
      </c>
      <c r="H11" s="180">
        <v>2.7446300715990454E-2</v>
      </c>
      <c r="I11" s="189">
        <v>0.37350835322195702</v>
      </c>
      <c r="J11" s="179">
        <v>0.42004773269689738</v>
      </c>
      <c r="K11" s="179">
        <v>0.14319809069212411</v>
      </c>
      <c r="L11" s="179">
        <v>3.2219570405727926E-2</v>
      </c>
      <c r="M11" s="180">
        <v>3.1026252983293555E-2</v>
      </c>
      <c r="N11" s="189">
        <v>0.42243436754176611</v>
      </c>
      <c r="O11" s="179">
        <v>0.43914081145584738</v>
      </c>
      <c r="P11" s="179">
        <v>8.3532219570405727E-2</v>
      </c>
      <c r="Q11" s="179">
        <v>2.2673031026252982E-2</v>
      </c>
      <c r="R11" s="180">
        <v>3.2219570405727926E-2</v>
      </c>
      <c r="S11" s="189">
        <v>0.40930787589498807</v>
      </c>
      <c r="T11" s="179">
        <v>0.43675417661097843</v>
      </c>
      <c r="U11" s="179">
        <v>9.0692124105011929E-2</v>
      </c>
      <c r="V11" s="179">
        <v>3.3412887828162291E-2</v>
      </c>
      <c r="W11" s="180">
        <v>2.9832935560859187E-2</v>
      </c>
      <c r="X11" s="431">
        <v>0.78281622911694504</v>
      </c>
    </row>
    <row r="12" spans="1:24" s="166" customFormat="1" ht="24.75" customHeight="1" x14ac:dyDescent="0.3">
      <c r="A12" s="223">
        <v>13118</v>
      </c>
      <c r="B12" s="224" t="str">
        <f>_xlfn.XLOOKUP(A12,SEGMENTOS!$A:$A,SEGMENTOS!$B:$B)</f>
        <v>Gestores avaliando Jurídico - Contencioso e Regulatório</v>
      </c>
      <c r="C12" s="228">
        <v>44912</v>
      </c>
      <c r="D12" s="189">
        <v>0.46875</v>
      </c>
      <c r="E12" s="179">
        <v>0.40625</v>
      </c>
      <c r="F12" s="179">
        <v>9.375E-2</v>
      </c>
      <c r="G12" s="179">
        <v>3.125E-2</v>
      </c>
      <c r="H12" s="180">
        <v>0</v>
      </c>
      <c r="I12" s="189">
        <v>0.375</v>
      </c>
      <c r="J12" s="179">
        <v>0.46875</v>
      </c>
      <c r="K12" s="179">
        <v>9.375E-2</v>
      </c>
      <c r="L12" s="179">
        <v>6.25E-2</v>
      </c>
      <c r="M12" s="180">
        <v>0</v>
      </c>
      <c r="N12" s="189">
        <v>0.46875</v>
      </c>
      <c r="O12" s="179">
        <v>0.46875</v>
      </c>
      <c r="P12" s="179">
        <v>0</v>
      </c>
      <c r="Q12" s="179">
        <v>6.25E-2</v>
      </c>
      <c r="R12" s="180">
        <v>0</v>
      </c>
      <c r="S12" s="189">
        <v>0.4375</v>
      </c>
      <c r="T12" s="179">
        <v>0.46875</v>
      </c>
      <c r="U12" s="179">
        <v>3.125E-2</v>
      </c>
      <c r="V12" s="179">
        <v>6.25E-2</v>
      </c>
      <c r="W12" s="180">
        <v>0</v>
      </c>
      <c r="X12" s="431">
        <v>0.84375</v>
      </c>
    </row>
    <row r="13" spans="1:24" s="166" customFormat="1" ht="24.75" customHeight="1" x14ac:dyDescent="0.3">
      <c r="A13" s="223">
        <v>13260</v>
      </c>
      <c r="B13" s="224" t="str">
        <f>_xlfn.XLOOKUP(A13,SEGMENTOS!$A:$A,SEGMENTOS!$B:$B)</f>
        <v>Gestores avaliando Jurídico - Contratos</v>
      </c>
      <c r="C13" s="228">
        <v>44912</v>
      </c>
      <c r="D13" s="189">
        <v>0.32835820895522388</v>
      </c>
      <c r="E13" s="179">
        <v>0.46268656716417911</v>
      </c>
      <c r="F13" s="179">
        <v>0.16417910447761194</v>
      </c>
      <c r="G13" s="179">
        <v>2.9850746268656716E-2</v>
      </c>
      <c r="H13" s="180">
        <v>1.4925373134328358E-2</v>
      </c>
      <c r="I13" s="189">
        <v>0.28358208955223879</v>
      </c>
      <c r="J13" s="179">
        <v>0.38805970149253732</v>
      </c>
      <c r="K13" s="179">
        <v>0.28358208955223879</v>
      </c>
      <c r="L13" s="179">
        <v>2.9850746268656716E-2</v>
      </c>
      <c r="M13" s="180">
        <v>1.4925373134328358E-2</v>
      </c>
      <c r="N13" s="189">
        <v>0.37313432835820898</v>
      </c>
      <c r="O13" s="179">
        <v>0.41791044776119401</v>
      </c>
      <c r="P13" s="179">
        <v>0.14925373134328357</v>
      </c>
      <c r="Q13" s="179">
        <v>1.4925373134328358E-2</v>
      </c>
      <c r="R13" s="180">
        <v>4.4776119402985072E-2</v>
      </c>
      <c r="S13" s="189">
        <v>0.32835820895522388</v>
      </c>
      <c r="T13" s="179">
        <v>0.41791044776119401</v>
      </c>
      <c r="U13" s="179">
        <v>0.20895522388059701</v>
      </c>
      <c r="V13" s="179">
        <v>2.9850746268656716E-2</v>
      </c>
      <c r="W13" s="180">
        <v>1.4925373134328358E-2</v>
      </c>
      <c r="X13" s="431">
        <v>0.70149253731343275</v>
      </c>
    </row>
    <row r="14" spans="1:24" s="166" customFormat="1" ht="24.75" customHeight="1" x14ac:dyDescent="0.3">
      <c r="A14" s="223">
        <v>13269</v>
      </c>
      <c r="B14" s="224" t="str">
        <f>_xlfn.XLOOKUP(A14,SEGMENTOS!$A:$A,SEGMENTOS!$B:$B)</f>
        <v>Gestores avaliando Jurídico - Sindical</v>
      </c>
      <c r="C14" s="228">
        <v>44912</v>
      </c>
      <c r="D14" s="189">
        <v>0.44827586206896552</v>
      </c>
      <c r="E14" s="179">
        <v>0.44827586206896552</v>
      </c>
      <c r="F14" s="179">
        <v>0.10344827586206896</v>
      </c>
      <c r="G14" s="179">
        <v>0</v>
      </c>
      <c r="H14" s="180">
        <v>0</v>
      </c>
      <c r="I14" s="189">
        <v>0.31034482758620691</v>
      </c>
      <c r="J14" s="179">
        <v>0.55172413793103448</v>
      </c>
      <c r="K14" s="179">
        <v>0.10344827586206896</v>
      </c>
      <c r="L14" s="179">
        <v>3.4482758620689655E-2</v>
      </c>
      <c r="M14" s="180">
        <v>0</v>
      </c>
      <c r="N14" s="189">
        <v>0.48275862068965519</v>
      </c>
      <c r="O14" s="179">
        <v>0.48275862068965519</v>
      </c>
      <c r="P14" s="179">
        <v>3.4482758620689655E-2</v>
      </c>
      <c r="Q14" s="179">
        <v>0</v>
      </c>
      <c r="R14" s="180">
        <v>0</v>
      </c>
      <c r="S14" s="189">
        <v>0.37931034482758619</v>
      </c>
      <c r="T14" s="179">
        <v>0.51724137931034486</v>
      </c>
      <c r="U14" s="179">
        <v>0.10344827586206896</v>
      </c>
      <c r="V14" s="179">
        <v>0</v>
      </c>
      <c r="W14" s="180">
        <v>0</v>
      </c>
      <c r="X14" s="431">
        <v>0.89655172413793105</v>
      </c>
    </row>
    <row r="15" spans="1:24" s="166" customFormat="1" ht="24.75" customHeight="1" x14ac:dyDescent="0.3">
      <c r="A15" s="223">
        <v>13462</v>
      </c>
      <c r="B15" s="224" t="str">
        <f>_xlfn.XLOOKUP(A15,SEGMENTOS!$A:$A,SEGMENTOS!$B:$B)</f>
        <v>Gestores avaliando SSMA Corporativo</v>
      </c>
      <c r="C15" s="228">
        <v>44912</v>
      </c>
      <c r="D15" s="189"/>
      <c r="E15" s="179"/>
      <c r="F15" s="179"/>
      <c r="G15" s="179"/>
      <c r="H15" s="180"/>
      <c r="I15" s="189"/>
      <c r="J15" s="179"/>
      <c r="K15" s="179"/>
      <c r="L15" s="179"/>
      <c r="M15" s="180"/>
      <c r="N15" s="189"/>
      <c r="O15" s="179"/>
      <c r="P15" s="179"/>
      <c r="Q15" s="179"/>
      <c r="R15" s="180"/>
      <c r="S15" s="189"/>
      <c r="T15" s="179"/>
      <c r="U15" s="179"/>
      <c r="V15" s="179"/>
      <c r="W15" s="180"/>
      <c r="X15" s="431"/>
    </row>
    <row r="16" spans="1:24" s="166" customFormat="1" ht="24.75" customHeight="1" x14ac:dyDescent="0.3">
      <c r="A16" s="223">
        <v>13463</v>
      </c>
      <c r="B16" s="224" t="str">
        <f>_xlfn.XLOOKUP(A16,SEGMENTOS!$A:$A,SEGMENTOS!$B:$B)</f>
        <v>Todos avaliando SSMA Local</v>
      </c>
      <c r="C16" s="228">
        <v>44912</v>
      </c>
      <c r="D16" s="189"/>
      <c r="E16" s="179"/>
      <c r="F16" s="179"/>
      <c r="G16" s="179"/>
      <c r="H16" s="180"/>
      <c r="I16" s="189"/>
      <c r="J16" s="179"/>
      <c r="K16" s="179"/>
      <c r="L16" s="179"/>
      <c r="M16" s="180"/>
      <c r="N16" s="189"/>
      <c r="O16" s="179"/>
      <c r="P16" s="179"/>
      <c r="Q16" s="179"/>
      <c r="R16" s="180"/>
      <c r="S16" s="189"/>
      <c r="T16" s="179"/>
      <c r="U16" s="179"/>
      <c r="V16" s="179"/>
      <c r="W16" s="180"/>
      <c r="X16" s="431"/>
    </row>
    <row r="17" spans="1:24" s="166" customFormat="1" ht="24.75" customHeight="1" x14ac:dyDescent="0.3">
      <c r="A17" s="223">
        <v>13030</v>
      </c>
      <c r="B17" s="224" t="str">
        <f>_xlfn.XLOOKUP(A17,SEGMENTOS!$A:$A,SEGMENTOS!$B:$B)</f>
        <v>Gestores avaliando Suprimentos</v>
      </c>
      <c r="C17" s="228">
        <v>44912</v>
      </c>
      <c r="D17" s="189">
        <v>0.14285714285714285</v>
      </c>
      <c r="E17" s="179">
        <v>0.6</v>
      </c>
      <c r="F17" s="179">
        <v>0.18571428571428572</v>
      </c>
      <c r="G17" s="179">
        <v>7.1428571428571425E-2</v>
      </c>
      <c r="H17" s="180">
        <v>0</v>
      </c>
      <c r="I17" s="189">
        <v>0.12857142857142856</v>
      </c>
      <c r="J17" s="179">
        <v>0.47142857142857142</v>
      </c>
      <c r="K17" s="179">
        <v>0.25714285714285712</v>
      </c>
      <c r="L17" s="179">
        <v>0.12857142857142856</v>
      </c>
      <c r="M17" s="180">
        <v>1.4285714285714285E-2</v>
      </c>
      <c r="N17" s="189">
        <v>0.25714285714285712</v>
      </c>
      <c r="O17" s="179">
        <v>0.45714285714285713</v>
      </c>
      <c r="P17" s="179">
        <v>0.2</v>
      </c>
      <c r="Q17" s="179">
        <v>7.1428571428571425E-2</v>
      </c>
      <c r="R17" s="180">
        <v>1.4285714285714285E-2</v>
      </c>
      <c r="S17" s="189">
        <v>0.15714285714285714</v>
      </c>
      <c r="T17" s="179">
        <v>0.52857142857142858</v>
      </c>
      <c r="U17" s="179">
        <v>0.22857142857142856</v>
      </c>
      <c r="V17" s="179">
        <v>8.5714285714285715E-2</v>
      </c>
      <c r="W17" s="180">
        <v>0</v>
      </c>
      <c r="X17" s="431">
        <v>0.6</v>
      </c>
    </row>
    <row r="18" spans="1:24" s="166" customFormat="1" ht="24.75" customHeight="1" x14ac:dyDescent="0.3">
      <c r="A18" s="223">
        <v>12980</v>
      </c>
      <c r="B18" s="224" t="str">
        <f>_xlfn.XLOOKUP(A18,SEGMENTOS!$A:$A,SEGMENTOS!$B:$B)</f>
        <v>Todos avaliando Tecnologia</v>
      </c>
      <c r="C18" s="228">
        <v>44912</v>
      </c>
      <c r="D18" s="189">
        <v>0.28778718258766628</v>
      </c>
      <c r="E18" s="179">
        <v>0.4244256348246675</v>
      </c>
      <c r="F18" s="179">
        <v>0.16082224909310761</v>
      </c>
      <c r="G18" s="179">
        <v>8.9480048367593712E-2</v>
      </c>
      <c r="H18" s="180">
        <v>3.7484885126964934E-2</v>
      </c>
      <c r="I18" s="189">
        <v>0.29020556227327693</v>
      </c>
      <c r="J18" s="179">
        <v>0.40145102781136638</v>
      </c>
      <c r="K18" s="179">
        <v>0.18137847642079807</v>
      </c>
      <c r="L18" s="179">
        <v>8.1015719467956465E-2</v>
      </c>
      <c r="M18" s="180">
        <v>4.5949214026602174E-2</v>
      </c>
      <c r="N18" s="189">
        <v>0.33494558645707379</v>
      </c>
      <c r="O18" s="179">
        <v>0.42563482466747277</v>
      </c>
      <c r="P18" s="179">
        <v>0.12454655380894801</v>
      </c>
      <c r="Q18" s="179">
        <v>7.1342200725513907E-2</v>
      </c>
      <c r="R18" s="180">
        <v>4.3530834340991538E-2</v>
      </c>
      <c r="S18" s="189">
        <v>0.32527206771463119</v>
      </c>
      <c r="T18" s="179">
        <v>0.41837968561064082</v>
      </c>
      <c r="U18" s="179">
        <v>0.13180169286577992</v>
      </c>
      <c r="V18" s="179">
        <v>8.1015719467956465E-2</v>
      </c>
      <c r="W18" s="180">
        <v>4.3530834340991538E-2</v>
      </c>
      <c r="X18" s="431">
        <v>0.61910519951632392</v>
      </c>
    </row>
    <row r="19" spans="1:24" s="166" customFormat="1" ht="24.75" customHeight="1" x14ac:dyDescent="0.3">
      <c r="A19" s="223">
        <v>13020</v>
      </c>
      <c r="B19" s="224" t="str">
        <f>_xlfn.XLOOKUP(A19,SEGMENTOS!$A:$A,SEGMENTOS!$B:$B)</f>
        <v>Gestores avaliando JURÍDICO</v>
      </c>
      <c r="C19" s="228">
        <v>44912</v>
      </c>
      <c r="D19" s="189">
        <v>0.39735099337748342</v>
      </c>
      <c r="E19" s="179">
        <v>0.45033112582781459</v>
      </c>
      <c r="F19" s="179">
        <v>0.12582781456953643</v>
      </c>
      <c r="G19" s="179">
        <v>1.9867549668874173E-2</v>
      </c>
      <c r="H19" s="180">
        <v>6.6225165562913907E-3</v>
      </c>
      <c r="I19" s="189">
        <v>0.31788079470198677</v>
      </c>
      <c r="J19" s="179">
        <v>0.45033112582781459</v>
      </c>
      <c r="K19" s="179">
        <v>0.19205298013245034</v>
      </c>
      <c r="L19" s="179">
        <v>3.3112582781456956E-2</v>
      </c>
      <c r="M19" s="180">
        <v>6.6225165562913907E-3</v>
      </c>
      <c r="N19" s="189">
        <v>0.4370860927152318</v>
      </c>
      <c r="O19" s="179">
        <v>0.4370860927152318</v>
      </c>
      <c r="P19" s="179">
        <v>8.6092715231788075E-2</v>
      </c>
      <c r="Q19" s="179">
        <v>1.9867549668874173E-2</v>
      </c>
      <c r="R19" s="180">
        <v>1.9867549668874173E-2</v>
      </c>
      <c r="S19" s="189">
        <v>0.37748344370860926</v>
      </c>
      <c r="T19" s="179">
        <v>0.45033112582781459</v>
      </c>
      <c r="U19" s="179">
        <v>0.13907284768211919</v>
      </c>
      <c r="V19" s="179">
        <v>2.6490066225165563E-2</v>
      </c>
      <c r="W19" s="180">
        <v>6.6225165562913907E-3</v>
      </c>
      <c r="X19" s="431">
        <v>0.79470198675496684</v>
      </c>
    </row>
    <row r="20" spans="1:24" s="166" customFormat="1" ht="24.75" customHeight="1" x14ac:dyDescent="0.3">
      <c r="A20" s="223">
        <v>12837</v>
      </c>
      <c r="B20" s="224" t="str">
        <f>_xlfn.XLOOKUP(A20,SEGMENTOS!$A:$A,SEGMENTOS!$B:$B)</f>
        <v>Todos avaliando SSMA</v>
      </c>
      <c r="C20" s="228">
        <v>44912</v>
      </c>
      <c r="D20" s="189">
        <v>0.34107579462102688</v>
      </c>
      <c r="E20" s="179">
        <v>0.45599022004889977</v>
      </c>
      <c r="F20" s="179">
        <v>0.13447432762836187</v>
      </c>
      <c r="G20" s="179">
        <v>4.5232273838630807E-2</v>
      </c>
      <c r="H20" s="180">
        <v>2.3227383863080684E-2</v>
      </c>
      <c r="I20" s="189">
        <v>0.31907090464547677</v>
      </c>
      <c r="J20" s="179">
        <v>0.45599022004889977</v>
      </c>
      <c r="K20" s="179">
        <v>0.15892420537897312</v>
      </c>
      <c r="L20" s="179">
        <v>3.7897310513447434E-2</v>
      </c>
      <c r="M20" s="180">
        <v>2.8117359413202935E-2</v>
      </c>
      <c r="N20" s="189">
        <v>0.37897310513447435</v>
      </c>
      <c r="O20" s="179">
        <v>0.46454767726161372</v>
      </c>
      <c r="P20" s="179">
        <v>9.6577017114914426E-2</v>
      </c>
      <c r="Q20" s="179">
        <v>3.1784841075794622E-2</v>
      </c>
      <c r="R20" s="180">
        <v>2.8117359413202935E-2</v>
      </c>
      <c r="S20" s="189">
        <v>0.36430317848410759</v>
      </c>
      <c r="T20" s="179">
        <v>0.47066014669926642</v>
      </c>
      <c r="U20" s="179">
        <v>9.9022004889975548E-2</v>
      </c>
      <c r="V20" s="179">
        <v>3.7897310513447434E-2</v>
      </c>
      <c r="W20" s="180">
        <v>2.8117359413202935E-2</v>
      </c>
      <c r="X20" s="431">
        <v>0.76894865525672362</v>
      </c>
    </row>
    <row r="21" spans="1:24" s="166" customFormat="1" ht="24.75" customHeight="1" x14ac:dyDescent="0.3">
      <c r="A21" s="223">
        <v>12921</v>
      </c>
      <c r="B21" s="224" t="str">
        <f>_xlfn.XLOOKUP(A21,SEGMENTOS!$A:$A,SEGMENTOS!$B:$B)</f>
        <v>Gestores avaliando Comunicação Corporativa</v>
      </c>
      <c r="C21" s="228">
        <v>44912</v>
      </c>
      <c r="D21" s="189">
        <v>0.36601307189542481</v>
      </c>
      <c r="E21" s="179">
        <v>0.54248366013071891</v>
      </c>
      <c r="F21" s="179">
        <v>5.8823529411764705E-2</v>
      </c>
      <c r="G21" s="179">
        <v>1.9607843137254902E-2</v>
      </c>
      <c r="H21" s="180">
        <v>1.3071895424836602E-2</v>
      </c>
      <c r="I21" s="189">
        <v>0.35947712418300654</v>
      </c>
      <c r="J21" s="179">
        <v>0.48366013071895425</v>
      </c>
      <c r="K21" s="179">
        <v>0.13071895424836602</v>
      </c>
      <c r="L21" s="179">
        <v>1.3071895424836602E-2</v>
      </c>
      <c r="M21" s="180">
        <v>1.3071895424836602E-2</v>
      </c>
      <c r="N21" s="189">
        <v>0.41830065359477125</v>
      </c>
      <c r="O21" s="179">
        <v>0.45751633986928103</v>
      </c>
      <c r="P21" s="179">
        <v>9.1503267973856203E-2</v>
      </c>
      <c r="Q21" s="179">
        <v>1.9607843137254902E-2</v>
      </c>
      <c r="R21" s="180">
        <v>1.3071895424836602E-2</v>
      </c>
      <c r="S21" s="189">
        <v>0.37908496732026142</v>
      </c>
      <c r="T21" s="179">
        <v>0.5163398692810458</v>
      </c>
      <c r="U21" s="179">
        <v>7.8431372549019607E-2</v>
      </c>
      <c r="V21" s="179">
        <v>1.3071895424836602E-2</v>
      </c>
      <c r="W21" s="180">
        <v>1.3071895424836602E-2</v>
      </c>
      <c r="X21" s="431">
        <v>0.86928104575163412</v>
      </c>
    </row>
    <row r="22" spans="1:24" s="166" customFormat="1" ht="24.75" customHeight="1" x14ac:dyDescent="0.3">
      <c r="A22" s="223">
        <v>12922</v>
      </c>
      <c r="B22" s="224" t="str">
        <f>_xlfn.XLOOKUP(A22,SEGMENTOS!$A:$A,SEGMENTOS!$B:$B)</f>
        <v>NÃO Gestores avaliando Comunicação Corporativa</v>
      </c>
      <c r="C22" s="228">
        <v>44912</v>
      </c>
      <c r="D22" s="189">
        <v>0.37070254110612855</v>
      </c>
      <c r="E22" s="179">
        <v>0.45440956651718983</v>
      </c>
      <c r="F22" s="179">
        <v>0.11360239162929746</v>
      </c>
      <c r="G22" s="179">
        <v>3.5874439461883408E-2</v>
      </c>
      <c r="H22" s="180">
        <v>2.5411061285500747E-2</v>
      </c>
      <c r="I22" s="189">
        <v>0.3632286995515695</v>
      </c>
      <c r="J22" s="179">
        <v>0.44095665171898357</v>
      </c>
      <c r="K22" s="179">
        <v>0.13153961136023917</v>
      </c>
      <c r="L22" s="179">
        <v>4.3348281016442454E-2</v>
      </c>
      <c r="M22" s="180">
        <v>2.0926756352765322E-2</v>
      </c>
      <c r="N22" s="189" t="s">
        <v>224</v>
      </c>
      <c r="O22" s="179" t="s">
        <v>224</v>
      </c>
      <c r="P22" s="179" t="s">
        <v>224</v>
      </c>
      <c r="Q22" s="179" t="s">
        <v>224</v>
      </c>
      <c r="R22" s="180" t="s">
        <v>224</v>
      </c>
      <c r="S22" s="189">
        <v>0.41853512705530643</v>
      </c>
      <c r="T22" s="179">
        <v>0.42899850523168892</v>
      </c>
      <c r="U22" s="179">
        <v>8.9686098654708515E-2</v>
      </c>
      <c r="V22" s="179">
        <v>3.4379671150971597E-2</v>
      </c>
      <c r="W22" s="180">
        <v>2.8400597907324365E-2</v>
      </c>
      <c r="X22" s="431">
        <v>0.78475336322869926</v>
      </c>
    </row>
    <row r="23" spans="1:24" s="166" customFormat="1" ht="24.75" customHeight="1" x14ac:dyDescent="0.3">
      <c r="A23" s="223">
        <v>12961</v>
      </c>
      <c r="B23" s="224" t="str">
        <f>_xlfn.XLOOKUP(A23,SEGMENTOS!$A:$A,SEGMENTOS!$B:$B)</f>
        <v>Gestores avaliando Facilities</v>
      </c>
      <c r="C23" s="228">
        <v>44912</v>
      </c>
      <c r="D23" s="189">
        <v>0.24161073825503357</v>
      </c>
      <c r="E23" s="179">
        <v>0.46979865771812079</v>
      </c>
      <c r="F23" s="179">
        <v>0.16778523489932887</v>
      </c>
      <c r="G23" s="179">
        <v>8.7248322147651006E-2</v>
      </c>
      <c r="H23" s="180">
        <v>3.3557046979865772E-2</v>
      </c>
      <c r="I23" s="189">
        <v>0.20805369127516779</v>
      </c>
      <c r="J23" s="179">
        <v>0.44966442953020136</v>
      </c>
      <c r="K23" s="179">
        <v>0.20805369127516779</v>
      </c>
      <c r="L23" s="179">
        <v>9.3959731543624164E-2</v>
      </c>
      <c r="M23" s="180">
        <v>4.0268456375838924E-2</v>
      </c>
      <c r="N23" s="189">
        <v>0.28859060402684567</v>
      </c>
      <c r="O23" s="179">
        <v>0.44966442953020136</v>
      </c>
      <c r="P23" s="179">
        <v>0.13422818791946309</v>
      </c>
      <c r="Q23" s="179">
        <v>8.0536912751677847E-2</v>
      </c>
      <c r="R23" s="180">
        <v>4.6979865771812082E-2</v>
      </c>
      <c r="S23" s="189">
        <v>0.22147651006711411</v>
      </c>
      <c r="T23" s="179">
        <v>0.51006711409395977</v>
      </c>
      <c r="U23" s="179">
        <v>0.15436241610738255</v>
      </c>
      <c r="V23" s="179">
        <v>6.7114093959731544E-2</v>
      </c>
      <c r="W23" s="180">
        <v>4.6979865771812082E-2</v>
      </c>
      <c r="X23" s="431">
        <v>0.6174496644295302</v>
      </c>
    </row>
    <row r="24" spans="1:24" s="166" customFormat="1" ht="24.75" customHeight="1" x14ac:dyDescent="0.3">
      <c r="A24" s="223">
        <v>12962</v>
      </c>
      <c r="B24" s="224" t="str">
        <f>_xlfn.XLOOKUP(A24,SEGMENTOS!$A:$A,SEGMENTOS!$B:$B)</f>
        <v>NÃO Gestores avaliando Facilities</v>
      </c>
      <c r="C24" s="228">
        <v>44912</v>
      </c>
      <c r="D24" s="189">
        <v>0.29465648854961835</v>
      </c>
      <c r="E24" s="179">
        <v>0.4580152671755725</v>
      </c>
      <c r="F24" s="179">
        <v>0.15877862595419848</v>
      </c>
      <c r="G24" s="179">
        <v>6.2595419847328249E-2</v>
      </c>
      <c r="H24" s="180">
        <v>2.5954198473282442E-2</v>
      </c>
      <c r="I24" s="189">
        <v>0.28549618320610687</v>
      </c>
      <c r="J24" s="179">
        <v>0.45038167938931295</v>
      </c>
      <c r="K24" s="179">
        <v>0.19389312977099238</v>
      </c>
      <c r="L24" s="179">
        <v>4.2748091603053436E-2</v>
      </c>
      <c r="M24" s="180">
        <v>2.748091603053435E-2</v>
      </c>
      <c r="N24" s="189" t="s">
        <v>224</v>
      </c>
      <c r="O24" s="179" t="s">
        <v>224</v>
      </c>
      <c r="P24" s="179" t="s">
        <v>224</v>
      </c>
      <c r="Q24" s="179" t="s">
        <v>224</v>
      </c>
      <c r="R24" s="180" t="s">
        <v>224</v>
      </c>
      <c r="S24" s="189">
        <v>0.33435114503816793</v>
      </c>
      <c r="T24" s="179">
        <v>0.47328244274809156</v>
      </c>
      <c r="U24" s="179">
        <v>0.12061068702290076</v>
      </c>
      <c r="V24" s="179">
        <v>4.2748091603053436E-2</v>
      </c>
      <c r="W24" s="180">
        <v>2.9007633587786259E-2</v>
      </c>
      <c r="X24" s="431">
        <v>0.73587786259541976</v>
      </c>
    </row>
    <row r="25" spans="1:24" s="166" customFormat="1" ht="24.75" customHeight="1" x14ac:dyDescent="0.3">
      <c r="A25" s="223">
        <v>12941</v>
      </c>
      <c r="B25" s="224" t="str">
        <f>_xlfn.XLOOKUP(A25,SEGMENTOS!$A:$A,SEGMENTOS!$B:$B)</f>
        <v>Gestores avaliando Gente &amp; Gestão</v>
      </c>
      <c r="C25" s="228">
        <v>44912</v>
      </c>
      <c r="D25" s="189">
        <v>0.27272727272727271</v>
      </c>
      <c r="E25" s="179">
        <v>0.47402597402597402</v>
      </c>
      <c r="F25" s="179">
        <v>0.16233766233766234</v>
      </c>
      <c r="G25" s="179">
        <v>5.1948051948051951E-2</v>
      </c>
      <c r="H25" s="180">
        <v>3.896103896103896E-2</v>
      </c>
      <c r="I25" s="189">
        <v>0.25974025974025972</v>
      </c>
      <c r="J25" s="179">
        <v>0.42857142857142855</v>
      </c>
      <c r="K25" s="179">
        <v>0.22727272727272727</v>
      </c>
      <c r="L25" s="179">
        <v>3.896103896103896E-2</v>
      </c>
      <c r="M25" s="180">
        <v>4.5454545454545456E-2</v>
      </c>
      <c r="N25" s="189">
        <v>0.33766233766233766</v>
      </c>
      <c r="O25" s="179">
        <v>0.48051948051948051</v>
      </c>
      <c r="P25" s="179">
        <v>9.7402597402597407E-2</v>
      </c>
      <c r="Q25" s="179">
        <v>2.5974025974025976E-2</v>
      </c>
      <c r="R25" s="180">
        <v>5.844155844155844E-2</v>
      </c>
      <c r="S25" s="189">
        <v>0.26623376623376621</v>
      </c>
      <c r="T25" s="179">
        <v>0.51298701298701299</v>
      </c>
      <c r="U25" s="179">
        <v>0.13636363636363635</v>
      </c>
      <c r="V25" s="179">
        <v>3.896103896103896E-2</v>
      </c>
      <c r="W25" s="180">
        <v>4.5454545454545456E-2</v>
      </c>
      <c r="X25" s="431">
        <v>0.69480519480519487</v>
      </c>
    </row>
    <row r="26" spans="1:24" s="166" customFormat="1" ht="24.75" customHeight="1" x14ac:dyDescent="0.3">
      <c r="A26" s="223">
        <v>12942</v>
      </c>
      <c r="B26" s="224" t="str">
        <f>_xlfn.XLOOKUP(A26,SEGMENTOS!$A:$A,SEGMENTOS!$B:$B)</f>
        <v>NÃO Gestores avaliando Gente &amp; Gestão</v>
      </c>
      <c r="C26" s="228">
        <v>44912</v>
      </c>
      <c r="D26" s="189">
        <v>0.40350877192982454</v>
      </c>
      <c r="E26" s="179">
        <v>0.42397660818713451</v>
      </c>
      <c r="F26" s="179">
        <v>0.10818713450292397</v>
      </c>
      <c r="G26" s="179">
        <v>3.9473684210526314E-2</v>
      </c>
      <c r="H26" s="180">
        <v>2.4853801169590642E-2</v>
      </c>
      <c r="I26" s="189">
        <v>0.39912280701754388</v>
      </c>
      <c r="J26" s="179">
        <v>0.41812865497076024</v>
      </c>
      <c r="K26" s="179">
        <v>0.12426900584795321</v>
      </c>
      <c r="L26" s="179">
        <v>3.0701754385964911E-2</v>
      </c>
      <c r="M26" s="180">
        <v>2.7777777777777776E-2</v>
      </c>
      <c r="N26" s="189" t="s">
        <v>224</v>
      </c>
      <c r="O26" s="179" t="s">
        <v>224</v>
      </c>
      <c r="P26" s="179" t="s">
        <v>224</v>
      </c>
      <c r="Q26" s="179" t="s">
        <v>224</v>
      </c>
      <c r="R26" s="180" t="s">
        <v>224</v>
      </c>
      <c r="S26" s="189">
        <v>0.44152046783625731</v>
      </c>
      <c r="T26" s="179">
        <v>0.41959064327485385</v>
      </c>
      <c r="U26" s="179">
        <v>8.0409356725146194E-2</v>
      </c>
      <c r="V26" s="179">
        <v>3.2163742690058478E-2</v>
      </c>
      <c r="W26" s="180">
        <v>2.6315789473684209E-2</v>
      </c>
      <c r="X26" s="431">
        <v>0.80263157894736847</v>
      </c>
    </row>
    <row r="27" spans="1:24" s="166" customFormat="1" ht="24.75" customHeight="1" x14ac:dyDescent="0.3">
      <c r="A27" s="223">
        <v>13464</v>
      </c>
      <c r="B27" s="224" t="str">
        <f>_xlfn.XLOOKUP(A27,SEGMENTOS!$A:$A,SEGMENTOS!$B:$B)</f>
        <v>Gestores avaliando SSMA Local</v>
      </c>
      <c r="C27" s="228">
        <v>44912</v>
      </c>
      <c r="D27" s="189"/>
      <c r="E27" s="179"/>
      <c r="F27" s="179"/>
      <c r="G27" s="179"/>
      <c r="H27" s="180"/>
      <c r="I27" s="189"/>
      <c r="J27" s="179"/>
      <c r="K27" s="179"/>
      <c r="L27" s="179"/>
      <c r="M27" s="180"/>
      <c r="N27" s="189"/>
      <c r="O27" s="179"/>
      <c r="P27" s="179"/>
      <c r="Q27" s="179"/>
      <c r="R27" s="180"/>
      <c r="S27" s="189"/>
      <c r="T27" s="179"/>
      <c r="U27" s="179"/>
      <c r="V27" s="179"/>
      <c r="W27" s="180"/>
      <c r="X27" s="431"/>
    </row>
    <row r="28" spans="1:24" s="166" customFormat="1" ht="24.75" customHeight="1" x14ac:dyDescent="0.3">
      <c r="A28" s="223">
        <v>13042</v>
      </c>
      <c r="B28" s="224" t="str">
        <f>_xlfn.XLOOKUP(A28,SEGMENTOS!$A:$A,SEGMENTOS!$B:$B)</f>
        <v>NÃO Gestores avaliando SSMA Local</v>
      </c>
      <c r="C28" s="228">
        <v>44912</v>
      </c>
      <c r="D28" s="189">
        <v>0.35874439461883406</v>
      </c>
      <c r="E28" s="179">
        <v>0.44843049327354262</v>
      </c>
      <c r="F28" s="179">
        <v>0.12705530642750373</v>
      </c>
      <c r="G28" s="179">
        <v>4.3348281016442454E-2</v>
      </c>
      <c r="H28" s="180">
        <v>2.2421524663677129E-2</v>
      </c>
      <c r="I28" s="189">
        <v>0.34678624813153963</v>
      </c>
      <c r="J28" s="179">
        <v>0.44394618834080718</v>
      </c>
      <c r="K28" s="179">
        <v>0.14798206278026907</v>
      </c>
      <c r="L28" s="179">
        <v>3.2884902840059793E-2</v>
      </c>
      <c r="M28" s="180">
        <v>2.8400597907324365E-2</v>
      </c>
      <c r="N28" s="189" t="s">
        <v>224</v>
      </c>
      <c r="O28" s="179" t="s">
        <v>224</v>
      </c>
      <c r="P28" s="179" t="s">
        <v>224</v>
      </c>
      <c r="Q28" s="179" t="s">
        <v>224</v>
      </c>
      <c r="R28" s="180" t="s">
        <v>224</v>
      </c>
      <c r="S28" s="189">
        <v>0.39461883408071746</v>
      </c>
      <c r="T28" s="179">
        <v>0.45739910313901333</v>
      </c>
      <c r="U28" s="179">
        <v>8.6696562032884908E-2</v>
      </c>
      <c r="V28" s="179">
        <v>3.2884902840059793E-2</v>
      </c>
      <c r="W28" s="180">
        <v>2.8400597907324365E-2</v>
      </c>
      <c r="X28" s="431">
        <v>0.79073243647234659</v>
      </c>
    </row>
    <row r="29" spans="1:24" s="166" customFormat="1" ht="24.75" customHeight="1" x14ac:dyDescent="0.3">
      <c r="A29" s="223">
        <v>12981</v>
      </c>
      <c r="B29" s="224" t="str">
        <f>_xlfn.XLOOKUP(A29,SEGMENTOS!$A:$A,SEGMENTOS!$B:$B)</f>
        <v>Gestores avaliando Tecnologia</v>
      </c>
      <c r="C29" s="228">
        <v>44912</v>
      </c>
      <c r="D29" s="189">
        <v>0.18831168831168832</v>
      </c>
      <c r="E29" s="179">
        <v>0.44805194805194803</v>
      </c>
      <c r="F29" s="179">
        <v>0.16883116883116883</v>
      </c>
      <c r="G29" s="179">
        <v>0.14285714285714285</v>
      </c>
      <c r="H29" s="180">
        <v>5.1948051948051951E-2</v>
      </c>
      <c r="I29" s="189">
        <v>0.17532467532467533</v>
      </c>
      <c r="J29" s="179">
        <v>0.36363636363636365</v>
      </c>
      <c r="K29" s="179">
        <v>0.27272727272727271</v>
      </c>
      <c r="L29" s="179">
        <v>0.12987012987012986</v>
      </c>
      <c r="M29" s="180">
        <v>5.844155844155844E-2</v>
      </c>
      <c r="N29" s="189">
        <v>0.24025974025974026</v>
      </c>
      <c r="O29" s="179">
        <v>0.42207792207792205</v>
      </c>
      <c r="P29" s="179">
        <v>0.15584415584415584</v>
      </c>
      <c r="Q29" s="179">
        <v>0.12337662337662338</v>
      </c>
      <c r="R29" s="180">
        <v>5.844155844155844E-2</v>
      </c>
      <c r="S29" s="189">
        <v>0.18831168831168832</v>
      </c>
      <c r="T29" s="179">
        <v>0.44805194805194809</v>
      </c>
      <c r="U29" s="179">
        <v>0.19480519480519481</v>
      </c>
      <c r="V29" s="179">
        <v>0.11038961038961038</v>
      </c>
      <c r="W29" s="180">
        <v>5.844155844155844E-2</v>
      </c>
      <c r="X29" s="431">
        <v>0.46753246753246763</v>
      </c>
    </row>
    <row r="30" spans="1:24" s="166" customFormat="1" ht="24.75" customHeight="1" x14ac:dyDescent="0.3">
      <c r="A30" s="223">
        <v>12982</v>
      </c>
      <c r="B30" s="224" t="str">
        <f>_xlfn.XLOOKUP(A30,SEGMENTOS!$A:$A,SEGMENTOS!$B:$B)</f>
        <v>NÃO Gestores avaliando Tecnologia</v>
      </c>
      <c r="C30" s="228">
        <v>44912</v>
      </c>
      <c r="D30" s="189">
        <v>0.31054977711738485</v>
      </c>
      <c r="E30" s="179">
        <v>0.41901931649331353</v>
      </c>
      <c r="F30" s="179">
        <v>0.15898959881129271</v>
      </c>
      <c r="G30" s="179">
        <v>7.7265973254086184E-2</v>
      </c>
      <c r="H30" s="180">
        <v>3.4175334323922731E-2</v>
      </c>
      <c r="I30" s="189">
        <v>0.31649331352154531</v>
      </c>
      <c r="J30" s="179">
        <v>0.41010401188707279</v>
      </c>
      <c r="K30" s="179">
        <v>0.16047548291233285</v>
      </c>
      <c r="L30" s="179">
        <v>6.9836552748885589E-2</v>
      </c>
      <c r="M30" s="180">
        <v>4.3090638930163447E-2</v>
      </c>
      <c r="N30" s="189" t="s">
        <v>224</v>
      </c>
      <c r="O30" s="179" t="s">
        <v>224</v>
      </c>
      <c r="P30" s="179" t="s">
        <v>224</v>
      </c>
      <c r="Q30" s="179" t="s">
        <v>224</v>
      </c>
      <c r="R30" s="180" t="s">
        <v>224</v>
      </c>
      <c r="S30" s="189">
        <v>0.35661218424962854</v>
      </c>
      <c r="T30" s="179">
        <v>0.41158989598811296</v>
      </c>
      <c r="U30" s="179">
        <v>0.11738484398216939</v>
      </c>
      <c r="V30" s="179">
        <v>7.4294205052005943E-2</v>
      </c>
      <c r="W30" s="180">
        <v>4.0118870728083213E-2</v>
      </c>
      <c r="X30" s="431">
        <v>0.65378900445765242</v>
      </c>
    </row>
    <row r="31" spans="1:24" s="166" customFormat="1" ht="24.75" customHeight="1" x14ac:dyDescent="0.3">
      <c r="A31" s="223">
        <v>13041</v>
      </c>
      <c r="B31" s="224" t="str">
        <f>_xlfn.XLOOKUP(A31,SEGMENTOS!$A:$A,SEGMENTOS!$B:$B)</f>
        <v>Gestores avaliando SSMA</v>
      </c>
      <c r="C31" s="228">
        <v>44912</v>
      </c>
      <c r="D31" s="189">
        <v>0.26174496644295303</v>
      </c>
      <c r="E31" s="179">
        <v>0.48993288590604028</v>
      </c>
      <c r="F31" s="179">
        <v>0.16778523489932887</v>
      </c>
      <c r="G31" s="179">
        <v>5.3691275167785234E-2</v>
      </c>
      <c r="H31" s="180">
        <v>2.6845637583892617E-2</v>
      </c>
      <c r="I31" s="189">
        <v>0.19463087248322147</v>
      </c>
      <c r="J31" s="179">
        <v>0.51006711409395977</v>
      </c>
      <c r="K31" s="179">
        <v>0.20805369127516779</v>
      </c>
      <c r="L31" s="179">
        <v>6.0402684563758392E-2</v>
      </c>
      <c r="M31" s="180">
        <v>2.6845637583892617E-2</v>
      </c>
      <c r="N31" s="189">
        <v>0.3087248322147651</v>
      </c>
      <c r="O31" s="179">
        <v>0.4563758389261745</v>
      </c>
      <c r="P31" s="179">
        <v>0.14093959731543623</v>
      </c>
      <c r="Q31" s="179">
        <v>6.7114093959731544E-2</v>
      </c>
      <c r="R31" s="180">
        <v>2.6845637583892617E-2</v>
      </c>
      <c r="S31" s="189">
        <v>0.22818791946308725</v>
      </c>
      <c r="T31" s="179">
        <v>0.53020134228187921</v>
      </c>
      <c r="U31" s="179">
        <v>0.15436241610738255</v>
      </c>
      <c r="V31" s="179">
        <v>6.0402684563758392E-2</v>
      </c>
      <c r="W31" s="180">
        <v>2.6845637583892617E-2</v>
      </c>
      <c r="X31" s="431">
        <v>0.67114093959731547</v>
      </c>
    </row>
    <row r="32" spans="1:24" s="166" customFormat="1" ht="24.75" customHeight="1" x14ac:dyDescent="0.3">
      <c r="A32" s="223">
        <v>12903</v>
      </c>
      <c r="B32" s="224" t="str">
        <f>_xlfn.XLOOKUP(A32,SEGMENTOS!$A:$A,SEGMENTOS!$B:$B)</f>
        <v>Diretores avaliando todas as Áreas de Suporte</v>
      </c>
      <c r="C32" s="228">
        <v>44912</v>
      </c>
      <c r="D32" s="189">
        <v>0.44871794871794873</v>
      </c>
      <c r="E32" s="179">
        <v>0.39743589743589741</v>
      </c>
      <c r="F32" s="179">
        <v>0.14102564102564102</v>
      </c>
      <c r="G32" s="179">
        <v>1.282051282051282E-2</v>
      </c>
      <c r="H32" s="180">
        <v>0</v>
      </c>
      <c r="I32" s="189">
        <v>0.35897435897435898</v>
      </c>
      <c r="J32" s="179">
        <v>0.4358974358974359</v>
      </c>
      <c r="K32" s="179">
        <v>0.19230769230769232</v>
      </c>
      <c r="L32" s="179">
        <v>1.282051282051282E-2</v>
      </c>
      <c r="M32" s="180">
        <v>0</v>
      </c>
      <c r="N32" s="189">
        <v>0.51282051282051277</v>
      </c>
      <c r="O32" s="179">
        <v>0.38461538461538464</v>
      </c>
      <c r="P32" s="179">
        <v>8.9743589743589744E-2</v>
      </c>
      <c r="Q32" s="179">
        <v>1.282051282051282E-2</v>
      </c>
      <c r="R32" s="180">
        <v>0</v>
      </c>
      <c r="S32" s="189">
        <v>0.37179487179487181</v>
      </c>
      <c r="T32" s="179">
        <v>0.46153846153846156</v>
      </c>
      <c r="U32" s="179">
        <v>0.15384615384615385</v>
      </c>
      <c r="V32" s="179">
        <v>1.282051282051282E-2</v>
      </c>
      <c r="W32" s="180">
        <v>0</v>
      </c>
      <c r="X32" s="431">
        <v>0.8205128205128206</v>
      </c>
    </row>
    <row r="33" spans="1:24" s="166" customFormat="1" ht="24.75" customHeight="1" x14ac:dyDescent="0.3">
      <c r="A33" s="223">
        <v>12904</v>
      </c>
      <c r="B33" s="224" t="str">
        <f>_xlfn.XLOOKUP(A33,SEGMENTOS!$A:$A,SEGMENTOS!$B:$B)</f>
        <v>Gerentes avaliando todas as Áreas de Suporte</v>
      </c>
      <c r="C33" s="228">
        <v>44912</v>
      </c>
      <c r="D33" s="189">
        <v>0.25831202046035806</v>
      </c>
      <c r="E33" s="179">
        <v>0.53708439897698212</v>
      </c>
      <c r="F33" s="179">
        <v>0.12531969309462915</v>
      </c>
      <c r="G33" s="179">
        <v>6.1381074168797956E-2</v>
      </c>
      <c r="H33" s="180">
        <v>1.7902813299232736E-2</v>
      </c>
      <c r="I33" s="189">
        <v>0.1918158567774936</v>
      </c>
      <c r="J33" s="179">
        <v>0.50639386189258317</v>
      </c>
      <c r="K33" s="179">
        <v>0.20204603580562661</v>
      </c>
      <c r="L33" s="179">
        <v>7.6726342710997444E-2</v>
      </c>
      <c r="M33" s="180">
        <v>2.3017902813299233E-2</v>
      </c>
      <c r="N33" s="189">
        <v>0.34015345268542202</v>
      </c>
      <c r="O33" s="179">
        <v>0.46291560102301788</v>
      </c>
      <c r="P33" s="179">
        <v>0.10997442455242967</v>
      </c>
      <c r="Q33" s="179">
        <v>5.6265984654731455E-2</v>
      </c>
      <c r="R33" s="180">
        <v>3.0690537084398978E-2</v>
      </c>
      <c r="S33" s="189">
        <v>0.23017902813299232</v>
      </c>
      <c r="T33" s="179">
        <v>0.54987212276214836</v>
      </c>
      <c r="U33" s="179">
        <v>0.13299232736572891</v>
      </c>
      <c r="V33" s="179">
        <v>6.3938618925831206E-2</v>
      </c>
      <c r="W33" s="180">
        <v>2.3017902813299233E-2</v>
      </c>
      <c r="X33" s="431">
        <v>0.69309462915601028</v>
      </c>
    </row>
    <row r="34" spans="1:24" s="166" customFormat="1" ht="24.75" customHeight="1" x14ac:dyDescent="0.3">
      <c r="A34" s="223">
        <v>12905</v>
      </c>
      <c r="B34" s="224" t="str">
        <f>_xlfn.XLOOKUP(A34,SEGMENTOS!$A:$A,SEGMENTOS!$B:$B)</f>
        <v>Coordenadores avaliando todas as Áreas de Suporte</v>
      </c>
      <c r="C34" s="228">
        <v>44912</v>
      </c>
      <c r="D34" s="189">
        <v>0.27826086956521739</v>
      </c>
      <c r="E34" s="179">
        <v>0.43043478260869567</v>
      </c>
      <c r="F34" s="179">
        <v>0.20434782608695654</v>
      </c>
      <c r="G34" s="179">
        <v>7.3913043478260873E-2</v>
      </c>
      <c r="H34" s="180">
        <v>1.3043478260869565E-2</v>
      </c>
      <c r="I34" s="189">
        <v>0.2608695652173913</v>
      </c>
      <c r="J34" s="179">
        <v>0.36521739130434783</v>
      </c>
      <c r="K34" s="179">
        <v>0.2565217391304348</v>
      </c>
      <c r="L34" s="179">
        <v>9.5652173913043481E-2</v>
      </c>
      <c r="M34" s="180">
        <v>2.1739130434782608E-2</v>
      </c>
      <c r="N34" s="189">
        <v>0.28260869565217389</v>
      </c>
      <c r="O34" s="179">
        <v>0.42173913043478262</v>
      </c>
      <c r="P34" s="179">
        <v>0.18695652173913044</v>
      </c>
      <c r="Q34" s="179">
        <v>7.8260869565217397E-2</v>
      </c>
      <c r="R34" s="180">
        <v>3.0434782608695653E-2</v>
      </c>
      <c r="S34" s="189">
        <v>0.2565217391304348</v>
      </c>
      <c r="T34" s="179">
        <v>0.42173913043478262</v>
      </c>
      <c r="U34" s="179">
        <v>0.23043478260869565</v>
      </c>
      <c r="V34" s="179">
        <v>7.3913043478260873E-2</v>
      </c>
      <c r="W34" s="180">
        <v>1.7391304347826087E-2</v>
      </c>
      <c r="X34" s="431">
        <v>0.58695652173913049</v>
      </c>
    </row>
    <row r="35" spans="1:24" s="166" customFormat="1" ht="24.75" customHeight="1" x14ac:dyDescent="0.3">
      <c r="A35" s="223">
        <v>12906</v>
      </c>
      <c r="B35" s="224" t="str">
        <f>_xlfn.XLOOKUP(A35,SEGMENTOS!$A:$A,SEGMENTOS!$B:$B)</f>
        <v>Supervisores avaliando todas as Áreas de Suporte</v>
      </c>
      <c r="C35" s="228">
        <v>44912</v>
      </c>
      <c r="D35" s="189">
        <v>0.2275711159737418</v>
      </c>
      <c r="E35" s="179">
        <v>0.52078774617067836</v>
      </c>
      <c r="F35" s="179">
        <v>0.15098468271334792</v>
      </c>
      <c r="G35" s="179">
        <v>6.3457330415754923E-2</v>
      </c>
      <c r="H35" s="180">
        <v>3.7199124726477024E-2</v>
      </c>
      <c r="I35" s="189">
        <v>0.2275711159737418</v>
      </c>
      <c r="J35" s="179">
        <v>0.48358862144420134</v>
      </c>
      <c r="K35" s="179">
        <v>0.19693654266958424</v>
      </c>
      <c r="L35" s="179">
        <v>4.8140043763676151E-2</v>
      </c>
      <c r="M35" s="180">
        <v>4.3763676148796497E-2</v>
      </c>
      <c r="N35" s="189">
        <v>0.28884026258205692</v>
      </c>
      <c r="O35" s="179">
        <v>0.48140043763676149</v>
      </c>
      <c r="P35" s="179">
        <v>0.12910284463894967</v>
      </c>
      <c r="Q35" s="179">
        <v>4.8140043763676151E-2</v>
      </c>
      <c r="R35" s="180">
        <v>4.5951859956236324E-2</v>
      </c>
      <c r="S35" s="189">
        <v>0.24945295404814005</v>
      </c>
      <c r="T35" s="179">
        <v>0.52078774617067836</v>
      </c>
      <c r="U35" s="179">
        <v>0.13785557986870897</v>
      </c>
      <c r="V35" s="179">
        <v>4.3763676148796497E-2</v>
      </c>
      <c r="W35" s="180">
        <v>4.3763676148796497E-2</v>
      </c>
      <c r="X35" s="431">
        <v>0.6827133479212254</v>
      </c>
    </row>
    <row r="36" spans="1:24" s="166" customFormat="1" ht="24.75" customHeight="1" x14ac:dyDescent="0.3">
      <c r="A36" s="223">
        <v>12908</v>
      </c>
      <c r="B36" s="224" t="str">
        <f>_xlfn.XLOOKUP(A36,SEGMENTOS!$A:$A,SEGMENTOS!$B:$B)</f>
        <v>Todos do CD SB Campo avaliando todas as Áreas de Suporte</v>
      </c>
      <c r="C36" s="228">
        <v>44912</v>
      </c>
      <c r="D36" s="189">
        <v>0.12184873949579832</v>
      </c>
      <c r="E36" s="179">
        <v>0.49579831932773111</v>
      </c>
      <c r="F36" s="179">
        <v>0.15966386554621848</v>
      </c>
      <c r="G36" s="179">
        <v>0.15966386554621848</v>
      </c>
      <c r="H36" s="180">
        <v>6.3025210084033612E-2</v>
      </c>
      <c r="I36" s="189">
        <v>0.15546218487394958</v>
      </c>
      <c r="J36" s="179">
        <v>0.42436974789915966</v>
      </c>
      <c r="K36" s="179">
        <v>0.18067226890756302</v>
      </c>
      <c r="L36" s="179">
        <v>0.17226890756302521</v>
      </c>
      <c r="M36" s="180">
        <v>6.7226890756302518E-2</v>
      </c>
      <c r="N36" s="189">
        <v>0.19907563025210101</v>
      </c>
      <c r="O36" s="179">
        <v>0.48899159663865499</v>
      </c>
      <c r="P36" s="179">
        <v>9.3436974789916E-2</v>
      </c>
      <c r="Q36" s="179">
        <v>0.14705882352941177</v>
      </c>
      <c r="R36" s="180">
        <v>7.1428571428571425E-2</v>
      </c>
      <c r="S36" s="189">
        <v>0.16966386554621801</v>
      </c>
      <c r="T36" s="179">
        <v>0.48178991596638698</v>
      </c>
      <c r="U36" s="179">
        <v>0.13865546218487396</v>
      </c>
      <c r="V36" s="179">
        <v>0.13865546218487396</v>
      </c>
      <c r="W36" s="180">
        <v>7.1428571428571425E-2</v>
      </c>
      <c r="X36" s="431">
        <v>0.44136974789915961</v>
      </c>
    </row>
    <row r="37" spans="1:24" s="166" customFormat="1" ht="24.75" customHeight="1" x14ac:dyDescent="0.3">
      <c r="A37" s="223">
        <v>12914</v>
      </c>
      <c r="B37" s="224" t="str">
        <f>_xlfn.XLOOKUP(A37,SEGMENTOS!$A:$A,SEGMENTOS!$B:$B)</f>
        <v>Todos do Escritório São Paulo avaliando todas as Áreas de Suporte</v>
      </c>
      <c r="C37" s="228">
        <v>44912</v>
      </c>
      <c r="D37" s="189">
        <v>0.27987421383647798</v>
      </c>
      <c r="E37" s="179">
        <v>0.43710691823899372</v>
      </c>
      <c r="F37" s="179">
        <v>0.17924528301886791</v>
      </c>
      <c r="G37" s="179">
        <v>7.8616352201257858E-2</v>
      </c>
      <c r="H37" s="180">
        <v>2.5157232704402517E-2</v>
      </c>
      <c r="I37" s="189">
        <v>0.18867924528301888</v>
      </c>
      <c r="J37" s="179">
        <v>0.4308176100628931</v>
      </c>
      <c r="K37" s="179">
        <v>0.2610062893081761</v>
      </c>
      <c r="L37" s="179">
        <v>0.10377358490566038</v>
      </c>
      <c r="M37" s="180">
        <v>1.5723270440251572E-2</v>
      </c>
      <c r="N37" s="189">
        <v>0.28987421383647799</v>
      </c>
      <c r="O37" s="179">
        <v>0.43981761006289299</v>
      </c>
      <c r="P37" s="179">
        <v>0.1761006289308176</v>
      </c>
      <c r="Q37" s="179">
        <v>6.6037735849056603E-2</v>
      </c>
      <c r="R37" s="180">
        <v>2.8301886792452831E-2</v>
      </c>
      <c r="S37" s="189">
        <v>0.247138364779874</v>
      </c>
      <c r="T37" s="179">
        <v>0.45683018867924502</v>
      </c>
      <c r="U37" s="179">
        <v>0.18553459119496854</v>
      </c>
      <c r="V37" s="179">
        <v>8.8050314465408799E-2</v>
      </c>
      <c r="W37" s="180">
        <v>2.20125786163522E-2</v>
      </c>
      <c r="X37" s="431">
        <v>0.59390566037735804</v>
      </c>
    </row>
    <row r="38" spans="1:24" s="166" customFormat="1" ht="24.75" customHeight="1" x14ac:dyDescent="0.3">
      <c r="A38" s="223">
        <v>13075</v>
      </c>
      <c r="B38" s="224" t="str">
        <f>_xlfn.XLOOKUP(A38,SEGMENTOS!$A:$A,SEGMENTOS!$B:$B)</f>
        <v>Todos de Itaqui/MA avaliando todas as Áreas de Suporte</v>
      </c>
      <c r="C38" s="228">
        <v>44912</v>
      </c>
      <c r="D38" s="189">
        <v>0.33088235294117646</v>
      </c>
      <c r="E38" s="179">
        <v>0.56617647058823528</v>
      </c>
      <c r="F38" s="179">
        <v>8.0882352941176475E-2</v>
      </c>
      <c r="G38" s="179">
        <v>2.2058823529411766E-2</v>
      </c>
      <c r="H38" s="180">
        <v>0</v>
      </c>
      <c r="I38" s="189">
        <v>0.3235294117647059</v>
      </c>
      <c r="J38" s="179">
        <v>0.57352941176470584</v>
      </c>
      <c r="K38" s="179">
        <v>7.3529411764705885E-2</v>
      </c>
      <c r="L38" s="179">
        <v>2.2058823529411766E-2</v>
      </c>
      <c r="M38" s="180">
        <v>7.3529411764705881E-3</v>
      </c>
      <c r="N38" s="189">
        <v>0.36764705882352944</v>
      </c>
      <c r="O38" s="179">
        <v>0.54411764705882348</v>
      </c>
      <c r="P38" s="179">
        <v>6.6176470588235295E-2</v>
      </c>
      <c r="Q38" s="179">
        <v>2.2058823529411766E-2</v>
      </c>
      <c r="R38" s="180">
        <v>0</v>
      </c>
      <c r="S38" s="189">
        <v>0.33088235294117646</v>
      </c>
      <c r="T38" s="179">
        <v>0.58088235294117652</v>
      </c>
      <c r="U38" s="179">
        <v>5.8823529411764705E-2</v>
      </c>
      <c r="V38" s="179">
        <v>2.9411764705882353E-2</v>
      </c>
      <c r="W38" s="180">
        <v>0</v>
      </c>
      <c r="X38" s="431">
        <v>0.88235294117647067</v>
      </c>
    </row>
    <row r="39" spans="1:24" s="166" customFormat="1" ht="24.75" customHeight="1" x14ac:dyDescent="0.3">
      <c r="A39" s="223">
        <v>13459</v>
      </c>
      <c r="B39" s="224" t="str">
        <f>_xlfn.XLOOKUP(A39,SEGMENTOS!$A:$A,SEGMENTOS!$B:$B)</f>
        <v>Todos dos Terminais TEV + K10 avaliando todas as Áreas de Suporte</v>
      </c>
      <c r="C39" s="228">
        <v>44912</v>
      </c>
      <c r="D39" s="189"/>
      <c r="E39" s="179"/>
      <c r="F39" s="179"/>
      <c r="G39" s="179"/>
      <c r="H39" s="180"/>
      <c r="I39" s="189"/>
      <c r="J39" s="179"/>
      <c r="K39" s="179"/>
      <c r="L39" s="179"/>
      <c r="M39" s="180"/>
      <c r="N39" s="189"/>
      <c r="O39" s="179"/>
      <c r="P39" s="179"/>
      <c r="Q39" s="179"/>
      <c r="R39" s="180"/>
      <c r="S39" s="189"/>
      <c r="T39" s="179"/>
      <c r="U39" s="179"/>
      <c r="V39" s="179"/>
      <c r="W39" s="180"/>
      <c r="X39" s="431"/>
    </row>
    <row r="40" spans="1:24" s="166" customFormat="1" ht="24.75" customHeight="1" x14ac:dyDescent="0.3">
      <c r="A40" s="223">
        <v>13450</v>
      </c>
      <c r="B40" s="224" t="str">
        <f>_xlfn.XLOOKUP(A40,SEGMENTOS!$A:$A,SEGMENTOS!$B:$B)</f>
        <v>Todos do Tecon Santos avaliando todas as Áreas de Suporte</v>
      </c>
      <c r="C40" s="228">
        <v>44912</v>
      </c>
      <c r="D40" s="189"/>
      <c r="E40" s="179"/>
      <c r="F40" s="179"/>
      <c r="G40" s="179"/>
      <c r="H40" s="180"/>
      <c r="I40" s="189"/>
      <c r="J40" s="179"/>
      <c r="K40" s="179"/>
      <c r="L40" s="179"/>
      <c r="M40" s="180"/>
      <c r="N40" s="189"/>
      <c r="O40" s="179"/>
      <c r="P40" s="179"/>
      <c r="Q40" s="179"/>
      <c r="R40" s="180"/>
      <c r="S40" s="189"/>
      <c r="T40" s="179"/>
      <c r="U40" s="179"/>
      <c r="V40" s="179"/>
      <c r="W40" s="180"/>
      <c r="X40" s="431"/>
    </row>
    <row r="41" spans="1:24" s="166" customFormat="1" ht="24.75" customHeight="1" x14ac:dyDescent="0.3">
      <c r="A41" s="223">
        <v>13456</v>
      </c>
      <c r="B41" s="224" t="str">
        <f>_xlfn.XLOOKUP(A41,SEGMENTOS!$A:$A,SEGMENTOS!$B:$B)</f>
        <v>Todos do Tecon VConde avaliando todas as Áreas de Suporte</v>
      </c>
      <c r="C41" s="228">
        <v>44912</v>
      </c>
      <c r="D41" s="189"/>
      <c r="E41" s="179"/>
      <c r="F41" s="179"/>
      <c r="G41" s="179"/>
      <c r="H41" s="180"/>
      <c r="I41" s="189"/>
      <c r="J41" s="179"/>
      <c r="K41" s="179"/>
      <c r="L41" s="179"/>
      <c r="M41" s="180"/>
      <c r="N41" s="189"/>
      <c r="O41" s="179"/>
      <c r="P41" s="179"/>
      <c r="Q41" s="179"/>
      <c r="R41" s="180"/>
      <c r="S41" s="189"/>
      <c r="T41" s="179"/>
      <c r="U41" s="179"/>
      <c r="V41" s="179"/>
      <c r="W41" s="180"/>
      <c r="X41" s="431"/>
    </row>
    <row r="42" spans="1:24" s="166" customFormat="1" ht="24.75" customHeight="1" x14ac:dyDescent="0.3">
      <c r="A42" s="223">
        <v>12834</v>
      </c>
      <c r="B42" s="224" t="str">
        <f>_xlfn.XLOOKUP(A42,SEGMENTOS!$A:$A,SEGMENTOS!$B:$B)</f>
        <v>Todos do Tecon + TCG Imbituba avaliando todas as Áreas de Suporte</v>
      </c>
      <c r="C42" s="228">
        <v>44912</v>
      </c>
      <c r="D42" s="189"/>
      <c r="E42" s="179"/>
      <c r="F42" s="179"/>
      <c r="G42" s="179"/>
      <c r="H42" s="180"/>
      <c r="I42" s="189"/>
      <c r="J42" s="179"/>
      <c r="K42" s="179"/>
      <c r="L42" s="179"/>
      <c r="M42" s="180"/>
      <c r="N42" s="189"/>
      <c r="O42" s="179"/>
      <c r="P42" s="179"/>
      <c r="Q42" s="179"/>
      <c r="R42" s="180"/>
      <c r="S42" s="189"/>
      <c r="T42" s="179"/>
      <c r="U42" s="179"/>
      <c r="V42" s="179"/>
      <c r="W42" s="180"/>
      <c r="X42" s="431"/>
    </row>
    <row r="43" spans="1:24" s="166" customFormat="1" ht="24.75" customHeight="1" x14ac:dyDescent="0.3">
      <c r="A43" s="223">
        <v>12909</v>
      </c>
      <c r="B43" s="224" t="str">
        <f>_xlfn.XLOOKUP(A43,SEGMENTOS!$A:$A,SEGMENTOS!$B:$B)</f>
        <v>Gestores do CD SB Campo avaliando todas as Áreas de Suporte</v>
      </c>
      <c r="C43" s="228">
        <v>44912</v>
      </c>
      <c r="D43" s="189">
        <v>0.15841584158415842</v>
      </c>
      <c r="E43" s="179">
        <v>0.50495049504950495</v>
      </c>
      <c r="F43" s="179">
        <v>0.19801980198019803</v>
      </c>
      <c r="G43" s="179">
        <v>9.9009900990099015E-2</v>
      </c>
      <c r="H43" s="180">
        <v>3.9603960396039604E-2</v>
      </c>
      <c r="I43" s="189">
        <v>0.11881188118811881</v>
      </c>
      <c r="J43" s="179">
        <v>0.44554455445544555</v>
      </c>
      <c r="K43" s="179">
        <v>0.22772277227722773</v>
      </c>
      <c r="L43" s="179">
        <v>0.16831683168316833</v>
      </c>
      <c r="M43" s="180">
        <v>3.9603960396039604E-2</v>
      </c>
      <c r="N43" s="189">
        <v>0.21782178217821782</v>
      </c>
      <c r="O43" s="179">
        <v>0.51485148514851486</v>
      </c>
      <c r="P43" s="179">
        <v>9.9009900990099015E-2</v>
      </c>
      <c r="Q43" s="179">
        <v>0.12871287128712872</v>
      </c>
      <c r="R43" s="180">
        <v>3.9603960396039604E-2</v>
      </c>
      <c r="S43" s="189">
        <v>0.14851485148514851</v>
      </c>
      <c r="T43" s="179">
        <v>0.50495049504950495</v>
      </c>
      <c r="U43" s="179">
        <v>0.20792079207920791</v>
      </c>
      <c r="V43" s="179">
        <v>9.9009900990099015E-2</v>
      </c>
      <c r="W43" s="180">
        <v>3.9603960396039604E-2</v>
      </c>
      <c r="X43" s="431">
        <v>0.51485148514851486</v>
      </c>
    </row>
    <row r="44" spans="1:24" s="166" customFormat="1" ht="24.75" customHeight="1" x14ac:dyDescent="0.3">
      <c r="A44" s="223">
        <v>12913</v>
      </c>
      <c r="B44" s="224" t="str">
        <f>_xlfn.XLOOKUP(A44,SEGMENTOS!$A:$A,SEGMENTOS!$B:$B)</f>
        <v>Gestores dos CLIAs Santos e Guarujá avaliando todas as Áreas de Suporte</v>
      </c>
      <c r="C44" s="228">
        <v>44912</v>
      </c>
      <c r="D44" s="189">
        <v>0.22988505747126436</v>
      </c>
      <c r="E44" s="179">
        <v>0.45977011494252873</v>
      </c>
      <c r="F44" s="179">
        <v>0.18390804597701149</v>
      </c>
      <c r="G44" s="179">
        <v>0.11494252873563218</v>
      </c>
      <c r="H44" s="180">
        <v>1.1494252873563218E-2</v>
      </c>
      <c r="I44" s="189">
        <v>0.2413793103448276</v>
      </c>
      <c r="J44" s="179">
        <v>0.42528735632183906</v>
      </c>
      <c r="K44" s="179">
        <v>0.21839080459770116</v>
      </c>
      <c r="L44" s="179">
        <v>0.10344827586206896</v>
      </c>
      <c r="M44" s="180">
        <v>1.1494252873563218E-2</v>
      </c>
      <c r="N44" s="189">
        <v>0.33333333333333331</v>
      </c>
      <c r="O44" s="179">
        <v>0.34482758620689657</v>
      </c>
      <c r="P44" s="179">
        <v>0.18390804597701149</v>
      </c>
      <c r="Q44" s="179">
        <v>0.12643678160919541</v>
      </c>
      <c r="R44" s="180">
        <v>1.1494252873563218E-2</v>
      </c>
      <c r="S44" s="189">
        <v>0.22988505747126436</v>
      </c>
      <c r="T44" s="179">
        <v>0.45977011494252873</v>
      </c>
      <c r="U44" s="179">
        <v>0.19540229885057472</v>
      </c>
      <c r="V44" s="179">
        <v>0.10344827586206896</v>
      </c>
      <c r="W44" s="180">
        <v>1.1494252873563218E-2</v>
      </c>
      <c r="X44" s="431">
        <v>0.57471264367816099</v>
      </c>
    </row>
    <row r="45" spans="1:24" s="166" customFormat="1" ht="24.75" customHeight="1" x14ac:dyDescent="0.3">
      <c r="A45" s="223">
        <v>12915</v>
      </c>
      <c r="B45" s="224" t="str">
        <f>_xlfn.XLOOKUP(A45,SEGMENTOS!$A:$A,SEGMENTOS!$B:$B)</f>
        <v>Gestores do Escritório SPaulo avaliando todas as Áreas de Suporte</v>
      </c>
      <c r="C45" s="228">
        <v>44912</v>
      </c>
      <c r="D45" s="189">
        <v>0.26344086021505375</v>
      </c>
      <c r="E45" s="179">
        <v>0.42473118279569894</v>
      </c>
      <c r="F45" s="179">
        <v>0.21505376344086022</v>
      </c>
      <c r="G45" s="179">
        <v>6.9892473118279563E-2</v>
      </c>
      <c r="H45" s="180">
        <v>2.6881720430107527E-2</v>
      </c>
      <c r="I45" s="189">
        <v>0.14516129032258066</v>
      </c>
      <c r="J45" s="179">
        <v>0.39247311827956988</v>
      </c>
      <c r="K45" s="179">
        <v>0.33870967741935482</v>
      </c>
      <c r="L45" s="179">
        <v>0.10752688172043011</v>
      </c>
      <c r="M45" s="180">
        <v>1.6129032258064516E-2</v>
      </c>
      <c r="N45" s="189">
        <v>0.25268817204301075</v>
      </c>
      <c r="O45" s="179">
        <v>0.40322580645161288</v>
      </c>
      <c r="P45" s="179">
        <v>0.24731182795698925</v>
      </c>
      <c r="Q45" s="179">
        <v>6.4516129032258063E-2</v>
      </c>
      <c r="R45" s="180">
        <v>3.2258064516129031E-2</v>
      </c>
      <c r="S45" s="189">
        <v>0.18817204301075269</v>
      </c>
      <c r="T45" s="179">
        <v>0.44086021505376344</v>
      </c>
      <c r="U45" s="179">
        <v>0.26344086021505375</v>
      </c>
      <c r="V45" s="179">
        <v>8.6021505376344093E-2</v>
      </c>
      <c r="W45" s="180">
        <v>2.1505376344086023E-2</v>
      </c>
      <c r="X45" s="431">
        <v>0.521505376344086</v>
      </c>
    </row>
    <row r="46" spans="1:24" s="166" customFormat="1" ht="24.75" customHeight="1" x14ac:dyDescent="0.3">
      <c r="A46" s="223">
        <v>13076</v>
      </c>
      <c r="B46" s="224" t="str">
        <f>_xlfn.XLOOKUP(A46,SEGMENTOS!$A:$A,SEGMENTOS!$B:$B)</f>
        <v>Gestores de Itaqui/MA avaliando todas as Áreas de Suporte</v>
      </c>
      <c r="C46" s="228">
        <v>44912</v>
      </c>
      <c r="D46" s="189">
        <v>0.34444444444444444</v>
      </c>
      <c r="E46" s="179">
        <v>0.61111111111111116</v>
      </c>
      <c r="F46" s="179">
        <v>1.1111111111111112E-2</v>
      </c>
      <c r="G46" s="179">
        <v>3.3333333333333333E-2</v>
      </c>
      <c r="H46" s="180">
        <v>0</v>
      </c>
      <c r="I46" s="189">
        <v>0.3</v>
      </c>
      <c r="J46" s="179">
        <v>0.6333333333333333</v>
      </c>
      <c r="K46" s="179">
        <v>2.2222222222222223E-2</v>
      </c>
      <c r="L46" s="179">
        <v>3.3333333333333333E-2</v>
      </c>
      <c r="M46" s="180">
        <v>1.1111111111111112E-2</v>
      </c>
      <c r="N46" s="189">
        <v>0.3888888888888889</v>
      </c>
      <c r="O46" s="179">
        <v>0.56666666666666665</v>
      </c>
      <c r="P46" s="179">
        <v>1.1111111111111112E-2</v>
      </c>
      <c r="Q46" s="179">
        <v>3.3333333333333333E-2</v>
      </c>
      <c r="R46" s="180">
        <v>0</v>
      </c>
      <c r="S46" s="189">
        <v>0.33333333333333331</v>
      </c>
      <c r="T46" s="179">
        <v>0.62222222222222234</v>
      </c>
      <c r="U46" s="179">
        <v>0</v>
      </c>
      <c r="V46" s="179">
        <v>4.4444444444444446E-2</v>
      </c>
      <c r="W46" s="180">
        <v>0</v>
      </c>
      <c r="X46" s="431">
        <v>0.91111111111111109</v>
      </c>
    </row>
    <row r="47" spans="1:24" s="166" customFormat="1" ht="24.75" customHeight="1" x14ac:dyDescent="0.3">
      <c r="A47" s="223">
        <v>13460</v>
      </c>
      <c r="B47" s="224" t="str">
        <f>_xlfn.XLOOKUP(A47,SEGMENTOS!$A:$A,SEGMENTOS!$B:$B)</f>
        <v>Gestores dos Terminais TEV + K10 avaliando todas as Áreas de Suporte</v>
      </c>
      <c r="C47" s="228">
        <v>44912</v>
      </c>
      <c r="D47" s="189"/>
      <c r="E47" s="179"/>
      <c r="F47" s="179"/>
      <c r="G47" s="179"/>
      <c r="H47" s="180"/>
      <c r="I47" s="189"/>
      <c r="J47" s="179"/>
      <c r="K47" s="179"/>
      <c r="L47" s="179"/>
      <c r="M47" s="180"/>
      <c r="N47" s="189"/>
      <c r="O47" s="179"/>
      <c r="P47" s="179"/>
      <c r="Q47" s="179"/>
      <c r="R47" s="180"/>
      <c r="S47" s="189"/>
      <c r="T47" s="179"/>
      <c r="U47" s="179"/>
      <c r="V47" s="179"/>
      <c r="W47" s="180"/>
      <c r="X47" s="431"/>
    </row>
    <row r="48" spans="1:24" s="166" customFormat="1" ht="24.75" customHeight="1" x14ac:dyDescent="0.3">
      <c r="A48" s="223">
        <v>13451</v>
      </c>
      <c r="B48" s="224" t="str">
        <f>_xlfn.XLOOKUP(A48,SEGMENTOS!$A:$A,SEGMENTOS!$B:$B)</f>
        <v>Gestores do Tecon Santos avaliando todas as Áreas de Suporte</v>
      </c>
      <c r="C48" s="228">
        <v>44912</v>
      </c>
      <c r="D48" s="189"/>
      <c r="E48" s="179"/>
      <c r="F48" s="179"/>
      <c r="G48" s="179"/>
      <c r="H48" s="180"/>
      <c r="I48" s="189"/>
      <c r="J48" s="179"/>
      <c r="K48" s="179"/>
      <c r="L48" s="179"/>
      <c r="M48" s="180"/>
      <c r="N48" s="189"/>
      <c r="O48" s="179"/>
      <c r="P48" s="179"/>
      <c r="Q48" s="179"/>
      <c r="R48" s="180"/>
      <c r="S48" s="189"/>
      <c r="T48" s="179"/>
      <c r="U48" s="179"/>
      <c r="V48" s="179"/>
      <c r="W48" s="180"/>
      <c r="X48" s="431"/>
    </row>
    <row r="49" spans="1:24" s="166" customFormat="1" ht="24.75" customHeight="1" x14ac:dyDescent="0.3">
      <c r="A49" s="223">
        <v>13457</v>
      </c>
      <c r="B49" s="224" t="str">
        <f>_xlfn.XLOOKUP(A49,SEGMENTOS!$A:$A,SEGMENTOS!$B:$B)</f>
        <v>Gestores do Tecon VConde avaliando todas as Áreas de Suporte</v>
      </c>
      <c r="C49" s="228">
        <v>44912</v>
      </c>
      <c r="D49" s="189"/>
      <c r="E49" s="179"/>
      <c r="F49" s="179"/>
      <c r="G49" s="179"/>
      <c r="H49" s="180"/>
      <c r="I49" s="189"/>
      <c r="J49" s="179"/>
      <c r="K49" s="179"/>
      <c r="L49" s="179"/>
      <c r="M49" s="180"/>
      <c r="N49" s="189"/>
      <c r="O49" s="179"/>
      <c r="P49" s="179"/>
      <c r="Q49" s="179"/>
      <c r="R49" s="180"/>
      <c r="S49" s="189"/>
      <c r="T49" s="179"/>
      <c r="U49" s="179"/>
      <c r="V49" s="179"/>
      <c r="W49" s="180"/>
      <c r="X49" s="431"/>
    </row>
    <row r="50" spans="1:24" s="166" customFormat="1" ht="24.75" customHeight="1" x14ac:dyDescent="0.3">
      <c r="A50" s="223">
        <v>12835</v>
      </c>
      <c r="B50" s="224" t="str">
        <f>_xlfn.XLOOKUP(A50,SEGMENTOS!$A:$A,SEGMENTOS!$B:$B)</f>
        <v>Gestores do Tecon + TCG Imbituba avaliando todas as Áreas de Suporte</v>
      </c>
      <c r="C50" s="228">
        <v>44912</v>
      </c>
      <c r="D50" s="189"/>
      <c r="E50" s="179"/>
      <c r="F50" s="179"/>
      <c r="G50" s="179"/>
      <c r="H50" s="180"/>
      <c r="I50" s="189"/>
      <c r="J50" s="179"/>
      <c r="K50" s="179"/>
      <c r="L50" s="179"/>
      <c r="M50" s="180"/>
      <c r="N50" s="189"/>
      <c r="O50" s="179"/>
      <c r="P50" s="179"/>
      <c r="Q50" s="179"/>
      <c r="R50" s="180"/>
      <c r="S50" s="189"/>
      <c r="T50" s="179"/>
      <c r="U50" s="179"/>
      <c r="V50" s="179"/>
      <c r="W50" s="180"/>
      <c r="X50" s="431"/>
    </row>
    <row r="51" spans="1:24" s="166" customFormat="1" ht="24.75" customHeight="1" x14ac:dyDescent="0.3">
      <c r="A51" s="223">
        <v>12910</v>
      </c>
      <c r="B51" s="224" t="str">
        <f>_xlfn.XLOOKUP(A51,SEGMENTOS!$A:$A,SEGMENTOS!$B:$B)</f>
        <v>Não Gestores do CD SB Campo avaliando todas as Áreas de Suporte</v>
      </c>
      <c r="C51" s="228">
        <v>44912</v>
      </c>
      <c r="D51" s="189">
        <v>9.4890510948905105E-2</v>
      </c>
      <c r="E51" s="179">
        <v>0.48905109489051096</v>
      </c>
      <c r="F51" s="179">
        <v>0.13138686131386862</v>
      </c>
      <c r="G51" s="179">
        <v>0.20437956204379562</v>
      </c>
      <c r="H51" s="180">
        <v>8.0291970802919707E-2</v>
      </c>
      <c r="I51" s="189">
        <v>0.18248175182481752</v>
      </c>
      <c r="J51" s="179">
        <v>0.40875912408759124</v>
      </c>
      <c r="K51" s="179">
        <v>0.145985401459854</v>
      </c>
      <c r="L51" s="179">
        <v>0.17518248175182483</v>
      </c>
      <c r="M51" s="180">
        <v>8.7591240875912413E-2</v>
      </c>
      <c r="N51" s="189" t="s">
        <v>224</v>
      </c>
      <c r="O51" s="179" t="s">
        <v>224</v>
      </c>
      <c r="P51" s="179" t="s">
        <v>224</v>
      </c>
      <c r="Q51" s="179" t="s">
        <v>224</v>
      </c>
      <c r="R51" s="180" t="s">
        <v>224</v>
      </c>
      <c r="S51" s="189">
        <v>0.16788321167883211</v>
      </c>
      <c r="T51" s="179">
        <v>0.48175182481751821</v>
      </c>
      <c r="U51" s="179">
        <v>8.7591240875912413E-2</v>
      </c>
      <c r="V51" s="179">
        <v>0.16788321167883211</v>
      </c>
      <c r="W51" s="180">
        <v>9.4890510948905105E-2</v>
      </c>
      <c r="X51" s="431">
        <v>0.35766423357664234</v>
      </c>
    </row>
    <row r="52" spans="1:24" s="166" customFormat="1" ht="24.75" customHeight="1" x14ac:dyDescent="0.3">
      <c r="A52" s="223">
        <v>12912</v>
      </c>
      <c r="B52" s="224" t="str">
        <f>_xlfn.XLOOKUP(A52,SEGMENTOS!$A:$A,SEGMENTOS!$B:$B)</f>
        <v>Não Gestores do CLIA Guarujá avaliando todas as Áreas de Suporte</v>
      </c>
      <c r="C52" s="228">
        <v>44912</v>
      </c>
      <c r="D52" s="189">
        <v>0.38028169014084506</v>
      </c>
      <c r="E52" s="179">
        <v>0.42723004694835681</v>
      </c>
      <c r="F52" s="179">
        <v>0.11737089201877934</v>
      </c>
      <c r="G52" s="179">
        <v>3.2863849765258218E-2</v>
      </c>
      <c r="H52" s="180">
        <v>4.2253521126760563E-2</v>
      </c>
      <c r="I52" s="189">
        <v>0.39906103286384975</v>
      </c>
      <c r="J52" s="179">
        <v>0.39436619718309857</v>
      </c>
      <c r="K52" s="179">
        <v>0.11267605633802817</v>
      </c>
      <c r="L52" s="179">
        <v>4.2253521126760563E-2</v>
      </c>
      <c r="M52" s="180">
        <v>5.1643192488262914E-2</v>
      </c>
      <c r="N52" s="189" t="s">
        <v>224</v>
      </c>
      <c r="O52" s="179" t="s">
        <v>224</v>
      </c>
      <c r="P52" s="179" t="s">
        <v>224</v>
      </c>
      <c r="Q52" s="179" t="s">
        <v>224</v>
      </c>
      <c r="R52" s="180" t="s">
        <v>224</v>
      </c>
      <c r="S52" s="189">
        <v>0.44131455399061031</v>
      </c>
      <c r="T52" s="179">
        <v>0.39906103286384981</v>
      </c>
      <c r="U52" s="179">
        <v>7.5117370892018781E-2</v>
      </c>
      <c r="V52" s="179">
        <v>2.8169014084507043E-2</v>
      </c>
      <c r="W52" s="180">
        <v>5.6338028169014086E-2</v>
      </c>
      <c r="X52" s="431">
        <v>0.73708920187793425</v>
      </c>
    </row>
    <row r="53" spans="1:24" s="166" customFormat="1" ht="24.75" customHeight="1" x14ac:dyDescent="0.3">
      <c r="A53" s="223">
        <v>12911</v>
      </c>
      <c r="B53" s="224" t="str">
        <f>_xlfn.XLOOKUP(A53,SEGMENTOS!$A:$A,SEGMENTOS!$B:$B)</f>
        <v>Não Gestores do CLIA Santos avaliando todas as Áreas de Suporte</v>
      </c>
      <c r="C53" s="228">
        <v>44912</v>
      </c>
      <c r="D53" s="189">
        <v>0.24892703862660945</v>
      </c>
      <c r="E53" s="179">
        <v>0.53218884120171672</v>
      </c>
      <c r="F53" s="179">
        <v>0.15450643776824036</v>
      </c>
      <c r="G53" s="179">
        <v>5.5793991416309016E-2</v>
      </c>
      <c r="H53" s="180">
        <v>8.5836909871244635E-3</v>
      </c>
      <c r="I53" s="189">
        <v>0.27467811158798283</v>
      </c>
      <c r="J53" s="179">
        <v>0.51072961373390557</v>
      </c>
      <c r="K53" s="179">
        <v>0.15450643776824036</v>
      </c>
      <c r="L53" s="179">
        <v>5.1502145922746781E-2</v>
      </c>
      <c r="M53" s="180">
        <v>8.5836909871244635E-3</v>
      </c>
      <c r="N53" s="189" t="s">
        <v>224</v>
      </c>
      <c r="O53" s="179" t="s">
        <v>224</v>
      </c>
      <c r="P53" s="179" t="s">
        <v>224</v>
      </c>
      <c r="Q53" s="179" t="s">
        <v>224</v>
      </c>
      <c r="R53" s="180" t="s">
        <v>224</v>
      </c>
      <c r="S53" s="189">
        <v>0.30901287553648071</v>
      </c>
      <c r="T53" s="179">
        <v>0.50214592274678116</v>
      </c>
      <c r="U53" s="179">
        <v>0.12446351931330472</v>
      </c>
      <c r="V53" s="179">
        <v>5.5793991416309016E-2</v>
      </c>
      <c r="W53" s="180">
        <v>8.5836909871244635E-3</v>
      </c>
      <c r="X53" s="431">
        <v>0.7381974248927039</v>
      </c>
    </row>
    <row r="54" spans="1:24" s="166" customFormat="1" ht="24.75" customHeight="1" x14ac:dyDescent="0.3">
      <c r="A54" s="223">
        <v>12916</v>
      </c>
      <c r="B54" s="224" t="str">
        <f>_xlfn.XLOOKUP(A54,SEGMENTOS!$A:$A,SEGMENTOS!$B:$B)</f>
        <v>Não Gestores do Escritório SPaulo avaliando todas as Áreas de Suporte</v>
      </c>
      <c r="C54" s="228">
        <v>44912</v>
      </c>
      <c r="D54" s="189">
        <v>0.30303030303030304</v>
      </c>
      <c r="E54" s="179">
        <v>0.45454545454545453</v>
      </c>
      <c r="F54" s="179">
        <v>0.12878787878787878</v>
      </c>
      <c r="G54" s="179">
        <v>9.0909090909090912E-2</v>
      </c>
      <c r="H54" s="180">
        <v>2.2727272727272728E-2</v>
      </c>
      <c r="I54" s="189">
        <v>0.25</v>
      </c>
      <c r="J54" s="179">
        <v>0.48484848484848486</v>
      </c>
      <c r="K54" s="179">
        <v>0.15151515151515152</v>
      </c>
      <c r="L54" s="179">
        <v>9.8484848484848481E-2</v>
      </c>
      <c r="M54" s="180">
        <v>1.5151515151515152E-2</v>
      </c>
      <c r="N54" s="189" t="s">
        <v>224</v>
      </c>
      <c r="O54" s="179" t="s">
        <v>224</v>
      </c>
      <c r="P54" s="179" t="s">
        <v>224</v>
      </c>
      <c r="Q54" s="179" t="s">
        <v>224</v>
      </c>
      <c r="R54" s="180" t="s">
        <v>224</v>
      </c>
      <c r="S54" s="189">
        <v>0.31818181818181818</v>
      </c>
      <c r="T54" s="179">
        <v>0.49242424242424243</v>
      </c>
      <c r="U54" s="179">
        <v>7.575757575757576E-2</v>
      </c>
      <c r="V54" s="179">
        <v>9.0909090909090912E-2</v>
      </c>
      <c r="W54" s="180">
        <v>2.2727272727272728E-2</v>
      </c>
      <c r="X54" s="431">
        <v>0.6742424242424242</v>
      </c>
    </row>
    <row r="55" spans="1:24" s="166" customFormat="1" ht="24.75" customHeight="1" x14ac:dyDescent="0.3">
      <c r="A55" s="223">
        <v>13077</v>
      </c>
      <c r="B55" s="224" t="str">
        <f>_xlfn.XLOOKUP(A55,SEGMENTOS!$A:$A,SEGMENTOS!$B:$B)</f>
        <v>Não Gestores de Itaqui/MA avaliando todas as Áreas de Suporte</v>
      </c>
      <c r="C55" s="228">
        <v>44912</v>
      </c>
      <c r="D55" s="189">
        <v>0.30434782608695654</v>
      </c>
      <c r="E55" s="179">
        <v>0.47826086956521741</v>
      </c>
      <c r="F55" s="179">
        <v>0.21739130434782608</v>
      </c>
      <c r="G55" s="179">
        <v>0</v>
      </c>
      <c r="H55" s="180">
        <v>0</v>
      </c>
      <c r="I55" s="189">
        <v>0.36956521739130432</v>
      </c>
      <c r="J55" s="179">
        <v>0.45652173913043476</v>
      </c>
      <c r="K55" s="179">
        <v>0.17391304347826086</v>
      </c>
      <c r="L55" s="179">
        <v>0</v>
      </c>
      <c r="M55" s="180">
        <v>0</v>
      </c>
      <c r="N55" s="189" t="s">
        <v>224</v>
      </c>
      <c r="O55" s="179" t="s">
        <v>224</v>
      </c>
      <c r="P55" s="179" t="s">
        <v>224</v>
      </c>
      <c r="Q55" s="179" t="s">
        <v>224</v>
      </c>
      <c r="R55" s="180" t="s">
        <v>224</v>
      </c>
      <c r="S55" s="189">
        <v>0.32608695652173914</v>
      </c>
      <c r="T55" s="179">
        <v>0.5</v>
      </c>
      <c r="U55" s="179">
        <v>0.17391304347826086</v>
      </c>
      <c r="V55" s="179">
        <v>0</v>
      </c>
      <c r="W55" s="180">
        <v>0</v>
      </c>
      <c r="X55" s="431">
        <v>0.82608695652173914</v>
      </c>
    </row>
    <row r="56" spans="1:24" s="166" customFormat="1" ht="24.75" customHeight="1" x14ac:dyDescent="0.3">
      <c r="A56" s="223">
        <v>13461</v>
      </c>
      <c r="B56" s="224" t="str">
        <f>_xlfn.XLOOKUP(A56,SEGMENTOS!$A:$A,SEGMENTOS!$B:$B)</f>
        <v>Não Gestores dos Terminais TEV + K10 avaliando todas as Áreas de Suporte</v>
      </c>
      <c r="C56" s="228">
        <v>44912</v>
      </c>
      <c r="D56" s="189"/>
      <c r="E56" s="179"/>
      <c r="F56" s="179"/>
      <c r="G56" s="179"/>
      <c r="H56" s="180"/>
      <c r="I56" s="189"/>
      <c r="J56" s="179"/>
      <c r="K56" s="179"/>
      <c r="L56" s="179"/>
      <c r="M56" s="180"/>
      <c r="N56" s="189"/>
      <c r="O56" s="179"/>
      <c r="P56" s="179"/>
      <c r="Q56" s="179"/>
      <c r="R56" s="180"/>
      <c r="S56" s="189"/>
      <c r="T56" s="179"/>
      <c r="U56" s="179"/>
      <c r="V56" s="179"/>
      <c r="W56" s="180"/>
      <c r="X56" s="431"/>
    </row>
    <row r="57" spans="1:24" s="166" customFormat="1" ht="24.75" customHeight="1" x14ac:dyDescent="0.3">
      <c r="A57" s="223">
        <v>13452</v>
      </c>
      <c r="B57" s="224" t="str">
        <f>_xlfn.XLOOKUP(A57,SEGMENTOS!$A:$A,SEGMENTOS!$B:$B)</f>
        <v>Não Gestores do Tecon Santos avaliando todas as Áreas de Suporte</v>
      </c>
      <c r="C57" s="228">
        <v>44912</v>
      </c>
      <c r="D57" s="189"/>
      <c r="E57" s="179"/>
      <c r="F57" s="179"/>
      <c r="G57" s="179"/>
      <c r="H57" s="180"/>
      <c r="I57" s="189"/>
      <c r="J57" s="179"/>
      <c r="K57" s="179"/>
      <c r="L57" s="179"/>
      <c r="M57" s="180"/>
      <c r="N57" s="189"/>
      <c r="O57" s="179"/>
      <c r="P57" s="179"/>
      <c r="Q57" s="179"/>
      <c r="R57" s="180"/>
      <c r="S57" s="189"/>
      <c r="T57" s="179"/>
      <c r="U57" s="179"/>
      <c r="V57" s="179"/>
      <c r="W57" s="180"/>
      <c r="X57" s="431"/>
    </row>
    <row r="58" spans="1:24" s="166" customFormat="1" ht="24.75" customHeight="1" x14ac:dyDescent="0.3">
      <c r="A58" s="223">
        <v>13458</v>
      </c>
      <c r="B58" s="224" t="str">
        <f>_xlfn.XLOOKUP(A58,SEGMENTOS!$A:$A,SEGMENTOS!$B:$B)</f>
        <v>Não Gestores do Tecon VConde avaliando todas as Áreas de Suporte</v>
      </c>
      <c r="C58" s="228">
        <v>44912</v>
      </c>
      <c r="D58" s="189"/>
      <c r="E58" s="179"/>
      <c r="F58" s="179"/>
      <c r="G58" s="179"/>
      <c r="H58" s="180"/>
      <c r="I58" s="189"/>
      <c r="J58" s="179"/>
      <c r="K58" s="179"/>
      <c r="L58" s="179"/>
      <c r="M58" s="180"/>
      <c r="N58" s="189"/>
      <c r="O58" s="179"/>
      <c r="P58" s="179"/>
      <c r="Q58" s="179"/>
      <c r="R58" s="180"/>
      <c r="S58" s="189"/>
      <c r="T58" s="179"/>
      <c r="U58" s="179"/>
      <c r="V58" s="179"/>
      <c r="W58" s="180"/>
      <c r="X58" s="431"/>
    </row>
    <row r="59" spans="1:24" s="166" customFormat="1" ht="24.75" customHeight="1" x14ac:dyDescent="0.3">
      <c r="A59" s="223">
        <v>12836</v>
      </c>
      <c r="B59" s="224" t="str">
        <f>_xlfn.XLOOKUP(A59,SEGMENTOS!$A:$A,SEGMENTOS!$B:$B)</f>
        <v>Não Gestores do Tecon + TCG Imbituba avaliando todas as Áreas de Suporte</v>
      </c>
      <c r="C59" s="228">
        <v>44912</v>
      </c>
      <c r="D59" s="189"/>
      <c r="E59" s="179"/>
      <c r="F59" s="179"/>
      <c r="G59" s="179"/>
      <c r="H59" s="180"/>
      <c r="I59" s="189"/>
      <c r="J59" s="179"/>
      <c r="K59" s="179"/>
      <c r="L59" s="179"/>
      <c r="M59" s="180"/>
      <c r="N59" s="189"/>
      <c r="O59" s="179"/>
      <c r="P59" s="179"/>
      <c r="Q59" s="179"/>
      <c r="R59" s="180"/>
      <c r="S59" s="189"/>
      <c r="T59" s="179"/>
      <c r="U59" s="179"/>
      <c r="V59" s="179"/>
      <c r="W59" s="180"/>
      <c r="X59" s="431"/>
    </row>
    <row r="60" spans="1:24" s="166" customFormat="1" ht="24.75" customHeight="1" x14ac:dyDescent="0.3">
      <c r="A60" s="223">
        <v>13003</v>
      </c>
      <c r="B60" s="224" t="str">
        <f>_xlfn.XLOOKUP(A60,SEGMENTOS!$A:$A,SEGMENTOS!$B:$B)</f>
        <v>Coordenadores avaliando Almoxarifado</v>
      </c>
      <c r="C60" s="228">
        <v>44912</v>
      </c>
      <c r="D60" s="189">
        <v>0.23529411764705882</v>
      </c>
      <c r="E60" s="179">
        <v>0.52941176470588236</v>
      </c>
      <c r="F60" s="179">
        <v>0.17647058823529413</v>
      </c>
      <c r="G60" s="179">
        <v>5.8823529411764705E-2</v>
      </c>
      <c r="H60" s="180">
        <v>0</v>
      </c>
      <c r="I60" s="189">
        <v>0.29411764705882354</v>
      </c>
      <c r="J60" s="179">
        <v>0.47058823529411764</v>
      </c>
      <c r="K60" s="179">
        <v>0.17647058823529413</v>
      </c>
      <c r="L60" s="179">
        <v>0</v>
      </c>
      <c r="M60" s="180">
        <v>5.8823529411764705E-2</v>
      </c>
      <c r="N60" s="189">
        <v>0.17647058823529413</v>
      </c>
      <c r="O60" s="179">
        <v>0.58823529411764708</v>
      </c>
      <c r="P60" s="179">
        <v>0.17647058823529413</v>
      </c>
      <c r="Q60" s="179">
        <v>5.8823529411764705E-2</v>
      </c>
      <c r="R60" s="180">
        <v>0</v>
      </c>
      <c r="S60" s="189">
        <v>0.23529411764705882</v>
      </c>
      <c r="T60" s="179">
        <v>0.47058823529411764</v>
      </c>
      <c r="U60" s="179">
        <v>0.23529411764705882</v>
      </c>
      <c r="V60" s="179">
        <v>5.8823529411764705E-2</v>
      </c>
      <c r="W60" s="180">
        <v>0</v>
      </c>
      <c r="X60" s="431">
        <v>0.64705882352941169</v>
      </c>
    </row>
    <row r="61" spans="1:24" s="166" customFormat="1" ht="24.75" customHeight="1" x14ac:dyDescent="0.3">
      <c r="A61" s="223">
        <v>13002</v>
      </c>
      <c r="B61" s="224" t="str">
        <f>_xlfn.XLOOKUP(A61,SEGMENTOS!$A:$A,SEGMENTOS!$B:$B)</f>
        <v>Gerentes avaliando Almoxarifado</v>
      </c>
      <c r="C61" s="228">
        <v>44912</v>
      </c>
      <c r="D61" s="189">
        <v>6.6666666666666666E-2</v>
      </c>
      <c r="E61" s="179">
        <v>0.6</v>
      </c>
      <c r="F61" s="179">
        <v>0.26666666666666666</v>
      </c>
      <c r="G61" s="179">
        <v>6.6666666666666666E-2</v>
      </c>
      <c r="H61" s="180">
        <v>0</v>
      </c>
      <c r="I61" s="189">
        <v>0</v>
      </c>
      <c r="J61" s="179">
        <v>0.6</v>
      </c>
      <c r="K61" s="179">
        <v>0.26666666666666666</v>
      </c>
      <c r="L61" s="179">
        <v>6.6666666666666666E-2</v>
      </c>
      <c r="M61" s="180">
        <v>6.6666666666666666E-2</v>
      </c>
      <c r="N61" s="189">
        <v>0.2</v>
      </c>
      <c r="O61" s="179">
        <v>0.53333333333333333</v>
      </c>
      <c r="P61" s="179">
        <v>0.2</v>
      </c>
      <c r="Q61" s="179">
        <v>0</v>
      </c>
      <c r="R61" s="180">
        <v>6.6666666666666666E-2</v>
      </c>
      <c r="S61" s="189">
        <v>0</v>
      </c>
      <c r="T61" s="179">
        <v>0.6</v>
      </c>
      <c r="U61" s="179">
        <v>0.33333333333333331</v>
      </c>
      <c r="V61" s="179">
        <v>0</v>
      </c>
      <c r="W61" s="180">
        <v>6.6666666666666666E-2</v>
      </c>
      <c r="X61" s="431">
        <v>0.53333333333333333</v>
      </c>
    </row>
    <row r="62" spans="1:24" s="166" customFormat="1" ht="24.75" customHeight="1" x14ac:dyDescent="0.3">
      <c r="A62" s="223">
        <v>13545</v>
      </c>
      <c r="B62" s="224" t="str">
        <f>_xlfn.XLOOKUP(A62,SEGMENTOS!$A:$A,SEGMENTOS!$B:$B)</f>
        <v>Gestores do Tecon Santos avaliando Almoxarifado</v>
      </c>
      <c r="C62" s="228">
        <v>44912</v>
      </c>
      <c r="D62" s="189"/>
      <c r="E62" s="179"/>
      <c r="F62" s="179"/>
      <c r="G62" s="179"/>
      <c r="H62" s="180"/>
      <c r="I62" s="189"/>
      <c r="J62" s="179"/>
      <c r="K62" s="179"/>
      <c r="L62" s="179"/>
      <c r="M62" s="180"/>
      <c r="N62" s="189"/>
      <c r="O62" s="179"/>
      <c r="P62" s="179"/>
      <c r="Q62" s="179"/>
      <c r="R62" s="180"/>
      <c r="S62" s="189"/>
      <c r="T62" s="179"/>
      <c r="U62" s="179"/>
      <c r="V62" s="179"/>
      <c r="W62" s="180"/>
      <c r="X62" s="431"/>
    </row>
    <row r="63" spans="1:24" s="166" customFormat="1" ht="24.75" customHeight="1" x14ac:dyDescent="0.3">
      <c r="A63" s="223">
        <v>12925</v>
      </c>
      <c r="B63" s="224" t="str">
        <f>_xlfn.XLOOKUP(A63,SEGMENTOS!$A:$A,SEGMENTOS!$B:$B)</f>
        <v>Coordenadores avaliando Comunicação Corporativa</v>
      </c>
      <c r="C63" s="228">
        <v>44912</v>
      </c>
      <c r="D63" s="189">
        <v>0.42307692307692307</v>
      </c>
      <c r="E63" s="179">
        <v>0.53846153846153844</v>
      </c>
      <c r="F63" s="179">
        <v>3.8461538461538464E-2</v>
      </c>
      <c r="G63" s="179">
        <v>0</v>
      </c>
      <c r="H63" s="180">
        <v>0</v>
      </c>
      <c r="I63" s="189">
        <v>0.38461538461538464</v>
      </c>
      <c r="J63" s="179">
        <v>0.5</v>
      </c>
      <c r="K63" s="179">
        <v>0.11538461538461539</v>
      </c>
      <c r="L63" s="179">
        <v>0</v>
      </c>
      <c r="M63" s="180">
        <v>0</v>
      </c>
      <c r="N63" s="189">
        <v>0.38461538461538464</v>
      </c>
      <c r="O63" s="179">
        <v>0.42307692307692307</v>
      </c>
      <c r="P63" s="179">
        <v>0.19230769230769232</v>
      </c>
      <c r="Q63" s="179">
        <v>0</v>
      </c>
      <c r="R63" s="180">
        <v>0</v>
      </c>
      <c r="S63" s="189">
        <v>0.38461538461538464</v>
      </c>
      <c r="T63" s="179">
        <v>0.53846153846153844</v>
      </c>
      <c r="U63" s="179">
        <v>7.6923076923076927E-2</v>
      </c>
      <c r="V63" s="179">
        <v>0</v>
      </c>
      <c r="W63" s="180">
        <v>0</v>
      </c>
      <c r="X63" s="431">
        <v>0.92307692307692313</v>
      </c>
    </row>
    <row r="64" spans="1:24" s="166" customFormat="1" ht="24.75" customHeight="1" x14ac:dyDescent="0.3">
      <c r="A64" s="223">
        <v>12923</v>
      </c>
      <c r="B64" s="224" t="str">
        <f>_xlfn.XLOOKUP(A64,SEGMENTOS!$A:$A,SEGMENTOS!$B:$B)</f>
        <v>Diretores avaliando Comunicação Corporativa</v>
      </c>
      <c r="C64" s="228">
        <v>44912</v>
      </c>
      <c r="D64" s="189">
        <v>0.5714285714285714</v>
      </c>
      <c r="E64" s="179">
        <v>0.42857142857142855</v>
      </c>
      <c r="F64" s="179">
        <v>0</v>
      </c>
      <c r="G64" s="179">
        <v>0</v>
      </c>
      <c r="H64" s="180">
        <v>0</v>
      </c>
      <c r="I64" s="189">
        <v>0.5714285714285714</v>
      </c>
      <c r="J64" s="179">
        <v>0.42857142857142855</v>
      </c>
      <c r="K64" s="179">
        <v>0</v>
      </c>
      <c r="L64" s="179">
        <v>0</v>
      </c>
      <c r="M64" s="180">
        <v>0</v>
      </c>
      <c r="N64" s="189">
        <v>0.7142857142857143</v>
      </c>
      <c r="O64" s="179">
        <v>0.2857142857142857</v>
      </c>
      <c r="P64" s="179">
        <v>0</v>
      </c>
      <c r="Q64" s="179">
        <v>0</v>
      </c>
      <c r="R64" s="180">
        <v>0</v>
      </c>
      <c r="S64" s="189">
        <v>0.5714285714285714</v>
      </c>
      <c r="T64" s="179">
        <v>0.42857142857142855</v>
      </c>
      <c r="U64" s="179">
        <v>0</v>
      </c>
      <c r="V64" s="179">
        <v>0</v>
      </c>
      <c r="W64" s="180">
        <v>0</v>
      </c>
      <c r="X64" s="431">
        <v>1</v>
      </c>
    </row>
    <row r="65" spans="1:24" s="166" customFormat="1" ht="24.75" customHeight="1" x14ac:dyDescent="0.3">
      <c r="A65" s="223">
        <v>12924</v>
      </c>
      <c r="B65" s="224" t="str">
        <f>_xlfn.XLOOKUP(A65,SEGMENTOS!$A:$A,SEGMENTOS!$B:$B)</f>
        <v>Gerentes avaliando Comunicação Corporativa</v>
      </c>
      <c r="C65" s="228">
        <v>44912</v>
      </c>
      <c r="D65" s="189">
        <v>0.48571428571428571</v>
      </c>
      <c r="E65" s="179">
        <v>0.45714285714285713</v>
      </c>
      <c r="F65" s="179">
        <v>2.8571428571428571E-2</v>
      </c>
      <c r="G65" s="179">
        <v>2.8571428571428571E-2</v>
      </c>
      <c r="H65" s="180">
        <v>0</v>
      </c>
      <c r="I65" s="189">
        <v>0.4</v>
      </c>
      <c r="J65" s="179">
        <v>0.42857142857142855</v>
      </c>
      <c r="K65" s="179">
        <v>0.14285714285714285</v>
      </c>
      <c r="L65" s="179">
        <v>2.8571428571428571E-2</v>
      </c>
      <c r="M65" s="180">
        <v>0</v>
      </c>
      <c r="N65" s="189">
        <v>0.45714285714285713</v>
      </c>
      <c r="O65" s="179">
        <v>0.42857142857142855</v>
      </c>
      <c r="P65" s="179">
        <v>8.5714285714285715E-2</v>
      </c>
      <c r="Q65" s="179">
        <v>2.8571428571428571E-2</v>
      </c>
      <c r="R65" s="180">
        <v>0</v>
      </c>
      <c r="S65" s="189">
        <v>0.42857142857142855</v>
      </c>
      <c r="T65" s="179">
        <v>0.45714285714285713</v>
      </c>
      <c r="U65" s="179">
        <v>8.5714285714285715E-2</v>
      </c>
      <c r="V65" s="179">
        <v>2.8571428571428571E-2</v>
      </c>
      <c r="W65" s="180">
        <v>0</v>
      </c>
      <c r="X65" s="431">
        <v>0.8571428571428571</v>
      </c>
    </row>
    <row r="66" spans="1:24" s="166" customFormat="1" ht="24.75" customHeight="1" x14ac:dyDescent="0.3">
      <c r="A66" s="223">
        <v>12926</v>
      </c>
      <c r="B66" s="224" t="str">
        <f>_xlfn.XLOOKUP(A66,SEGMENTOS!$A:$A,SEGMENTOS!$B:$B)</f>
        <v>Supervisores avaliando Comunicação Corporativa</v>
      </c>
      <c r="C66" s="228">
        <v>44912</v>
      </c>
      <c r="D66" s="189">
        <v>0.28235294117647058</v>
      </c>
      <c r="E66" s="179">
        <v>0.58823529411764708</v>
      </c>
      <c r="F66" s="179">
        <v>8.2352941176470587E-2</v>
      </c>
      <c r="G66" s="179">
        <v>2.3529411764705882E-2</v>
      </c>
      <c r="H66" s="180">
        <v>2.3529411764705882E-2</v>
      </c>
      <c r="I66" s="189">
        <v>0.31764705882352939</v>
      </c>
      <c r="J66" s="179">
        <v>0.50588235294117645</v>
      </c>
      <c r="K66" s="179">
        <v>0.14117647058823529</v>
      </c>
      <c r="L66" s="179">
        <v>1.1764705882352941E-2</v>
      </c>
      <c r="M66" s="180">
        <v>2.3529411764705882E-2</v>
      </c>
      <c r="N66" s="189">
        <v>0.38823529411764707</v>
      </c>
      <c r="O66" s="179">
        <v>0.49411764705882355</v>
      </c>
      <c r="P66" s="179">
        <v>7.0588235294117646E-2</v>
      </c>
      <c r="Q66" s="179">
        <v>2.3529411764705882E-2</v>
      </c>
      <c r="R66" s="180">
        <v>2.3529411764705882E-2</v>
      </c>
      <c r="S66" s="189">
        <v>0.3411764705882353</v>
      </c>
      <c r="T66" s="179">
        <v>0.54117647058823526</v>
      </c>
      <c r="U66" s="179">
        <v>8.2352941176470587E-2</v>
      </c>
      <c r="V66" s="179">
        <v>1.1764705882352941E-2</v>
      </c>
      <c r="W66" s="180">
        <v>2.3529411764705882E-2</v>
      </c>
      <c r="X66" s="431">
        <v>0.84705882352941175</v>
      </c>
    </row>
    <row r="67" spans="1:24" s="166" customFormat="1" ht="24.75" customHeight="1" x14ac:dyDescent="0.3">
      <c r="A67" s="223">
        <v>12929</v>
      </c>
      <c r="B67" s="224" t="str">
        <f>_xlfn.XLOOKUP(A67,SEGMENTOS!$A:$A,SEGMENTOS!$B:$B)</f>
        <v>Gestores do CD SB Campo avaliando Comunicação Corporativa</v>
      </c>
      <c r="C67" s="228">
        <v>44912</v>
      </c>
      <c r="D67" s="189">
        <v>0.27272727272727271</v>
      </c>
      <c r="E67" s="179">
        <v>0.72727272727272729</v>
      </c>
      <c r="F67" s="179">
        <v>0</v>
      </c>
      <c r="G67" s="179">
        <v>0</v>
      </c>
      <c r="H67" s="180">
        <v>0</v>
      </c>
      <c r="I67" s="189">
        <v>0.36363636363636365</v>
      </c>
      <c r="J67" s="179">
        <v>0.54545454545454541</v>
      </c>
      <c r="K67" s="179">
        <v>9.0909090909090912E-2</v>
      </c>
      <c r="L67" s="179">
        <v>0</v>
      </c>
      <c r="M67" s="180">
        <v>0</v>
      </c>
      <c r="N67" s="189">
        <v>0.45454545454545453</v>
      </c>
      <c r="O67" s="179">
        <v>0.54545454545454541</v>
      </c>
      <c r="P67" s="179">
        <v>0</v>
      </c>
      <c r="Q67" s="179">
        <v>0</v>
      </c>
      <c r="R67" s="180">
        <v>0</v>
      </c>
      <c r="S67" s="189">
        <v>0.27272727272727271</v>
      </c>
      <c r="T67" s="179">
        <v>0.72727272727272729</v>
      </c>
      <c r="U67" s="179">
        <v>0</v>
      </c>
      <c r="V67" s="179">
        <v>0</v>
      </c>
      <c r="W67" s="180">
        <v>0</v>
      </c>
      <c r="X67" s="431">
        <v>1</v>
      </c>
    </row>
    <row r="68" spans="1:24" s="166" customFormat="1" ht="24.75" customHeight="1" x14ac:dyDescent="0.3">
      <c r="A68" s="223">
        <v>12931</v>
      </c>
      <c r="B68" s="224" t="str">
        <f>_xlfn.XLOOKUP(A68,SEGMENTOS!$A:$A,SEGMENTOS!$B:$B)</f>
        <v>Gestores dos CLIAs Santos e Guarujá avaliando Comunicação Corporativa</v>
      </c>
      <c r="C68" s="228">
        <v>44912</v>
      </c>
      <c r="D68" s="189">
        <v>0.54545454545454541</v>
      </c>
      <c r="E68" s="179">
        <v>0.45454545454545453</v>
      </c>
      <c r="F68" s="179">
        <v>0</v>
      </c>
      <c r="G68" s="179">
        <v>0</v>
      </c>
      <c r="H68" s="180">
        <v>0</v>
      </c>
      <c r="I68" s="189">
        <v>0.63636363636363635</v>
      </c>
      <c r="J68" s="179">
        <v>0.36363636363636365</v>
      </c>
      <c r="K68" s="179">
        <v>0</v>
      </c>
      <c r="L68" s="179">
        <v>0</v>
      </c>
      <c r="M68" s="180">
        <v>0</v>
      </c>
      <c r="N68" s="189">
        <v>0.63636363636363635</v>
      </c>
      <c r="O68" s="179">
        <v>0.27272727272727271</v>
      </c>
      <c r="P68" s="179">
        <v>9.0909090909090912E-2</v>
      </c>
      <c r="Q68" s="179">
        <v>0</v>
      </c>
      <c r="R68" s="180">
        <v>0</v>
      </c>
      <c r="S68" s="189">
        <v>0.54545454545454541</v>
      </c>
      <c r="T68" s="179">
        <v>0.45454545454545453</v>
      </c>
      <c r="U68" s="179">
        <v>0</v>
      </c>
      <c r="V68" s="179">
        <v>0</v>
      </c>
      <c r="W68" s="180">
        <v>0</v>
      </c>
      <c r="X68" s="431">
        <v>1</v>
      </c>
    </row>
    <row r="69" spans="1:24" s="166" customFormat="1" ht="24.75" customHeight="1" x14ac:dyDescent="0.3">
      <c r="A69" s="223">
        <v>12935</v>
      </c>
      <c r="B69" s="224" t="str">
        <f>_xlfn.XLOOKUP(A69,SEGMENTOS!$A:$A,SEGMENTOS!$B:$B)</f>
        <v>Gestores do Escritório SPaulo avaliando Comunicação Corporativa</v>
      </c>
      <c r="C69" s="228">
        <v>44912</v>
      </c>
      <c r="D69" s="189">
        <v>0.38095238095238093</v>
      </c>
      <c r="E69" s="179">
        <v>0.5714285714285714</v>
      </c>
      <c r="F69" s="179">
        <v>4.7619047619047616E-2</v>
      </c>
      <c r="G69" s="179">
        <v>0</v>
      </c>
      <c r="H69" s="180">
        <v>0</v>
      </c>
      <c r="I69" s="189">
        <v>0.23809523809523808</v>
      </c>
      <c r="J69" s="179">
        <v>0.47619047619047616</v>
      </c>
      <c r="K69" s="179">
        <v>0.2857142857142857</v>
      </c>
      <c r="L69" s="179">
        <v>0</v>
      </c>
      <c r="M69" s="180">
        <v>0</v>
      </c>
      <c r="N69" s="189">
        <v>0.33333333333333331</v>
      </c>
      <c r="O69" s="179">
        <v>0.38095238095238093</v>
      </c>
      <c r="P69" s="179">
        <v>0.2857142857142857</v>
      </c>
      <c r="Q69" s="179">
        <v>0</v>
      </c>
      <c r="R69" s="180">
        <v>0</v>
      </c>
      <c r="S69" s="189">
        <v>0.33333333333333331</v>
      </c>
      <c r="T69" s="179">
        <v>0.47619047619047616</v>
      </c>
      <c r="U69" s="179">
        <v>0.19047619047619047</v>
      </c>
      <c r="V69" s="179">
        <v>0</v>
      </c>
      <c r="W69" s="180">
        <v>0</v>
      </c>
      <c r="X69" s="431">
        <v>0.80952380952380953</v>
      </c>
    </row>
    <row r="70" spans="1:24" s="166" customFormat="1" ht="24.75" customHeight="1" x14ac:dyDescent="0.3">
      <c r="A70" s="223">
        <v>13082</v>
      </c>
      <c r="B70" s="224" t="str">
        <f>_xlfn.XLOOKUP(A70,SEGMENTOS!$A:$A,SEGMENTOS!$B:$B)</f>
        <v>Gestores de Itaqui/MA avaliando Comunicação Corporativa</v>
      </c>
      <c r="C70" s="228">
        <v>44912</v>
      </c>
      <c r="D70" s="189">
        <v>0.3</v>
      </c>
      <c r="E70" s="179">
        <v>0.7</v>
      </c>
      <c r="F70" s="179">
        <v>0</v>
      </c>
      <c r="G70" s="179">
        <v>0</v>
      </c>
      <c r="H70" s="180">
        <v>0</v>
      </c>
      <c r="I70" s="189">
        <v>0.3</v>
      </c>
      <c r="J70" s="179">
        <v>0.7</v>
      </c>
      <c r="K70" s="179">
        <v>0</v>
      </c>
      <c r="L70" s="179">
        <v>0</v>
      </c>
      <c r="M70" s="180">
        <v>0</v>
      </c>
      <c r="N70" s="189">
        <v>0.3</v>
      </c>
      <c r="O70" s="179">
        <v>0.7</v>
      </c>
      <c r="P70" s="179">
        <v>0</v>
      </c>
      <c r="Q70" s="179">
        <v>0</v>
      </c>
      <c r="R70" s="180">
        <v>0</v>
      </c>
      <c r="S70" s="189">
        <v>0.3</v>
      </c>
      <c r="T70" s="179">
        <v>0.7</v>
      </c>
      <c r="U70" s="179">
        <v>0</v>
      </c>
      <c r="V70" s="179">
        <v>0</v>
      </c>
      <c r="W70" s="180">
        <v>0</v>
      </c>
      <c r="X70" s="431">
        <v>1</v>
      </c>
    </row>
    <row r="71" spans="1:24" s="166" customFormat="1" ht="24.75" customHeight="1" x14ac:dyDescent="0.3">
      <c r="A71" s="223">
        <v>13469</v>
      </c>
      <c r="B71" s="224" t="str">
        <f>_xlfn.XLOOKUP(A71,SEGMENTOS!$A:$A,SEGMENTOS!$B:$B)</f>
        <v>Gestores do Tecon Santos avaliando Comunicação Corporativa</v>
      </c>
      <c r="C71" s="228">
        <v>44912</v>
      </c>
      <c r="D71" s="189"/>
      <c r="E71" s="179"/>
      <c r="F71" s="179"/>
      <c r="G71" s="179"/>
      <c r="H71" s="180"/>
      <c r="I71" s="189"/>
      <c r="J71" s="179"/>
      <c r="K71" s="179"/>
      <c r="L71" s="179"/>
      <c r="M71" s="180"/>
      <c r="N71" s="189"/>
      <c r="O71" s="179"/>
      <c r="P71" s="179"/>
      <c r="Q71" s="179"/>
      <c r="R71" s="180"/>
      <c r="S71" s="189"/>
      <c r="T71" s="179"/>
      <c r="U71" s="179"/>
      <c r="V71" s="179"/>
      <c r="W71" s="180"/>
      <c r="X71" s="431"/>
    </row>
    <row r="72" spans="1:24" s="166" customFormat="1" ht="24.75" customHeight="1" x14ac:dyDescent="0.3">
      <c r="A72" s="223">
        <v>12818</v>
      </c>
      <c r="B72" s="224" t="str">
        <f>_xlfn.XLOOKUP(A72,SEGMENTOS!$A:$A,SEGMENTOS!$B:$B)</f>
        <v>Gestores do Tecon VConde avaliando Comunicação Corporativa</v>
      </c>
      <c r="C72" s="228">
        <v>44912</v>
      </c>
      <c r="D72" s="189"/>
      <c r="E72" s="179"/>
      <c r="F72" s="179"/>
      <c r="G72" s="179"/>
      <c r="H72" s="180"/>
      <c r="I72" s="189"/>
      <c r="J72" s="179"/>
      <c r="K72" s="179"/>
      <c r="L72" s="179"/>
      <c r="M72" s="180"/>
      <c r="N72" s="189"/>
      <c r="O72" s="179"/>
      <c r="P72" s="179"/>
      <c r="Q72" s="179"/>
      <c r="R72" s="180"/>
      <c r="S72" s="189"/>
      <c r="T72" s="179"/>
      <c r="U72" s="179"/>
      <c r="V72" s="179"/>
      <c r="W72" s="180"/>
      <c r="X72" s="431"/>
    </row>
    <row r="73" spans="1:24" s="166" customFormat="1" ht="24.75" customHeight="1" x14ac:dyDescent="0.3">
      <c r="A73" s="223">
        <v>12809</v>
      </c>
      <c r="B73" s="224" t="str">
        <f>_xlfn.XLOOKUP(A73,SEGMENTOS!$A:$A,SEGMENTOS!$B:$B)</f>
        <v>Coordenadores avaliando Facilities</v>
      </c>
      <c r="C73" s="228">
        <v>44912</v>
      </c>
      <c r="D73" s="189">
        <v>0.4</v>
      </c>
      <c r="E73" s="179">
        <v>0.28000000000000003</v>
      </c>
      <c r="F73" s="179">
        <v>0.2</v>
      </c>
      <c r="G73" s="179">
        <v>0.08</v>
      </c>
      <c r="H73" s="180">
        <v>0.04</v>
      </c>
      <c r="I73" s="189">
        <v>0.32</v>
      </c>
      <c r="J73" s="179">
        <v>0.36</v>
      </c>
      <c r="K73" s="179">
        <v>0.16</v>
      </c>
      <c r="L73" s="179">
        <v>0.12</v>
      </c>
      <c r="M73" s="180">
        <v>0.04</v>
      </c>
      <c r="N73" s="189">
        <v>0.32</v>
      </c>
      <c r="O73" s="179">
        <v>0.4</v>
      </c>
      <c r="P73" s="179">
        <v>0.12</v>
      </c>
      <c r="Q73" s="179">
        <v>0.12</v>
      </c>
      <c r="R73" s="180">
        <v>0.04</v>
      </c>
      <c r="S73" s="189">
        <v>0.36</v>
      </c>
      <c r="T73" s="179">
        <v>0.36</v>
      </c>
      <c r="U73" s="179">
        <v>0.16</v>
      </c>
      <c r="V73" s="179">
        <v>0.08</v>
      </c>
      <c r="W73" s="180">
        <v>0.04</v>
      </c>
      <c r="X73" s="431">
        <v>0.6</v>
      </c>
    </row>
    <row r="74" spans="1:24" s="166" customFormat="1" ht="24.75" customHeight="1" x14ac:dyDescent="0.3">
      <c r="A74" s="223">
        <v>12963</v>
      </c>
      <c r="B74" s="224" t="str">
        <f>_xlfn.XLOOKUP(A74,SEGMENTOS!$A:$A,SEGMENTOS!$B:$B)</f>
        <v>Diretores avaliando Facilities</v>
      </c>
      <c r="C74" s="228">
        <v>44912</v>
      </c>
      <c r="D74" s="189">
        <v>0.42857142857142855</v>
      </c>
      <c r="E74" s="179">
        <v>0.42857142857142855</v>
      </c>
      <c r="F74" s="179">
        <v>0</v>
      </c>
      <c r="G74" s="179">
        <v>0.14285714285714285</v>
      </c>
      <c r="H74" s="180">
        <v>0</v>
      </c>
      <c r="I74" s="189">
        <v>0.2857142857142857</v>
      </c>
      <c r="J74" s="179">
        <v>0.42857142857142855</v>
      </c>
      <c r="K74" s="179">
        <v>0.2857142857142857</v>
      </c>
      <c r="L74" s="179">
        <v>0</v>
      </c>
      <c r="M74" s="180">
        <v>0</v>
      </c>
      <c r="N74" s="189">
        <v>0.5714285714285714</v>
      </c>
      <c r="O74" s="179">
        <v>0.2857142857142857</v>
      </c>
      <c r="P74" s="179">
        <v>0</v>
      </c>
      <c r="Q74" s="179">
        <v>0.14285714285714285</v>
      </c>
      <c r="R74" s="180">
        <v>0</v>
      </c>
      <c r="S74" s="189">
        <v>0.2857142857142857</v>
      </c>
      <c r="T74" s="179">
        <v>0.5714285714285714</v>
      </c>
      <c r="U74" s="179">
        <v>0</v>
      </c>
      <c r="V74" s="179">
        <v>0.14285714285714285</v>
      </c>
      <c r="W74" s="180">
        <v>0</v>
      </c>
      <c r="X74" s="431">
        <v>0.71428571428571419</v>
      </c>
    </row>
    <row r="75" spans="1:24" s="166" customFormat="1" ht="24.75" customHeight="1" x14ac:dyDescent="0.3">
      <c r="A75" s="223">
        <v>12808</v>
      </c>
      <c r="B75" s="224" t="str">
        <f>_xlfn.XLOOKUP(A75,SEGMENTOS!$A:$A,SEGMENTOS!$B:$B)</f>
        <v>Gerentes avaliando Facilities</v>
      </c>
      <c r="C75" s="228">
        <v>44912</v>
      </c>
      <c r="D75" s="189">
        <v>0.23529411764705882</v>
      </c>
      <c r="E75" s="179">
        <v>0.55882352941176472</v>
      </c>
      <c r="F75" s="179">
        <v>8.8235294117647065E-2</v>
      </c>
      <c r="G75" s="179">
        <v>8.8235294117647065E-2</v>
      </c>
      <c r="H75" s="180">
        <v>2.9411764705882353E-2</v>
      </c>
      <c r="I75" s="189">
        <v>0.17647058823529413</v>
      </c>
      <c r="J75" s="179">
        <v>0.47058823529411764</v>
      </c>
      <c r="K75" s="179">
        <v>0.23529411764705882</v>
      </c>
      <c r="L75" s="179">
        <v>0.11764705882352941</v>
      </c>
      <c r="M75" s="180">
        <v>0</v>
      </c>
      <c r="N75" s="189">
        <v>0.35294117647058826</v>
      </c>
      <c r="O75" s="179">
        <v>0.44117647058823528</v>
      </c>
      <c r="P75" s="179">
        <v>5.8823529411764705E-2</v>
      </c>
      <c r="Q75" s="179">
        <v>0.11764705882352941</v>
      </c>
      <c r="R75" s="180">
        <v>2.9411764705882353E-2</v>
      </c>
      <c r="S75" s="189">
        <v>0.17647058823529413</v>
      </c>
      <c r="T75" s="179">
        <v>0.61764705882352944</v>
      </c>
      <c r="U75" s="179">
        <v>8.8235294117647065E-2</v>
      </c>
      <c r="V75" s="179">
        <v>8.8235294117647065E-2</v>
      </c>
      <c r="W75" s="180">
        <v>2.9411764705882353E-2</v>
      </c>
      <c r="X75" s="431">
        <v>0.67647058823529416</v>
      </c>
    </row>
    <row r="76" spans="1:24" s="166" customFormat="1" ht="24.75" customHeight="1" x14ac:dyDescent="0.3">
      <c r="A76" s="223">
        <v>12810</v>
      </c>
      <c r="B76" s="224" t="str">
        <f>_xlfn.XLOOKUP(A76,SEGMENTOS!$A:$A,SEGMENTOS!$B:$B)</f>
        <v>Supervisores avaliando Facilities</v>
      </c>
      <c r="C76" s="228">
        <v>44912</v>
      </c>
      <c r="D76" s="189">
        <v>0.18072289156626506</v>
      </c>
      <c r="E76" s="179">
        <v>0.49397590361445781</v>
      </c>
      <c r="F76" s="179">
        <v>0.20481927710843373</v>
      </c>
      <c r="G76" s="179">
        <v>8.4337349397590355E-2</v>
      </c>
      <c r="H76" s="180">
        <v>3.614457831325301E-2</v>
      </c>
      <c r="I76" s="189">
        <v>0.18072289156626506</v>
      </c>
      <c r="J76" s="179">
        <v>0.46987951807228917</v>
      </c>
      <c r="K76" s="179">
        <v>0.20481927710843373</v>
      </c>
      <c r="L76" s="179">
        <v>8.4337349397590355E-2</v>
      </c>
      <c r="M76" s="180">
        <v>6.0240963855421686E-2</v>
      </c>
      <c r="N76" s="189">
        <v>0.2289156626506024</v>
      </c>
      <c r="O76" s="179">
        <v>0.48192771084337349</v>
      </c>
      <c r="P76" s="179">
        <v>0.18072289156626506</v>
      </c>
      <c r="Q76" s="179">
        <v>4.8192771084337352E-2</v>
      </c>
      <c r="R76" s="180">
        <v>6.0240963855421686E-2</v>
      </c>
      <c r="S76" s="189">
        <v>0.19277108433734941</v>
      </c>
      <c r="T76" s="179">
        <v>0.50602409638554213</v>
      </c>
      <c r="U76" s="179">
        <v>0.19277108433734941</v>
      </c>
      <c r="V76" s="179">
        <v>4.8192771084337352E-2</v>
      </c>
      <c r="W76" s="180">
        <v>6.0240963855421686E-2</v>
      </c>
      <c r="X76" s="431">
        <v>0.59036144578313254</v>
      </c>
    </row>
    <row r="77" spans="1:24" s="166" customFormat="1" ht="24.75" customHeight="1" x14ac:dyDescent="0.3">
      <c r="A77" s="223">
        <v>12969</v>
      </c>
      <c r="B77" s="224" t="str">
        <f>_xlfn.XLOOKUP(A77,SEGMENTOS!$A:$A,SEGMENTOS!$B:$B)</f>
        <v>Gestores do CD SB Campo avaliando Facilities</v>
      </c>
      <c r="C77" s="228">
        <v>44912</v>
      </c>
      <c r="D77" s="189">
        <v>0</v>
      </c>
      <c r="E77" s="179">
        <v>0.41666666666666669</v>
      </c>
      <c r="F77" s="179">
        <v>0.16666666666666666</v>
      </c>
      <c r="G77" s="179">
        <v>0.33333333333333331</v>
      </c>
      <c r="H77" s="180">
        <v>8.3333333333333329E-2</v>
      </c>
      <c r="I77" s="189">
        <v>0</v>
      </c>
      <c r="J77" s="179">
        <v>0.25</v>
      </c>
      <c r="K77" s="179">
        <v>0.25</v>
      </c>
      <c r="L77" s="179">
        <v>0.41666666666666669</v>
      </c>
      <c r="M77" s="180">
        <v>8.3333333333333329E-2</v>
      </c>
      <c r="N77" s="189">
        <v>8.3333333333333329E-2</v>
      </c>
      <c r="O77" s="179">
        <v>0.41666666666666669</v>
      </c>
      <c r="P77" s="179">
        <v>0</v>
      </c>
      <c r="Q77" s="179">
        <v>0.41666666666666669</v>
      </c>
      <c r="R77" s="180">
        <v>8.3333333333333329E-2</v>
      </c>
      <c r="S77" s="189">
        <v>0</v>
      </c>
      <c r="T77" s="179">
        <v>0.41666666666666669</v>
      </c>
      <c r="U77" s="179">
        <v>0.16666666666666666</v>
      </c>
      <c r="V77" s="179">
        <v>0.33333333333333331</v>
      </c>
      <c r="W77" s="180">
        <v>8.3333333333333329E-2</v>
      </c>
      <c r="X77" s="431">
        <v>0</v>
      </c>
    </row>
    <row r="78" spans="1:24" s="166" customFormat="1" ht="24.75" customHeight="1" x14ac:dyDescent="0.3">
      <c r="A78" s="223">
        <v>12971</v>
      </c>
      <c r="B78" s="224" t="str">
        <f>_xlfn.XLOOKUP(A78,SEGMENTOS!$A:$A,SEGMENTOS!$B:$B)</f>
        <v>Gestores dos CLIAs Santos e Guarujá avaliando Facilities</v>
      </c>
      <c r="C78" s="228">
        <v>44912</v>
      </c>
      <c r="D78" s="189">
        <v>8.3333333333333329E-2</v>
      </c>
      <c r="E78" s="179">
        <v>0.41666666666666669</v>
      </c>
      <c r="F78" s="179">
        <v>0.33333333333333331</v>
      </c>
      <c r="G78" s="179">
        <v>0.16666666666666666</v>
      </c>
      <c r="H78" s="180">
        <v>0</v>
      </c>
      <c r="I78" s="189">
        <v>8.3333333333333329E-2</v>
      </c>
      <c r="J78" s="179">
        <v>0.41666666666666669</v>
      </c>
      <c r="K78" s="179">
        <v>0.33333333333333331</v>
      </c>
      <c r="L78" s="179">
        <v>0.16666666666666666</v>
      </c>
      <c r="M78" s="180">
        <v>0</v>
      </c>
      <c r="N78" s="189">
        <v>0.25</v>
      </c>
      <c r="O78" s="179">
        <v>0.25</v>
      </c>
      <c r="P78" s="179">
        <v>0.33333333333333331</v>
      </c>
      <c r="Q78" s="179">
        <v>0.16666666666666666</v>
      </c>
      <c r="R78" s="180">
        <v>0</v>
      </c>
      <c r="S78" s="189">
        <v>8.3333333333333329E-2</v>
      </c>
      <c r="T78" s="179">
        <v>0.41666666666666669</v>
      </c>
      <c r="U78" s="179">
        <v>0.41666666666666669</v>
      </c>
      <c r="V78" s="179">
        <v>8.3333333333333329E-2</v>
      </c>
      <c r="W78" s="180">
        <v>0</v>
      </c>
      <c r="X78" s="431">
        <v>0.41666666666666669</v>
      </c>
    </row>
    <row r="79" spans="1:24" s="166" customFormat="1" ht="24.75" customHeight="1" x14ac:dyDescent="0.3">
      <c r="A79" s="223">
        <v>12975</v>
      </c>
      <c r="B79" s="224" t="str">
        <f>_xlfn.XLOOKUP(A79,SEGMENTOS!$A:$A,SEGMENTOS!$B:$B)</f>
        <v>Gestores do Escritório SPaulo avaliando Facilities</v>
      </c>
      <c r="C79" s="228">
        <v>44912</v>
      </c>
      <c r="D79" s="189">
        <v>0.3</v>
      </c>
      <c r="E79" s="179">
        <v>0.35</v>
      </c>
      <c r="F79" s="179">
        <v>0.2</v>
      </c>
      <c r="G79" s="179">
        <v>0.1</v>
      </c>
      <c r="H79" s="180">
        <v>0.05</v>
      </c>
      <c r="I79" s="189">
        <v>0.2</v>
      </c>
      <c r="J79" s="179">
        <v>0.4</v>
      </c>
      <c r="K79" s="179">
        <v>0.25</v>
      </c>
      <c r="L79" s="179">
        <v>0.15</v>
      </c>
      <c r="M79" s="180">
        <v>0</v>
      </c>
      <c r="N79" s="189">
        <v>0.35</v>
      </c>
      <c r="O79" s="179">
        <v>0.35</v>
      </c>
      <c r="P79" s="179">
        <v>0.15</v>
      </c>
      <c r="Q79" s="179">
        <v>0.1</v>
      </c>
      <c r="R79" s="180">
        <v>0.05</v>
      </c>
      <c r="S79" s="189">
        <v>0.2</v>
      </c>
      <c r="T79" s="179">
        <v>0.5</v>
      </c>
      <c r="U79" s="179">
        <v>0.15</v>
      </c>
      <c r="V79" s="179">
        <v>0.1</v>
      </c>
      <c r="W79" s="180">
        <v>0.05</v>
      </c>
      <c r="X79" s="431">
        <v>0.54999999999999993</v>
      </c>
    </row>
    <row r="80" spans="1:24" s="166" customFormat="1" ht="24.75" customHeight="1" x14ac:dyDescent="0.3">
      <c r="A80" s="223">
        <v>13489</v>
      </c>
      <c r="B80" s="224" t="str">
        <f>_xlfn.XLOOKUP(A80,SEGMENTOS!$A:$A,SEGMENTOS!$B:$B)</f>
        <v>Gestores do Tecon Santos avaliando Facilities</v>
      </c>
      <c r="C80" s="228">
        <v>44912</v>
      </c>
      <c r="D80" s="189"/>
      <c r="E80" s="179"/>
      <c r="F80" s="179"/>
      <c r="G80" s="179"/>
      <c r="H80" s="180"/>
      <c r="I80" s="189"/>
      <c r="J80" s="179"/>
      <c r="K80" s="179"/>
      <c r="L80" s="179"/>
      <c r="M80" s="180"/>
      <c r="N80" s="189"/>
      <c r="O80" s="179"/>
      <c r="P80" s="179"/>
      <c r="Q80" s="179"/>
      <c r="R80" s="180"/>
      <c r="S80" s="189"/>
      <c r="T80" s="179"/>
      <c r="U80" s="179"/>
      <c r="V80" s="179"/>
      <c r="W80" s="180"/>
      <c r="X80" s="431"/>
    </row>
    <row r="81" spans="1:24" s="166" customFormat="1" ht="24.75" customHeight="1" x14ac:dyDescent="0.3">
      <c r="A81" s="223">
        <v>12823</v>
      </c>
      <c r="B81" s="224" t="str">
        <f>_xlfn.XLOOKUP(A81,SEGMENTOS!$A:$A,SEGMENTOS!$B:$B)</f>
        <v>Gestores do Tecon VConde avaliando Facilities</v>
      </c>
      <c r="C81" s="228">
        <v>44912</v>
      </c>
      <c r="D81" s="189"/>
      <c r="E81" s="179"/>
      <c r="F81" s="179"/>
      <c r="G81" s="179"/>
      <c r="H81" s="180"/>
      <c r="I81" s="189"/>
      <c r="J81" s="179"/>
      <c r="K81" s="179"/>
      <c r="L81" s="179"/>
      <c r="M81" s="180"/>
      <c r="N81" s="189"/>
      <c r="O81" s="179"/>
      <c r="P81" s="179"/>
      <c r="Q81" s="179"/>
      <c r="R81" s="180"/>
      <c r="S81" s="189"/>
      <c r="T81" s="179"/>
      <c r="U81" s="179"/>
      <c r="V81" s="179"/>
      <c r="W81" s="180"/>
      <c r="X81" s="431"/>
    </row>
    <row r="82" spans="1:24" s="166" customFormat="1" ht="24.75" customHeight="1" x14ac:dyDescent="0.3">
      <c r="A82" s="223">
        <v>12945</v>
      </c>
      <c r="B82" s="224" t="str">
        <f>_xlfn.XLOOKUP(A82,SEGMENTOS!$A:$A,SEGMENTOS!$B:$B)</f>
        <v>Coordenadores avaliando Gente &amp; Gestão</v>
      </c>
      <c r="C82" s="228">
        <v>44912</v>
      </c>
      <c r="D82" s="189">
        <v>0.32142857142857145</v>
      </c>
      <c r="E82" s="179">
        <v>0.35714285714285715</v>
      </c>
      <c r="F82" s="179">
        <v>0.25</v>
      </c>
      <c r="G82" s="179">
        <v>7.1428571428571425E-2</v>
      </c>
      <c r="H82" s="180">
        <v>0</v>
      </c>
      <c r="I82" s="189">
        <v>0.2857142857142857</v>
      </c>
      <c r="J82" s="179">
        <v>0.35714285714285715</v>
      </c>
      <c r="K82" s="179">
        <v>0.2857142857142857</v>
      </c>
      <c r="L82" s="179">
        <v>7.1428571428571425E-2</v>
      </c>
      <c r="M82" s="180">
        <v>0</v>
      </c>
      <c r="N82" s="189">
        <v>0.25</v>
      </c>
      <c r="O82" s="179">
        <v>0.5714285714285714</v>
      </c>
      <c r="P82" s="179">
        <v>7.1428571428571425E-2</v>
      </c>
      <c r="Q82" s="179">
        <v>7.1428571428571425E-2</v>
      </c>
      <c r="R82" s="180">
        <v>3.5714285714285712E-2</v>
      </c>
      <c r="S82" s="189">
        <v>0.25</v>
      </c>
      <c r="T82" s="179">
        <v>0.5</v>
      </c>
      <c r="U82" s="179">
        <v>0.17857142857142858</v>
      </c>
      <c r="V82" s="179">
        <v>7.1428571428571425E-2</v>
      </c>
      <c r="W82" s="180">
        <v>0</v>
      </c>
      <c r="X82" s="431">
        <v>0.6785714285714286</v>
      </c>
    </row>
    <row r="83" spans="1:24" s="166" customFormat="1" ht="24.75" customHeight="1" x14ac:dyDescent="0.3">
      <c r="A83" s="223">
        <v>12944</v>
      </c>
      <c r="B83" s="224" t="str">
        <f>_xlfn.XLOOKUP(A83,SEGMENTOS!$A:$A,SEGMENTOS!$B:$B)</f>
        <v>Gerentes avaliando Gente &amp; Gestão</v>
      </c>
      <c r="C83" s="228">
        <v>44912</v>
      </c>
      <c r="D83" s="189">
        <v>0.17647058823529413</v>
      </c>
      <c r="E83" s="179">
        <v>0.58823529411764708</v>
      </c>
      <c r="F83" s="179">
        <v>0.14705882352941177</v>
      </c>
      <c r="G83" s="179">
        <v>5.8823529411764705E-2</v>
      </c>
      <c r="H83" s="180">
        <v>2.9411764705882353E-2</v>
      </c>
      <c r="I83" s="189">
        <v>0.11764705882352941</v>
      </c>
      <c r="J83" s="179">
        <v>0.5</v>
      </c>
      <c r="K83" s="179">
        <v>0.29411764705882354</v>
      </c>
      <c r="L83" s="179">
        <v>2.9411764705882353E-2</v>
      </c>
      <c r="M83" s="180">
        <v>5.8823529411764705E-2</v>
      </c>
      <c r="N83" s="189">
        <v>0.3235294117647059</v>
      </c>
      <c r="O83" s="179">
        <v>0.52941176470588236</v>
      </c>
      <c r="P83" s="179">
        <v>5.8823529411764705E-2</v>
      </c>
      <c r="Q83" s="179">
        <v>0</v>
      </c>
      <c r="R83" s="180">
        <v>8.8235294117647065E-2</v>
      </c>
      <c r="S83" s="189">
        <v>0.14705882352941177</v>
      </c>
      <c r="T83" s="179">
        <v>0.61764705882352944</v>
      </c>
      <c r="U83" s="179">
        <v>0.14705882352941177</v>
      </c>
      <c r="V83" s="179">
        <v>2.9411764705882353E-2</v>
      </c>
      <c r="W83" s="180">
        <v>5.8823529411764705E-2</v>
      </c>
      <c r="X83" s="431">
        <v>0.67647058823529416</v>
      </c>
    </row>
    <row r="84" spans="1:24" s="166" customFormat="1" ht="24.75" customHeight="1" x14ac:dyDescent="0.3">
      <c r="A84" s="223">
        <v>12946</v>
      </c>
      <c r="B84" s="224" t="str">
        <f>_xlfn.XLOOKUP(A84,SEGMENTOS!$A:$A,SEGMENTOS!$B:$B)</f>
        <v>Supervisores avaliando Gente &amp; Gestão</v>
      </c>
      <c r="C84" s="228">
        <v>44912</v>
      </c>
      <c r="D84" s="189">
        <v>0.26744186046511625</v>
      </c>
      <c r="E84" s="179">
        <v>0.47674418604651164</v>
      </c>
      <c r="F84" s="179">
        <v>0.15116279069767441</v>
      </c>
      <c r="G84" s="179">
        <v>4.6511627906976744E-2</v>
      </c>
      <c r="H84" s="180">
        <v>5.8139534883720929E-2</v>
      </c>
      <c r="I84" s="189">
        <v>0.27906976744186046</v>
      </c>
      <c r="J84" s="179">
        <v>0.43023255813953487</v>
      </c>
      <c r="K84" s="179">
        <v>0.19767441860465115</v>
      </c>
      <c r="L84" s="179">
        <v>3.4883720930232558E-2</v>
      </c>
      <c r="M84" s="180">
        <v>5.8139534883720929E-2</v>
      </c>
      <c r="N84" s="189">
        <v>0.33720930232558138</v>
      </c>
      <c r="O84" s="179">
        <v>0.45348837209302317</v>
      </c>
      <c r="P84" s="179">
        <v>0.12790697674418605</v>
      </c>
      <c r="Q84" s="179">
        <v>2.3255813953488372E-2</v>
      </c>
      <c r="R84" s="180">
        <v>5.8139534883720929E-2</v>
      </c>
      <c r="S84" s="189">
        <v>0.29069767441860467</v>
      </c>
      <c r="T84" s="179">
        <v>0.48837209302325585</v>
      </c>
      <c r="U84" s="179">
        <v>0.12790697674418605</v>
      </c>
      <c r="V84" s="179">
        <v>3.4883720930232558E-2</v>
      </c>
      <c r="W84" s="180">
        <v>5.8139534883720929E-2</v>
      </c>
      <c r="X84" s="431">
        <v>0.68604651162790709</v>
      </c>
    </row>
    <row r="85" spans="1:24" s="166" customFormat="1" ht="24.75" customHeight="1" x14ac:dyDescent="0.3">
      <c r="A85" s="223">
        <v>12949</v>
      </c>
      <c r="B85" s="224" t="str">
        <f>_xlfn.XLOOKUP(A85,SEGMENTOS!$A:$A,SEGMENTOS!$B:$B)</f>
        <v>Gestores do CD SB Campo avaliando Gente &amp; Gestão</v>
      </c>
      <c r="C85" s="228">
        <v>44912</v>
      </c>
      <c r="D85" s="189">
        <v>0.16666666666666666</v>
      </c>
      <c r="E85" s="179">
        <v>0.5</v>
      </c>
      <c r="F85" s="179">
        <v>0.25</v>
      </c>
      <c r="G85" s="179">
        <v>0</v>
      </c>
      <c r="H85" s="180">
        <v>8.3333333333333329E-2</v>
      </c>
      <c r="I85" s="189">
        <v>8.3333333333333329E-2</v>
      </c>
      <c r="J85" s="179">
        <v>0.41666666666666669</v>
      </c>
      <c r="K85" s="179">
        <v>0.41666666666666669</v>
      </c>
      <c r="L85" s="179">
        <v>0</v>
      </c>
      <c r="M85" s="180">
        <v>8.3333333333333329E-2</v>
      </c>
      <c r="N85" s="189">
        <v>0.33333333333333331</v>
      </c>
      <c r="O85" s="179">
        <v>0.5</v>
      </c>
      <c r="P85" s="179">
        <v>8.3333333333333329E-2</v>
      </c>
      <c r="Q85" s="179">
        <v>0</v>
      </c>
      <c r="R85" s="180">
        <v>8.3333333333333329E-2</v>
      </c>
      <c r="S85" s="189">
        <v>8.3333333333333329E-2</v>
      </c>
      <c r="T85" s="179">
        <v>0.58333333333333337</v>
      </c>
      <c r="U85" s="179">
        <v>0.25</v>
      </c>
      <c r="V85" s="179">
        <v>0</v>
      </c>
      <c r="W85" s="180">
        <v>8.3333333333333329E-2</v>
      </c>
      <c r="X85" s="431">
        <v>0.58333333333333337</v>
      </c>
    </row>
    <row r="86" spans="1:24" s="166" customFormat="1" ht="24.75" customHeight="1" x14ac:dyDescent="0.3">
      <c r="A86" s="223">
        <v>12951</v>
      </c>
      <c r="B86" s="224" t="str">
        <f>_xlfn.XLOOKUP(A86,SEGMENTOS!$A:$A,SEGMENTOS!$B:$B)</f>
        <v>Gestores dos CLIAs Santos e Guarujá avaliando Gente &amp; Gestão</v>
      </c>
      <c r="C86" s="228">
        <v>44912</v>
      </c>
      <c r="D86" s="189">
        <v>0.41666666666666669</v>
      </c>
      <c r="E86" s="179">
        <v>0.41666666666666669</v>
      </c>
      <c r="F86" s="179">
        <v>0</v>
      </c>
      <c r="G86" s="179">
        <v>8.3333333333333329E-2</v>
      </c>
      <c r="H86" s="180">
        <v>8.3333333333333329E-2</v>
      </c>
      <c r="I86" s="189">
        <v>0.41666666666666669</v>
      </c>
      <c r="J86" s="179">
        <v>0.41666666666666669</v>
      </c>
      <c r="K86" s="179">
        <v>0</v>
      </c>
      <c r="L86" s="179">
        <v>8.3333333333333329E-2</v>
      </c>
      <c r="M86" s="180">
        <v>8.3333333333333329E-2</v>
      </c>
      <c r="N86" s="189">
        <v>0.58333333333333337</v>
      </c>
      <c r="O86" s="179">
        <v>0.25</v>
      </c>
      <c r="P86" s="179">
        <v>0</v>
      </c>
      <c r="Q86" s="179">
        <v>8.3333333333333329E-2</v>
      </c>
      <c r="R86" s="180">
        <v>8.3333333333333329E-2</v>
      </c>
      <c r="S86" s="189">
        <v>0.41666666666666669</v>
      </c>
      <c r="T86" s="179">
        <v>0.41666666666666669</v>
      </c>
      <c r="U86" s="179">
        <v>0</v>
      </c>
      <c r="V86" s="179">
        <v>8.3333333333333329E-2</v>
      </c>
      <c r="W86" s="180">
        <v>8.3333333333333329E-2</v>
      </c>
      <c r="X86" s="431">
        <v>0.66666666666666663</v>
      </c>
    </row>
    <row r="87" spans="1:24" s="166" customFormat="1" ht="24.75" customHeight="1" x14ac:dyDescent="0.3">
      <c r="A87" s="223">
        <v>12955</v>
      </c>
      <c r="B87" s="224" t="str">
        <f>_xlfn.XLOOKUP(A87,SEGMENTOS!$A:$A,SEGMENTOS!$B:$B)</f>
        <v>Gestores do Escritório SPaulo avaliando Gente &amp; Gestão</v>
      </c>
      <c r="C87" s="228">
        <v>44912</v>
      </c>
      <c r="D87" s="189">
        <v>0.40909090909090912</v>
      </c>
      <c r="E87" s="179">
        <v>0.27272727272727271</v>
      </c>
      <c r="F87" s="179">
        <v>0.22727272727272727</v>
      </c>
      <c r="G87" s="179">
        <v>4.5454545454545456E-2</v>
      </c>
      <c r="H87" s="180">
        <v>4.5454545454545456E-2</v>
      </c>
      <c r="I87" s="189">
        <v>0.22727272727272727</v>
      </c>
      <c r="J87" s="179">
        <v>0.36363636363636365</v>
      </c>
      <c r="K87" s="179">
        <v>0.31818181818181818</v>
      </c>
      <c r="L87" s="179">
        <v>4.5454545454545456E-2</v>
      </c>
      <c r="M87" s="180">
        <v>4.5454545454545456E-2</v>
      </c>
      <c r="N87" s="189">
        <v>0.31818181818181818</v>
      </c>
      <c r="O87" s="179">
        <v>0.45454545454545453</v>
      </c>
      <c r="P87" s="179">
        <v>0.13636363636363635</v>
      </c>
      <c r="Q87" s="179">
        <v>0</v>
      </c>
      <c r="R87" s="180">
        <v>9.0909090909090912E-2</v>
      </c>
      <c r="S87" s="189">
        <v>0.27272727272727271</v>
      </c>
      <c r="T87" s="179">
        <v>0.45454545454545453</v>
      </c>
      <c r="U87" s="179">
        <v>0.18181818181818182</v>
      </c>
      <c r="V87" s="179">
        <v>4.5454545454545456E-2</v>
      </c>
      <c r="W87" s="180">
        <v>4.5454545454545456E-2</v>
      </c>
      <c r="X87" s="431">
        <v>0.63636363636363646</v>
      </c>
    </row>
    <row r="88" spans="1:24" s="166" customFormat="1" ht="24.75" customHeight="1" x14ac:dyDescent="0.3">
      <c r="A88" s="223">
        <v>13088</v>
      </c>
      <c r="B88" s="224" t="str">
        <f>_xlfn.XLOOKUP(A88,SEGMENTOS!$A:$A,SEGMENTOS!$B:$B)</f>
        <v>Gestores de Itaqui/MA avaliando Gente &amp; Gestão</v>
      </c>
      <c r="C88" s="228">
        <v>44912</v>
      </c>
      <c r="D88" s="189">
        <v>0.36363636363636365</v>
      </c>
      <c r="E88" s="179">
        <v>0.54545454545454541</v>
      </c>
      <c r="F88" s="179">
        <v>0</v>
      </c>
      <c r="G88" s="179">
        <v>9.0909090909090912E-2</v>
      </c>
      <c r="H88" s="180">
        <v>0</v>
      </c>
      <c r="I88" s="189">
        <v>0.36363636363636365</v>
      </c>
      <c r="J88" s="179">
        <v>0.45454545454545453</v>
      </c>
      <c r="K88" s="179">
        <v>9.0909090909090912E-2</v>
      </c>
      <c r="L88" s="179">
        <v>9.0909090909090912E-2</v>
      </c>
      <c r="M88" s="180">
        <v>0</v>
      </c>
      <c r="N88" s="189">
        <v>0.36363636363636365</v>
      </c>
      <c r="O88" s="179">
        <v>0.54545454545454541</v>
      </c>
      <c r="P88" s="179">
        <v>0</v>
      </c>
      <c r="Q88" s="179">
        <v>9.0909090909090912E-2</v>
      </c>
      <c r="R88" s="180">
        <v>0</v>
      </c>
      <c r="S88" s="189">
        <v>0.36363636363636365</v>
      </c>
      <c r="T88" s="179">
        <v>0.54545454545454541</v>
      </c>
      <c r="U88" s="179">
        <v>0</v>
      </c>
      <c r="V88" s="179">
        <v>9.0909090909090912E-2</v>
      </c>
      <c r="W88" s="180">
        <v>0</v>
      </c>
      <c r="X88" s="431">
        <v>0.81818181818181812</v>
      </c>
    </row>
    <row r="89" spans="1:24" s="166" customFormat="1" ht="24.75" customHeight="1" x14ac:dyDescent="0.3">
      <c r="A89" s="223">
        <v>13479</v>
      </c>
      <c r="B89" s="224" t="str">
        <f>_xlfn.XLOOKUP(A89,SEGMENTOS!$A:$A,SEGMENTOS!$B:$B)</f>
        <v>Gestores do Tecon Santos avaliando Gente &amp; Gestão</v>
      </c>
      <c r="C89" s="228">
        <v>44912</v>
      </c>
      <c r="D89" s="189"/>
      <c r="E89" s="179"/>
      <c r="F89" s="179"/>
      <c r="G89" s="179"/>
      <c r="H89" s="180"/>
      <c r="I89" s="189"/>
      <c r="J89" s="179"/>
      <c r="K89" s="179"/>
      <c r="L89" s="179"/>
      <c r="M89" s="180"/>
      <c r="N89" s="189"/>
      <c r="O89" s="179"/>
      <c r="P89" s="179"/>
      <c r="Q89" s="179"/>
      <c r="R89" s="180"/>
      <c r="S89" s="189"/>
      <c r="T89" s="179"/>
      <c r="U89" s="179"/>
      <c r="V89" s="179"/>
      <c r="W89" s="180"/>
      <c r="X89" s="431"/>
    </row>
    <row r="90" spans="1:24" s="166" customFormat="1" ht="24.75" customHeight="1" x14ac:dyDescent="0.3">
      <c r="A90" s="223">
        <v>12824</v>
      </c>
      <c r="B90" s="224" t="str">
        <f>_xlfn.XLOOKUP(A90,SEGMENTOS!$A:$A,SEGMENTOS!$B:$B)</f>
        <v>Gestores do Tecon VConde avaliando Gente &amp; Gestão</v>
      </c>
      <c r="C90" s="228">
        <v>44912</v>
      </c>
      <c r="D90" s="189"/>
      <c r="E90" s="179"/>
      <c r="F90" s="179"/>
      <c r="G90" s="179"/>
      <c r="H90" s="180"/>
      <c r="I90" s="189"/>
      <c r="J90" s="179"/>
      <c r="K90" s="179"/>
      <c r="L90" s="179"/>
      <c r="M90" s="180"/>
      <c r="N90" s="189"/>
      <c r="O90" s="179"/>
      <c r="P90" s="179"/>
      <c r="Q90" s="179"/>
      <c r="R90" s="180"/>
      <c r="S90" s="189"/>
      <c r="T90" s="179"/>
      <c r="U90" s="179"/>
      <c r="V90" s="179"/>
      <c r="W90" s="180"/>
      <c r="X90" s="431"/>
    </row>
    <row r="91" spans="1:24" s="166" customFormat="1" ht="24.75" customHeight="1" x14ac:dyDescent="0.3">
      <c r="A91" s="223">
        <v>13114</v>
      </c>
      <c r="B91" s="224" t="str">
        <f>_xlfn.XLOOKUP(A91,SEGMENTOS!$A:$A,SEGMENTOS!$B:$B)</f>
        <v>Coordenadores avaliando JURÍDICO</v>
      </c>
      <c r="C91" s="228">
        <v>44912</v>
      </c>
      <c r="D91" s="189">
        <v>0.30769230769230771</v>
      </c>
      <c r="E91" s="179">
        <v>0.46153846153846156</v>
      </c>
      <c r="F91" s="179">
        <v>0.19230769230769232</v>
      </c>
      <c r="G91" s="179">
        <v>3.8461538461538464E-2</v>
      </c>
      <c r="H91" s="180">
        <v>0</v>
      </c>
      <c r="I91" s="189">
        <v>0.30769230769230771</v>
      </c>
      <c r="J91" s="179">
        <v>0.30769230769230771</v>
      </c>
      <c r="K91" s="179">
        <v>0.34615384615384615</v>
      </c>
      <c r="L91" s="179">
        <v>3.8461538461538464E-2</v>
      </c>
      <c r="M91" s="180">
        <v>0</v>
      </c>
      <c r="N91" s="189">
        <v>0.34615384615384615</v>
      </c>
      <c r="O91" s="179">
        <v>0.38461538461538464</v>
      </c>
      <c r="P91" s="179">
        <v>0.19230769230769232</v>
      </c>
      <c r="Q91" s="179">
        <v>3.8461538461538464E-2</v>
      </c>
      <c r="R91" s="180">
        <v>3.8461538461538464E-2</v>
      </c>
      <c r="S91" s="189">
        <v>0.30769230769230771</v>
      </c>
      <c r="T91" s="179">
        <v>0.38461538461538464</v>
      </c>
      <c r="U91" s="179">
        <v>0.26923076923076922</v>
      </c>
      <c r="V91" s="179">
        <v>3.8461538461538464E-2</v>
      </c>
      <c r="W91" s="180">
        <v>0</v>
      </c>
      <c r="X91" s="431">
        <v>0.65384615384615385</v>
      </c>
    </row>
    <row r="92" spans="1:24" s="166" customFormat="1" ht="24.75" customHeight="1" x14ac:dyDescent="0.3">
      <c r="A92" s="223">
        <v>13021</v>
      </c>
      <c r="B92" s="224" t="str">
        <f>_xlfn.XLOOKUP(A92,SEGMENTOS!$A:$A,SEGMENTOS!$B:$B)</f>
        <v>Diretores avaliando JURÍDICO</v>
      </c>
      <c r="C92" s="228">
        <v>44912</v>
      </c>
      <c r="D92" s="189">
        <v>0.56521739130434778</v>
      </c>
      <c r="E92" s="179">
        <v>0.21739130434782608</v>
      </c>
      <c r="F92" s="179">
        <v>0.21739130434782608</v>
      </c>
      <c r="G92" s="179">
        <v>0</v>
      </c>
      <c r="H92" s="180">
        <v>0</v>
      </c>
      <c r="I92" s="189">
        <v>0.47826086956521741</v>
      </c>
      <c r="J92" s="179">
        <v>0.30434782608695654</v>
      </c>
      <c r="K92" s="179">
        <v>0.21739130434782608</v>
      </c>
      <c r="L92" s="179">
        <v>0</v>
      </c>
      <c r="M92" s="180">
        <v>0</v>
      </c>
      <c r="N92" s="189">
        <v>0.47826086956521741</v>
      </c>
      <c r="O92" s="179">
        <v>0.52173913043478259</v>
      </c>
      <c r="P92" s="179">
        <v>0</v>
      </c>
      <c r="Q92" s="179">
        <v>0</v>
      </c>
      <c r="R92" s="180">
        <v>0</v>
      </c>
      <c r="S92" s="189">
        <v>0.47826086956521741</v>
      </c>
      <c r="T92" s="179">
        <v>0.30434782608695654</v>
      </c>
      <c r="U92" s="179">
        <v>0.21739130434782608</v>
      </c>
      <c r="V92" s="179">
        <v>0</v>
      </c>
      <c r="W92" s="180">
        <v>0</v>
      </c>
      <c r="X92" s="431">
        <v>0.78260869565217395</v>
      </c>
    </row>
    <row r="93" spans="1:24" s="166" customFormat="1" ht="24.75" customHeight="1" x14ac:dyDescent="0.3">
      <c r="A93" s="223">
        <v>13022</v>
      </c>
      <c r="B93" s="224" t="str">
        <f>_xlfn.XLOOKUP(A93,SEGMENTOS!$A:$A,SEGMENTOS!$B:$B)</f>
        <v>Gerentes avaliando JURÍDICO</v>
      </c>
      <c r="C93" s="228">
        <v>44912</v>
      </c>
      <c r="D93" s="189">
        <v>0.38235294117647056</v>
      </c>
      <c r="E93" s="179">
        <v>0.5</v>
      </c>
      <c r="F93" s="179">
        <v>8.8235294117647065E-2</v>
      </c>
      <c r="G93" s="179">
        <v>1.9607843137254902E-2</v>
      </c>
      <c r="H93" s="180">
        <v>9.8039215686274508E-3</v>
      </c>
      <c r="I93" s="189">
        <v>0.28431372549019607</v>
      </c>
      <c r="J93" s="179">
        <v>0.51960784313725494</v>
      </c>
      <c r="K93" s="179">
        <v>0.14705882352941177</v>
      </c>
      <c r="L93" s="179">
        <v>3.9215686274509803E-2</v>
      </c>
      <c r="M93" s="180">
        <v>9.8039215686274508E-3</v>
      </c>
      <c r="N93" s="189">
        <v>0.45098039215686275</v>
      </c>
      <c r="O93" s="179">
        <v>0.43137254901960786</v>
      </c>
      <c r="P93" s="179">
        <v>7.8431372549019607E-2</v>
      </c>
      <c r="Q93" s="179">
        <v>1.9607843137254902E-2</v>
      </c>
      <c r="R93" s="180">
        <v>1.9607843137254902E-2</v>
      </c>
      <c r="S93" s="189">
        <v>0.37254901960784315</v>
      </c>
      <c r="T93" s="179">
        <v>0.5</v>
      </c>
      <c r="U93" s="179">
        <v>8.8235294117647065E-2</v>
      </c>
      <c r="V93" s="179">
        <v>2.9411764705882353E-2</v>
      </c>
      <c r="W93" s="180">
        <v>9.8039215686274508E-3</v>
      </c>
      <c r="X93" s="431">
        <v>0.83333333333333337</v>
      </c>
    </row>
    <row r="94" spans="1:24" s="166" customFormat="1" ht="24.75" customHeight="1" x14ac:dyDescent="0.3">
      <c r="A94" s="223">
        <v>13115</v>
      </c>
      <c r="B94" s="224" t="str">
        <f>_xlfn.XLOOKUP(A94,SEGMENTOS!$A:$A,SEGMENTOS!$B:$B)</f>
        <v>Gestores do CD SB do Campo avaliando JURÍDICO</v>
      </c>
      <c r="C94" s="228">
        <v>44912</v>
      </c>
      <c r="D94" s="189">
        <v>0.26315789473684209</v>
      </c>
      <c r="E94" s="179">
        <v>0.47368421052631576</v>
      </c>
      <c r="F94" s="179">
        <v>0.26315789473684209</v>
      </c>
      <c r="G94" s="179">
        <v>0</v>
      </c>
      <c r="H94" s="180">
        <v>0</v>
      </c>
      <c r="I94" s="189">
        <v>0.15789473684210525</v>
      </c>
      <c r="J94" s="179">
        <v>0.52631578947368418</v>
      </c>
      <c r="K94" s="179">
        <v>0.31578947368421051</v>
      </c>
      <c r="L94" s="179">
        <v>0</v>
      </c>
      <c r="M94" s="180">
        <v>0</v>
      </c>
      <c r="N94" s="189">
        <v>0.21052631578947367</v>
      </c>
      <c r="O94" s="179">
        <v>0.73684210526315785</v>
      </c>
      <c r="P94" s="179">
        <v>5.2631578947368418E-2</v>
      </c>
      <c r="Q94" s="179">
        <v>0</v>
      </c>
      <c r="R94" s="180">
        <v>0</v>
      </c>
      <c r="S94" s="189">
        <v>0.26315789473684209</v>
      </c>
      <c r="T94" s="179">
        <v>0.47368421052631576</v>
      </c>
      <c r="U94" s="179">
        <v>0.26315789473684209</v>
      </c>
      <c r="V94" s="179">
        <v>0</v>
      </c>
      <c r="W94" s="180">
        <v>0</v>
      </c>
      <c r="X94" s="431">
        <v>0.73684210526315785</v>
      </c>
    </row>
    <row r="95" spans="1:24" s="166" customFormat="1" ht="24.75" customHeight="1" x14ac:dyDescent="0.3">
      <c r="A95" s="223">
        <v>13116</v>
      </c>
      <c r="B95" s="224" t="str">
        <f>_xlfn.XLOOKUP(A95,SEGMENTOS!$A:$A,SEGMENTOS!$B:$B)</f>
        <v>Gestores dos CLIAs Santos e Guarujá avaliando JURÍDICO</v>
      </c>
      <c r="C95" s="228">
        <v>44912</v>
      </c>
      <c r="D95" s="189">
        <v>0.2</v>
      </c>
      <c r="E95" s="179">
        <v>0.6</v>
      </c>
      <c r="F95" s="179">
        <v>0.2</v>
      </c>
      <c r="G95" s="179">
        <v>0</v>
      </c>
      <c r="H95" s="180">
        <v>0</v>
      </c>
      <c r="I95" s="189">
        <v>0.1</v>
      </c>
      <c r="J95" s="179">
        <v>0.6</v>
      </c>
      <c r="K95" s="179">
        <v>0.3</v>
      </c>
      <c r="L95" s="179">
        <v>0</v>
      </c>
      <c r="M95" s="180">
        <v>0</v>
      </c>
      <c r="N95" s="189">
        <v>0.3</v>
      </c>
      <c r="O95" s="179">
        <v>0.7</v>
      </c>
      <c r="P95" s="179">
        <v>0</v>
      </c>
      <c r="Q95" s="179">
        <v>0</v>
      </c>
      <c r="R95" s="180">
        <v>0</v>
      </c>
      <c r="S95" s="189">
        <v>0.2</v>
      </c>
      <c r="T95" s="179">
        <v>0.6</v>
      </c>
      <c r="U95" s="179">
        <v>0.2</v>
      </c>
      <c r="V95" s="179">
        <v>0</v>
      </c>
      <c r="W95" s="180">
        <v>0</v>
      </c>
      <c r="X95" s="431">
        <v>0.8</v>
      </c>
    </row>
    <row r="96" spans="1:24" s="166" customFormat="1" ht="24.75" customHeight="1" x14ac:dyDescent="0.3">
      <c r="A96" s="223">
        <v>13028</v>
      </c>
      <c r="B96" s="224" t="str">
        <f>_xlfn.XLOOKUP(A96,SEGMENTOS!$A:$A,SEGMENTOS!$B:$B)</f>
        <v>Gestores do Escritório SPaulo avaliando JURÍDICO</v>
      </c>
      <c r="C96" s="228">
        <v>44912</v>
      </c>
      <c r="D96" s="189">
        <v>0.3783783783783784</v>
      </c>
      <c r="E96" s="179">
        <v>0.3783783783783784</v>
      </c>
      <c r="F96" s="179">
        <v>0.16216216216216217</v>
      </c>
      <c r="G96" s="179">
        <v>5.4054054054054057E-2</v>
      </c>
      <c r="H96" s="180">
        <v>2.7027027027027029E-2</v>
      </c>
      <c r="I96" s="189">
        <v>0.16216216216216217</v>
      </c>
      <c r="J96" s="179">
        <v>0.43243243243243246</v>
      </c>
      <c r="K96" s="179">
        <v>0.29729729729729731</v>
      </c>
      <c r="L96" s="179">
        <v>8.1081081081081086E-2</v>
      </c>
      <c r="M96" s="180">
        <v>2.7027027027027029E-2</v>
      </c>
      <c r="N96" s="189">
        <v>0.32432432432432434</v>
      </c>
      <c r="O96" s="179">
        <v>0.3783783783783784</v>
      </c>
      <c r="P96" s="179">
        <v>0.21621621621621623</v>
      </c>
      <c r="Q96" s="179">
        <v>2.7027027027027029E-2</v>
      </c>
      <c r="R96" s="180">
        <v>5.4054054054054057E-2</v>
      </c>
      <c r="S96" s="189">
        <v>0.29729729729729731</v>
      </c>
      <c r="T96" s="179">
        <v>0.35135135135135137</v>
      </c>
      <c r="U96" s="179">
        <v>0.27027027027027029</v>
      </c>
      <c r="V96" s="179">
        <v>5.4054054054054057E-2</v>
      </c>
      <c r="W96" s="180">
        <v>2.7027027027027029E-2</v>
      </c>
      <c r="X96" s="431">
        <v>0.56756756756756754</v>
      </c>
    </row>
    <row r="97" spans="1:24" s="166" customFormat="1" ht="24.75" customHeight="1" x14ac:dyDescent="0.3">
      <c r="A97" s="223">
        <v>13117</v>
      </c>
      <c r="B97" s="224" t="str">
        <f>_xlfn.XLOOKUP(A97,SEGMENTOS!$A:$A,SEGMENTOS!$B:$B)</f>
        <v>Gestores de Itaqui/MA avaliando JURÍDICO</v>
      </c>
      <c r="C97" s="228">
        <v>44912</v>
      </c>
      <c r="D97" s="189">
        <v>0.58823529411764708</v>
      </c>
      <c r="E97" s="179">
        <v>0.41176470588235292</v>
      </c>
      <c r="F97" s="179">
        <v>0</v>
      </c>
      <c r="G97" s="179">
        <v>0</v>
      </c>
      <c r="H97" s="180">
        <v>0</v>
      </c>
      <c r="I97" s="189">
        <v>0.58823529411764708</v>
      </c>
      <c r="J97" s="179">
        <v>0.41176470588235292</v>
      </c>
      <c r="K97" s="179">
        <v>0</v>
      </c>
      <c r="L97" s="179">
        <v>0</v>
      </c>
      <c r="M97" s="180">
        <v>0</v>
      </c>
      <c r="N97" s="189">
        <v>0.58823529411764708</v>
      </c>
      <c r="O97" s="179">
        <v>0.41176470588235292</v>
      </c>
      <c r="P97" s="179">
        <v>0</v>
      </c>
      <c r="Q97" s="179">
        <v>0</v>
      </c>
      <c r="R97" s="180">
        <v>0</v>
      </c>
      <c r="S97" s="189">
        <v>0.58823529411764708</v>
      </c>
      <c r="T97" s="179">
        <v>0.41176470588235292</v>
      </c>
      <c r="U97" s="179">
        <v>0</v>
      </c>
      <c r="V97" s="179">
        <v>0</v>
      </c>
      <c r="W97" s="180">
        <v>0</v>
      </c>
      <c r="X97" s="431">
        <v>1</v>
      </c>
    </row>
    <row r="98" spans="1:24" s="166" customFormat="1" ht="24.75" customHeight="1" x14ac:dyDescent="0.3">
      <c r="A98" s="223">
        <v>13550</v>
      </c>
      <c r="B98" s="224" t="str">
        <f>_xlfn.XLOOKUP(A98,SEGMENTOS!$A:$A,SEGMENTOS!$B:$B)</f>
        <v>Gestores do Tecon Santos avaliando JURÍDICO</v>
      </c>
      <c r="C98" s="228">
        <v>44912</v>
      </c>
      <c r="D98" s="189"/>
      <c r="E98" s="179"/>
      <c r="F98" s="179"/>
      <c r="G98" s="179"/>
      <c r="H98" s="180"/>
      <c r="I98" s="189"/>
      <c r="J98" s="179"/>
      <c r="K98" s="179"/>
      <c r="L98" s="179"/>
      <c r="M98" s="180"/>
      <c r="N98" s="189"/>
      <c r="O98" s="179"/>
      <c r="P98" s="179"/>
      <c r="Q98" s="179"/>
      <c r="R98" s="180"/>
      <c r="S98" s="189"/>
      <c r="T98" s="179"/>
      <c r="U98" s="179"/>
      <c r="V98" s="179"/>
      <c r="W98" s="180"/>
      <c r="X98" s="431"/>
    </row>
    <row r="99" spans="1:24" s="166" customFormat="1" ht="24.75" customHeight="1" x14ac:dyDescent="0.3">
      <c r="A99" s="223">
        <v>12825</v>
      </c>
      <c r="B99" s="224" t="str">
        <f>_xlfn.XLOOKUP(A99,SEGMENTOS!$A:$A,SEGMENTOS!$B:$B)</f>
        <v>Gestores do Tecon VConde avaliando JURÍDICO</v>
      </c>
      <c r="C99" s="228">
        <v>44912</v>
      </c>
      <c r="D99" s="189"/>
      <c r="E99" s="179"/>
      <c r="F99" s="179"/>
      <c r="G99" s="179"/>
      <c r="H99" s="180"/>
      <c r="I99" s="189"/>
      <c r="J99" s="179"/>
      <c r="K99" s="179"/>
      <c r="L99" s="179"/>
      <c r="M99" s="180"/>
      <c r="N99" s="189"/>
      <c r="O99" s="179"/>
      <c r="P99" s="179"/>
      <c r="Q99" s="179"/>
      <c r="R99" s="180"/>
      <c r="S99" s="189"/>
      <c r="T99" s="179"/>
      <c r="U99" s="179"/>
      <c r="V99" s="179"/>
      <c r="W99" s="180"/>
      <c r="X99" s="431"/>
    </row>
    <row r="100" spans="1:24" s="166" customFormat="1" ht="24.75" customHeight="1" x14ac:dyDescent="0.3">
      <c r="A100" s="223">
        <v>13119</v>
      </c>
      <c r="B100" s="224" t="str">
        <f>_xlfn.XLOOKUP(A100,SEGMENTOS!$A:$A,SEGMENTOS!$B:$B)</f>
        <v>Diretores avaliando Jurídico - Contencioso e Regulatório</v>
      </c>
      <c r="C100" s="228">
        <v>44912</v>
      </c>
      <c r="D100" s="189">
        <v>0.5</v>
      </c>
      <c r="E100" s="179">
        <v>0.33333333333333331</v>
      </c>
      <c r="F100" s="179">
        <v>0.16666666666666666</v>
      </c>
      <c r="G100" s="179">
        <v>0</v>
      </c>
      <c r="H100" s="180">
        <v>0</v>
      </c>
      <c r="I100" s="189">
        <v>0.5</v>
      </c>
      <c r="J100" s="179">
        <v>0.33333333333333331</v>
      </c>
      <c r="K100" s="179">
        <v>0.16666666666666666</v>
      </c>
      <c r="L100" s="179">
        <v>0</v>
      </c>
      <c r="M100" s="180">
        <v>0</v>
      </c>
      <c r="N100" s="189">
        <v>0.33333333333333331</v>
      </c>
      <c r="O100" s="179">
        <v>0.66666666666666663</v>
      </c>
      <c r="P100" s="179">
        <v>0</v>
      </c>
      <c r="Q100" s="179">
        <v>0</v>
      </c>
      <c r="R100" s="180">
        <v>0</v>
      </c>
      <c r="S100" s="189">
        <v>0.5</v>
      </c>
      <c r="T100" s="179">
        <v>0.33333333333333331</v>
      </c>
      <c r="U100" s="179">
        <v>0.16666666666666666</v>
      </c>
      <c r="V100" s="179">
        <v>0</v>
      </c>
      <c r="W100" s="180">
        <v>0</v>
      </c>
      <c r="X100" s="431">
        <v>0.83333333333333326</v>
      </c>
    </row>
    <row r="101" spans="1:24" s="166" customFormat="1" ht="24.75" customHeight="1" x14ac:dyDescent="0.3">
      <c r="A101" s="223">
        <v>13120</v>
      </c>
      <c r="B101" s="224" t="str">
        <f>_xlfn.XLOOKUP(A101,SEGMENTOS!$A:$A,SEGMENTOS!$B:$B)</f>
        <v>Gerentes avaliando Jurídico - Contencioso e Regulatório</v>
      </c>
      <c r="C101" s="228">
        <v>44912</v>
      </c>
      <c r="D101" s="189">
        <v>0.46153846153846156</v>
      </c>
      <c r="E101" s="179">
        <v>0.42307692307692307</v>
      </c>
      <c r="F101" s="179">
        <v>7.6923076923076927E-2</v>
      </c>
      <c r="G101" s="179">
        <v>3.8461538461538464E-2</v>
      </c>
      <c r="H101" s="180">
        <v>0</v>
      </c>
      <c r="I101" s="189">
        <v>0.34615384615384615</v>
      </c>
      <c r="J101" s="179">
        <v>0.5</v>
      </c>
      <c r="K101" s="179">
        <v>7.6923076923076927E-2</v>
      </c>
      <c r="L101" s="179">
        <v>7.6923076923076927E-2</v>
      </c>
      <c r="M101" s="180">
        <v>0</v>
      </c>
      <c r="N101" s="189">
        <v>0.5</v>
      </c>
      <c r="O101" s="179">
        <v>0.42307692307692307</v>
      </c>
      <c r="P101" s="179">
        <v>0</v>
      </c>
      <c r="Q101" s="179">
        <v>7.6923076923076927E-2</v>
      </c>
      <c r="R101" s="180">
        <v>0</v>
      </c>
      <c r="S101" s="189">
        <v>0.42307692307692307</v>
      </c>
      <c r="T101" s="179">
        <v>0.5</v>
      </c>
      <c r="U101" s="179">
        <v>0</v>
      </c>
      <c r="V101" s="179">
        <v>7.6923076923076927E-2</v>
      </c>
      <c r="W101" s="180">
        <v>0</v>
      </c>
      <c r="X101" s="431">
        <v>0.84615384615384626</v>
      </c>
    </row>
    <row r="102" spans="1:24" s="166" customFormat="1" ht="24.75" customHeight="1" x14ac:dyDescent="0.3">
      <c r="A102" s="223">
        <v>13261</v>
      </c>
      <c r="B102" s="224" t="str">
        <f>_xlfn.XLOOKUP(A102,SEGMENTOS!$A:$A,SEGMENTOS!$B:$B)</f>
        <v>Diretores avaliando Jurídico - Contratos</v>
      </c>
      <c r="C102" s="228">
        <v>44912</v>
      </c>
      <c r="D102" s="189">
        <v>0.42857142857142855</v>
      </c>
      <c r="E102" s="179">
        <v>0.2857142857142857</v>
      </c>
      <c r="F102" s="179">
        <v>0.2857142857142857</v>
      </c>
      <c r="G102" s="179">
        <v>0</v>
      </c>
      <c r="H102" s="180">
        <v>0</v>
      </c>
      <c r="I102" s="189">
        <v>0.42857142857142855</v>
      </c>
      <c r="J102" s="179">
        <v>0.2857142857142857</v>
      </c>
      <c r="K102" s="179">
        <v>0.2857142857142857</v>
      </c>
      <c r="L102" s="179">
        <v>0</v>
      </c>
      <c r="M102" s="180">
        <v>0</v>
      </c>
      <c r="N102" s="189">
        <v>0.5714285714285714</v>
      </c>
      <c r="O102" s="179">
        <v>0.42857142857142855</v>
      </c>
      <c r="P102" s="179">
        <v>0</v>
      </c>
      <c r="Q102" s="179">
        <v>0</v>
      </c>
      <c r="R102" s="180">
        <v>0</v>
      </c>
      <c r="S102" s="189">
        <v>0.42857142857142855</v>
      </c>
      <c r="T102" s="179">
        <v>0.2857142857142857</v>
      </c>
      <c r="U102" s="179">
        <v>0.2857142857142857</v>
      </c>
      <c r="V102" s="179">
        <v>0</v>
      </c>
      <c r="W102" s="180">
        <v>0</v>
      </c>
      <c r="X102" s="431">
        <v>0.71428571428571419</v>
      </c>
    </row>
    <row r="103" spans="1:24" s="166" customFormat="1" ht="24.75" customHeight="1" x14ac:dyDescent="0.3">
      <c r="A103" s="223">
        <v>13262</v>
      </c>
      <c r="B103" s="224" t="str">
        <f>_xlfn.XLOOKUP(A103,SEGMENTOS!$A:$A,SEGMENTOS!$B:$B)</f>
        <v>Gerentes avaliando Jurídico - Contratos</v>
      </c>
      <c r="C103" s="228">
        <v>44912</v>
      </c>
      <c r="D103" s="189">
        <v>0.3235294117647059</v>
      </c>
      <c r="E103" s="179">
        <v>0.5</v>
      </c>
      <c r="F103" s="179">
        <v>0.11764705882352941</v>
      </c>
      <c r="G103" s="179">
        <v>2.9411764705882353E-2</v>
      </c>
      <c r="H103" s="180">
        <v>2.9411764705882353E-2</v>
      </c>
      <c r="I103" s="189">
        <v>0.23529411764705882</v>
      </c>
      <c r="J103" s="179">
        <v>0.47058823529411764</v>
      </c>
      <c r="K103" s="179">
        <v>0.23529411764705882</v>
      </c>
      <c r="L103" s="179">
        <v>2.9411764705882353E-2</v>
      </c>
      <c r="M103" s="180">
        <v>2.9411764705882353E-2</v>
      </c>
      <c r="N103" s="189">
        <v>0.35294117647058826</v>
      </c>
      <c r="O103" s="179">
        <v>0.44117647058823528</v>
      </c>
      <c r="P103" s="179">
        <v>0.14705882352941177</v>
      </c>
      <c r="Q103" s="179">
        <v>0</v>
      </c>
      <c r="R103" s="180">
        <v>5.8823529411764705E-2</v>
      </c>
      <c r="S103" s="189">
        <v>0.3235294117647059</v>
      </c>
      <c r="T103" s="179">
        <v>0.47058823529411764</v>
      </c>
      <c r="U103" s="179">
        <v>0.14705882352941177</v>
      </c>
      <c r="V103" s="179">
        <v>2.9411764705882353E-2</v>
      </c>
      <c r="W103" s="180">
        <v>2.9411764705882353E-2</v>
      </c>
      <c r="X103" s="431">
        <v>0.73529411764705888</v>
      </c>
    </row>
    <row r="104" spans="1:24" s="166" customFormat="1" ht="24.75" customHeight="1" x14ac:dyDescent="0.3">
      <c r="A104" s="223">
        <v>13121</v>
      </c>
      <c r="B104" s="224" t="str">
        <f>_xlfn.XLOOKUP(A104,SEGMENTOS!$A:$A,SEGMENTOS!$B:$B)</f>
        <v>Gestores do Escritório SPaulo avaliando Jurídico - Contencioso e Regulatório</v>
      </c>
      <c r="C104" s="228">
        <v>44912</v>
      </c>
      <c r="D104" s="189">
        <v>0.5</v>
      </c>
      <c r="E104" s="179">
        <v>0.375</v>
      </c>
      <c r="F104" s="179">
        <v>0</v>
      </c>
      <c r="G104" s="179">
        <v>0.125</v>
      </c>
      <c r="H104" s="180">
        <v>0</v>
      </c>
      <c r="I104" s="189">
        <v>0.25</v>
      </c>
      <c r="J104" s="179">
        <v>0.5</v>
      </c>
      <c r="K104" s="179">
        <v>0.125</v>
      </c>
      <c r="L104" s="179">
        <v>0.125</v>
      </c>
      <c r="M104" s="180">
        <v>0</v>
      </c>
      <c r="N104" s="189">
        <v>0.375</v>
      </c>
      <c r="O104" s="179">
        <v>0.5</v>
      </c>
      <c r="P104" s="179">
        <v>0</v>
      </c>
      <c r="Q104" s="179">
        <v>0.125</v>
      </c>
      <c r="R104" s="180">
        <v>0</v>
      </c>
      <c r="S104" s="189">
        <v>0.375</v>
      </c>
      <c r="T104" s="179">
        <v>0.5</v>
      </c>
      <c r="U104" s="179">
        <v>0</v>
      </c>
      <c r="V104" s="179">
        <v>0.125</v>
      </c>
      <c r="W104" s="180">
        <v>0</v>
      </c>
      <c r="X104" s="431">
        <v>0.75</v>
      </c>
    </row>
    <row r="105" spans="1:24" s="166" customFormat="1" ht="24.75" customHeight="1" x14ac:dyDescent="0.3">
      <c r="A105" s="223">
        <v>13264</v>
      </c>
      <c r="B105" s="224" t="str">
        <f>_xlfn.XLOOKUP(A105,SEGMENTOS!$A:$A,SEGMENTOS!$B:$B)</f>
        <v>Gestores do CD SB Campo avaliando Jurídico - Contratos</v>
      </c>
      <c r="C105" s="228">
        <v>44912</v>
      </c>
      <c r="D105" s="189">
        <v>0.1111111111111111</v>
      </c>
      <c r="E105" s="179">
        <v>0.55555555555555558</v>
      </c>
      <c r="F105" s="179">
        <v>0.33333333333333331</v>
      </c>
      <c r="G105" s="179">
        <v>0</v>
      </c>
      <c r="H105" s="180">
        <v>0</v>
      </c>
      <c r="I105" s="189">
        <v>0.1111111111111111</v>
      </c>
      <c r="J105" s="179">
        <v>0.44444444444444442</v>
      </c>
      <c r="K105" s="179">
        <v>0.44444444444444442</v>
      </c>
      <c r="L105" s="179">
        <v>0</v>
      </c>
      <c r="M105" s="180">
        <v>0</v>
      </c>
      <c r="N105" s="189">
        <v>0.1111111111111111</v>
      </c>
      <c r="O105" s="179">
        <v>0.77777777777777779</v>
      </c>
      <c r="P105" s="179">
        <v>0.1111111111111111</v>
      </c>
      <c r="Q105" s="179">
        <v>0</v>
      </c>
      <c r="R105" s="180">
        <v>0</v>
      </c>
      <c r="S105" s="189">
        <v>0.1111111111111111</v>
      </c>
      <c r="T105" s="179">
        <v>0.55555555555555558</v>
      </c>
      <c r="U105" s="179">
        <v>0.33333333333333331</v>
      </c>
      <c r="V105" s="179">
        <v>0</v>
      </c>
      <c r="W105" s="180">
        <v>0</v>
      </c>
      <c r="X105" s="431">
        <v>0.66666666666666674</v>
      </c>
    </row>
    <row r="106" spans="1:24" s="166" customFormat="1" ht="24.75" customHeight="1" x14ac:dyDescent="0.3">
      <c r="A106" s="223">
        <v>13265</v>
      </c>
      <c r="B106" s="224" t="str">
        <f>_xlfn.XLOOKUP(A106,SEGMENTOS!$A:$A,SEGMENTOS!$B:$B)</f>
        <v>Gestores do CLIA Santos e Guarujá avaliando Jurídico - Contratos</v>
      </c>
      <c r="C106" s="228">
        <v>44912</v>
      </c>
      <c r="D106" s="189">
        <v>0</v>
      </c>
      <c r="E106" s="179">
        <v>0.75</v>
      </c>
      <c r="F106" s="179">
        <v>0.25</v>
      </c>
      <c r="G106" s="179">
        <v>0</v>
      </c>
      <c r="H106" s="180">
        <v>0</v>
      </c>
      <c r="I106" s="189">
        <v>0</v>
      </c>
      <c r="J106" s="179">
        <v>0.5</v>
      </c>
      <c r="K106" s="179">
        <v>0.5</v>
      </c>
      <c r="L106" s="179">
        <v>0</v>
      </c>
      <c r="M106" s="180">
        <v>0</v>
      </c>
      <c r="N106" s="189">
        <v>0.25</v>
      </c>
      <c r="O106" s="179">
        <v>0.75</v>
      </c>
      <c r="P106" s="179">
        <v>0</v>
      </c>
      <c r="Q106" s="179">
        <v>0</v>
      </c>
      <c r="R106" s="180">
        <v>0</v>
      </c>
      <c r="S106" s="189">
        <v>0</v>
      </c>
      <c r="T106" s="179">
        <v>0.75</v>
      </c>
      <c r="U106" s="179">
        <v>0.25</v>
      </c>
      <c r="V106" s="179">
        <v>0</v>
      </c>
      <c r="W106" s="180">
        <v>0</v>
      </c>
      <c r="X106" s="431">
        <v>0.75</v>
      </c>
    </row>
    <row r="107" spans="1:24" s="166" customFormat="1" ht="24.75" customHeight="1" x14ac:dyDescent="0.3">
      <c r="A107" s="223">
        <v>13266</v>
      </c>
      <c r="B107" s="224" t="str">
        <f>_xlfn.XLOOKUP(A107,SEGMENTOS!$A:$A,SEGMENTOS!$B:$B)</f>
        <v>Gestores do Escritório SPaulo avaliando Jurídico - Contratos</v>
      </c>
      <c r="C107" s="228">
        <v>44912</v>
      </c>
      <c r="D107" s="189">
        <v>0.26315789473684209</v>
      </c>
      <c r="E107" s="179">
        <v>0.42105263157894735</v>
      </c>
      <c r="F107" s="179">
        <v>0.21052631578947367</v>
      </c>
      <c r="G107" s="179">
        <v>5.2631578947368418E-2</v>
      </c>
      <c r="H107" s="180">
        <v>5.2631578947368418E-2</v>
      </c>
      <c r="I107" s="189">
        <v>0.15789473684210525</v>
      </c>
      <c r="J107" s="179">
        <v>0.36842105263157893</v>
      </c>
      <c r="K107" s="179">
        <v>0.36842105263157893</v>
      </c>
      <c r="L107" s="179">
        <v>5.2631578947368418E-2</v>
      </c>
      <c r="M107" s="180">
        <v>5.2631578947368418E-2</v>
      </c>
      <c r="N107" s="189">
        <v>0.31578947368421051</v>
      </c>
      <c r="O107" s="179">
        <v>0.31578947368421051</v>
      </c>
      <c r="P107" s="179">
        <v>0.26315789473684209</v>
      </c>
      <c r="Q107" s="179">
        <v>0</v>
      </c>
      <c r="R107" s="180">
        <v>0.10526315789473684</v>
      </c>
      <c r="S107" s="189">
        <v>0.26315789473684209</v>
      </c>
      <c r="T107" s="179">
        <v>0.31578947368421051</v>
      </c>
      <c r="U107" s="179">
        <v>0.31578947368421051</v>
      </c>
      <c r="V107" s="179">
        <v>5.2631578947368418E-2</v>
      </c>
      <c r="W107" s="180">
        <v>5.2631578947368418E-2</v>
      </c>
      <c r="X107" s="431">
        <v>0.47368421052631587</v>
      </c>
    </row>
    <row r="108" spans="1:24" s="166" customFormat="1" ht="24.75" customHeight="1" x14ac:dyDescent="0.3">
      <c r="A108" s="223">
        <v>13554</v>
      </c>
      <c r="B108" s="224" t="str">
        <f>_xlfn.XLOOKUP(A108,SEGMENTOS!$A:$A,SEGMENTOS!$B:$B)</f>
        <v>Gestores do Tecon Santos avaliando Jurídico - Contratos</v>
      </c>
      <c r="C108" s="228">
        <v>44912</v>
      </c>
      <c r="D108" s="189"/>
      <c r="E108" s="179"/>
      <c r="F108" s="179"/>
      <c r="G108" s="179"/>
      <c r="H108" s="180"/>
      <c r="I108" s="189"/>
      <c r="J108" s="179"/>
      <c r="K108" s="179"/>
      <c r="L108" s="179"/>
      <c r="M108" s="180"/>
      <c r="N108" s="189"/>
      <c r="O108" s="179"/>
      <c r="P108" s="179"/>
      <c r="Q108" s="179"/>
      <c r="R108" s="180"/>
      <c r="S108" s="189"/>
      <c r="T108" s="179"/>
      <c r="U108" s="179"/>
      <c r="V108" s="179"/>
      <c r="W108" s="180"/>
      <c r="X108" s="431"/>
    </row>
    <row r="109" spans="1:24" s="166" customFormat="1" ht="24.75" customHeight="1" x14ac:dyDescent="0.3">
      <c r="A109" s="223">
        <v>13263</v>
      </c>
      <c r="B109" s="224" t="str">
        <f>_xlfn.XLOOKUP(A109,SEGMENTOS!$A:$A,SEGMENTOS!$B:$B)</f>
        <v>Coordenadores avaliando Jurídico - Contratos</v>
      </c>
      <c r="C109" s="228">
        <v>44912</v>
      </c>
      <c r="D109" s="189">
        <v>0.30769230769230771</v>
      </c>
      <c r="E109" s="179">
        <v>0.46153846153846156</v>
      </c>
      <c r="F109" s="179">
        <v>0.19230769230769232</v>
      </c>
      <c r="G109" s="179">
        <v>3.8461538461538464E-2</v>
      </c>
      <c r="H109" s="180">
        <v>0</v>
      </c>
      <c r="I109" s="189">
        <v>0.30769230769230771</v>
      </c>
      <c r="J109" s="179">
        <v>0.30769230769230771</v>
      </c>
      <c r="K109" s="179">
        <v>0.34615384615384615</v>
      </c>
      <c r="L109" s="179">
        <v>3.8461538461538464E-2</v>
      </c>
      <c r="M109" s="180">
        <v>0</v>
      </c>
      <c r="N109" s="189">
        <v>0.34615384615384615</v>
      </c>
      <c r="O109" s="179">
        <v>0.38461538461538464</v>
      </c>
      <c r="P109" s="179">
        <v>0.19230769230769232</v>
      </c>
      <c r="Q109" s="179">
        <v>3.8461538461538464E-2</v>
      </c>
      <c r="R109" s="180">
        <v>3.8461538461538464E-2</v>
      </c>
      <c r="S109" s="189">
        <v>0.30769230769230771</v>
      </c>
      <c r="T109" s="179">
        <v>0.38461538461538464</v>
      </c>
      <c r="U109" s="179">
        <v>0.26923076923076922</v>
      </c>
      <c r="V109" s="179">
        <v>3.8461538461538464E-2</v>
      </c>
      <c r="W109" s="180">
        <v>0</v>
      </c>
      <c r="X109" s="431">
        <v>0.65384615384615385</v>
      </c>
    </row>
    <row r="110" spans="1:24" s="166" customFormat="1" ht="24.75" customHeight="1" x14ac:dyDescent="0.3">
      <c r="A110" s="223">
        <v>13044</v>
      </c>
      <c r="B110" s="224" t="str">
        <f>_xlfn.XLOOKUP(A110,SEGMENTOS!$A:$A,SEGMENTOS!$B:$B)</f>
        <v>Gerentes avaliando SSMA Corporativo</v>
      </c>
      <c r="C110" s="228">
        <v>44912</v>
      </c>
      <c r="D110" s="189">
        <v>0.21875</v>
      </c>
      <c r="E110" s="179">
        <v>0.5625</v>
      </c>
      <c r="F110" s="179">
        <v>0.15625</v>
      </c>
      <c r="G110" s="179">
        <v>6.25E-2</v>
      </c>
      <c r="H110" s="180">
        <v>0</v>
      </c>
      <c r="I110" s="189">
        <v>9.375E-2</v>
      </c>
      <c r="J110" s="179">
        <v>0.625</v>
      </c>
      <c r="K110" s="179">
        <v>0.1875</v>
      </c>
      <c r="L110" s="179">
        <v>9.375E-2</v>
      </c>
      <c r="M110" s="180">
        <v>0</v>
      </c>
      <c r="N110" s="189">
        <v>0.28125</v>
      </c>
      <c r="O110" s="179">
        <v>0.5</v>
      </c>
      <c r="P110" s="179">
        <v>0.125</v>
      </c>
      <c r="Q110" s="179">
        <v>9.375E-2</v>
      </c>
      <c r="R110" s="180">
        <v>0</v>
      </c>
      <c r="S110" s="189">
        <v>0.15625</v>
      </c>
      <c r="T110" s="179">
        <v>0.625</v>
      </c>
      <c r="U110" s="179">
        <v>0.125</v>
      </c>
      <c r="V110" s="179">
        <v>9.375E-2</v>
      </c>
      <c r="W110" s="180">
        <v>0</v>
      </c>
      <c r="X110" s="431">
        <v>0.6875</v>
      </c>
    </row>
    <row r="111" spans="1:24" s="166" customFormat="1" ht="24.75" customHeight="1" x14ac:dyDescent="0.3">
      <c r="A111" s="223">
        <v>13498</v>
      </c>
      <c r="B111" s="224" t="str">
        <f>_xlfn.XLOOKUP(A111,SEGMENTOS!$A:$A,SEGMENTOS!$B:$B)</f>
        <v>Gestores do CD SB do Campo avaliando SSMA Corporativo</v>
      </c>
      <c r="C111" s="228">
        <v>44912</v>
      </c>
      <c r="D111" s="189"/>
      <c r="E111" s="179"/>
      <c r="F111" s="179"/>
      <c r="G111" s="179"/>
      <c r="H111" s="180"/>
      <c r="I111" s="189"/>
      <c r="J111" s="179"/>
      <c r="K111" s="179"/>
      <c r="L111" s="179"/>
      <c r="M111" s="180"/>
      <c r="N111" s="189"/>
      <c r="O111" s="179"/>
      <c r="P111" s="179"/>
      <c r="Q111" s="179"/>
      <c r="R111" s="180"/>
      <c r="S111" s="189"/>
      <c r="T111" s="179"/>
      <c r="U111" s="179"/>
      <c r="V111" s="179"/>
      <c r="W111" s="180"/>
      <c r="X111" s="431"/>
    </row>
    <row r="112" spans="1:24" s="166" customFormat="1" ht="24.75" customHeight="1" x14ac:dyDescent="0.3">
      <c r="A112" s="223">
        <v>13502</v>
      </c>
      <c r="B112" s="224" t="str">
        <f>_xlfn.XLOOKUP(A112,SEGMENTOS!$A:$A,SEGMENTOS!$B:$B)</f>
        <v>Gestores do Tecon Santos avaliando SSMA Corporativo</v>
      </c>
      <c r="C112" s="228">
        <v>44912</v>
      </c>
      <c r="D112" s="189"/>
      <c r="E112" s="179"/>
      <c r="F112" s="179"/>
      <c r="G112" s="179"/>
      <c r="H112" s="180"/>
      <c r="I112" s="189"/>
      <c r="J112" s="179"/>
      <c r="K112" s="179"/>
      <c r="L112" s="179"/>
      <c r="M112" s="180"/>
      <c r="N112" s="189"/>
      <c r="O112" s="179"/>
      <c r="P112" s="179"/>
      <c r="Q112" s="179"/>
      <c r="R112" s="180"/>
      <c r="S112" s="189"/>
      <c r="T112" s="179"/>
      <c r="U112" s="179"/>
      <c r="V112" s="179"/>
      <c r="W112" s="180"/>
      <c r="X112" s="431"/>
    </row>
    <row r="113" spans="1:24" s="166" customFormat="1" ht="24.75" customHeight="1" x14ac:dyDescent="0.3">
      <c r="A113" s="223">
        <v>13504</v>
      </c>
      <c r="B113" s="224" t="str">
        <f>_xlfn.XLOOKUP(A113,SEGMENTOS!$A:$A,SEGMENTOS!$B:$B)</f>
        <v>Gestores do CD SB Campo avaliando SSMA Local</v>
      </c>
      <c r="C113" s="228">
        <v>44912</v>
      </c>
      <c r="D113" s="189"/>
      <c r="E113" s="179"/>
      <c r="F113" s="179"/>
      <c r="G113" s="179"/>
      <c r="H113" s="180"/>
      <c r="I113" s="189"/>
      <c r="J113" s="179"/>
      <c r="K113" s="179"/>
      <c r="L113" s="179"/>
      <c r="M113" s="180"/>
      <c r="N113" s="189"/>
      <c r="O113" s="179"/>
      <c r="P113" s="179"/>
      <c r="Q113" s="179"/>
      <c r="R113" s="180"/>
      <c r="S113" s="189"/>
      <c r="T113" s="179"/>
      <c r="U113" s="179"/>
      <c r="V113" s="179"/>
      <c r="W113" s="180"/>
      <c r="X113" s="431"/>
    </row>
    <row r="114" spans="1:24" s="166" customFormat="1" ht="24.75" customHeight="1" x14ac:dyDescent="0.3">
      <c r="A114" s="223">
        <v>13508</v>
      </c>
      <c r="B114" s="224" t="str">
        <f>_xlfn.XLOOKUP(A114,SEGMENTOS!$A:$A,SEGMENTOS!$B:$B)</f>
        <v>Gestores dos CLIAs Santos e Guarujá avaliando SSMA Local</v>
      </c>
      <c r="C114" s="228">
        <v>44912</v>
      </c>
      <c r="D114" s="189"/>
      <c r="E114" s="179"/>
      <c r="F114" s="179"/>
      <c r="G114" s="179"/>
      <c r="H114" s="180"/>
      <c r="I114" s="189"/>
      <c r="J114" s="179"/>
      <c r="K114" s="179"/>
      <c r="L114" s="179"/>
      <c r="M114" s="180"/>
      <c r="N114" s="189"/>
      <c r="O114" s="179"/>
      <c r="P114" s="179"/>
      <c r="Q114" s="179"/>
      <c r="R114" s="180"/>
      <c r="S114" s="189"/>
      <c r="T114" s="179"/>
      <c r="U114" s="179"/>
      <c r="V114" s="179"/>
      <c r="W114" s="180"/>
      <c r="X114" s="431"/>
    </row>
    <row r="115" spans="1:24" s="166" customFormat="1" ht="24.75" customHeight="1" x14ac:dyDescent="0.3">
      <c r="A115" s="223">
        <v>13510</v>
      </c>
      <c r="B115" s="224" t="str">
        <f>_xlfn.XLOOKUP(A115,SEGMENTOS!$A:$A,SEGMENTOS!$B:$B)</f>
        <v>Gestores do Escritório SPaulo avaliando SSMA Local</v>
      </c>
      <c r="C115" s="228">
        <v>44912</v>
      </c>
      <c r="D115" s="189"/>
      <c r="E115" s="179"/>
      <c r="F115" s="179"/>
      <c r="G115" s="179"/>
      <c r="H115" s="180"/>
      <c r="I115" s="189"/>
      <c r="J115" s="179"/>
      <c r="K115" s="179"/>
      <c r="L115" s="179"/>
      <c r="M115" s="180"/>
      <c r="N115" s="189"/>
      <c r="O115" s="179"/>
      <c r="P115" s="179"/>
      <c r="Q115" s="179"/>
      <c r="R115" s="180"/>
      <c r="S115" s="189"/>
      <c r="T115" s="179"/>
      <c r="U115" s="179"/>
      <c r="V115" s="179"/>
      <c r="W115" s="180"/>
      <c r="X115" s="431"/>
    </row>
    <row r="116" spans="1:24" s="166" customFormat="1" ht="24.75" customHeight="1" x14ac:dyDescent="0.3">
      <c r="A116" s="223">
        <v>13516</v>
      </c>
      <c r="B116" s="224" t="str">
        <f>_xlfn.XLOOKUP(A116,SEGMENTOS!$A:$A,SEGMENTOS!$B:$B)</f>
        <v>Gestores do Tecon Santos avaliando SSMA Local</v>
      </c>
      <c r="C116" s="228">
        <v>44912</v>
      </c>
      <c r="D116" s="189"/>
      <c r="E116" s="179"/>
      <c r="F116" s="179"/>
      <c r="G116" s="179"/>
      <c r="H116" s="180"/>
      <c r="I116" s="189"/>
      <c r="J116" s="179"/>
      <c r="K116" s="179"/>
      <c r="L116" s="179"/>
      <c r="M116" s="180"/>
      <c r="N116" s="189"/>
      <c r="O116" s="179"/>
      <c r="P116" s="179"/>
      <c r="Q116" s="179"/>
      <c r="R116" s="180"/>
      <c r="S116" s="189"/>
      <c r="T116" s="179"/>
      <c r="U116" s="179"/>
      <c r="V116" s="179"/>
      <c r="W116" s="180"/>
      <c r="X116" s="431"/>
    </row>
    <row r="117" spans="1:24" s="166" customFormat="1" ht="24.75" customHeight="1" x14ac:dyDescent="0.3">
      <c r="A117" s="223">
        <v>12831</v>
      </c>
      <c r="B117" s="224" t="str">
        <f>_xlfn.XLOOKUP(A117,SEGMENTOS!$A:$A,SEGMENTOS!$B:$B)</f>
        <v>Gestores do Tecon VConde avaliando SSMA Local</v>
      </c>
      <c r="C117" s="228">
        <v>44912</v>
      </c>
      <c r="D117" s="189"/>
      <c r="E117" s="179"/>
      <c r="F117" s="179"/>
      <c r="G117" s="179"/>
      <c r="H117" s="180"/>
      <c r="I117" s="189"/>
      <c r="J117" s="179"/>
      <c r="K117" s="179"/>
      <c r="L117" s="179"/>
      <c r="M117" s="180"/>
      <c r="N117" s="189"/>
      <c r="O117" s="179"/>
      <c r="P117" s="179"/>
      <c r="Q117" s="179"/>
      <c r="R117" s="180"/>
      <c r="S117" s="189"/>
      <c r="T117" s="179"/>
      <c r="U117" s="179"/>
      <c r="V117" s="179"/>
      <c r="W117" s="180"/>
      <c r="X117" s="431"/>
    </row>
    <row r="118" spans="1:24" s="166" customFormat="1" ht="24.75" customHeight="1" x14ac:dyDescent="0.3">
      <c r="A118" s="223">
        <v>12827</v>
      </c>
      <c r="B118" s="224" t="str">
        <f>_xlfn.XLOOKUP(A118,SEGMENTOS!$A:$A,SEGMENTOS!$B:$B)</f>
        <v>Gestores do CD SB Campo avaliando SSMA</v>
      </c>
      <c r="C118" s="228">
        <v>44912</v>
      </c>
      <c r="D118" s="189">
        <v>8.3333333333333329E-2</v>
      </c>
      <c r="E118" s="179">
        <v>0.5</v>
      </c>
      <c r="F118" s="179">
        <v>0.16666666666666666</v>
      </c>
      <c r="G118" s="179">
        <v>0.16666666666666666</v>
      </c>
      <c r="H118" s="180">
        <v>8.3333333333333329E-2</v>
      </c>
      <c r="I118" s="189">
        <v>0</v>
      </c>
      <c r="J118" s="179">
        <v>0.5</v>
      </c>
      <c r="K118" s="179">
        <v>0.25</v>
      </c>
      <c r="L118" s="179">
        <v>0.16666666666666666</v>
      </c>
      <c r="M118" s="180">
        <v>8.3333333333333329E-2</v>
      </c>
      <c r="N118" s="189">
        <v>0.25</v>
      </c>
      <c r="O118" s="179">
        <v>0.33333333333333331</v>
      </c>
      <c r="P118" s="179">
        <v>0.16666666666666666</v>
      </c>
      <c r="Q118" s="179">
        <v>0.16666666666666666</v>
      </c>
      <c r="R118" s="180">
        <v>8.3333333333333329E-2</v>
      </c>
      <c r="S118" s="189">
        <v>8.3333333333333329E-2</v>
      </c>
      <c r="T118" s="179">
        <v>0.5</v>
      </c>
      <c r="U118" s="179">
        <v>0.16666666666666666</v>
      </c>
      <c r="V118" s="179">
        <v>0.16666666666666666</v>
      </c>
      <c r="W118" s="180">
        <v>8.3333333333333329E-2</v>
      </c>
      <c r="X118" s="431">
        <v>0.33333333333333343</v>
      </c>
    </row>
    <row r="119" spans="1:24" s="166" customFormat="1" ht="24.75" customHeight="1" x14ac:dyDescent="0.3">
      <c r="A119" s="223">
        <v>13054</v>
      </c>
      <c r="B119" s="224" t="str">
        <f>_xlfn.XLOOKUP(A119,SEGMENTOS!$A:$A,SEGMENTOS!$B:$B)</f>
        <v>Gestores do Escritório SPaulo avaliando SSMA</v>
      </c>
      <c r="C119" s="228">
        <v>44912</v>
      </c>
      <c r="D119" s="189">
        <v>0.29411764705882354</v>
      </c>
      <c r="E119" s="179">
        <v>0.35294117647058826</v>
      </c>
      <c r="F119" s="179">
        <v>0.23529411764705882</v>
      </c>
      <c r="G119" s="179">
        <v>0.11764705882352941</v>
      </c>
      <c r="H119" s="180">
        <v>0</v>
      </c>
      <c r="I119" s="189">
        <v>0.11764705882352941</v>
      </c>
      <c r="J119" s="179">
        <v>0.52941176470588236</v>
      </c>
      <c r="K119" s="179">
        <v>0.17647058823529413</v>
      </c>
      <c r="L119" s="179">
        <v>0.17647058823529413</v>
      </c>
      <c r="M119" s="180">
        <v>0</v>
      </c>
      <c r="N119" s="189">
        <v>0.23529411764705882</v>
      </c>
      <c r="O119" s="179">
        <v>0.35294117647058826</v>
      </c>
      <c r="P119" s="179">
        <v>0.29411764705882354</v>
      </c>
      <c r="Q119" s="179">
        <v>0.11764705882352941</v>
      </c>
      <c r="R119" s="180">
        <v>0</v>
      </c>
      <c r="S119" s="189">
        <v>0.11764705882352941</v>
      </c>
      <c r="T119" s="179">
        <v>0.52941176470588236</v>
      </c>
      <c r="U119" s="179">
        <v>0.17647058823529413</v>
      </c>
      <c r="V119" s="179">
        <v>0.17647058823529413</v>
      </c>
      <c r="W119" s="180">
        <v>0</v>
      </c>
      <c r="X119" s="431">
        <v>0.47058823529411764</v>
      </c>
    </row>
    <row r="120" spans="1:24" s="166" customFormat="1" ht="24.75" customHeight="1" x14ac:dyDescent="0.3">
      <c r="A120" s="223">
        <v>13106</v>
      </c>
      <c r="B120" s="224" t="str">
        <f>_xlfn.XLOOKUP(A120,SEGMENTOS!$A:$A,SEGMENTOS!$B:$B)</f>
        <v>Gestores de Itaqui/MA avaliando SSMA</v>
      </c>
      <c r="C120" s="228">
        <v>44912</v>
      </c>
      <c r="D120" s="189">
        <v>0.3</v>
      </c>
      <c r="E120" s="179">
        <v>0.7</v>
      </c>
      <c r="F120" s="179">
        <v>0</v>
      </c>
      <c r="G120" s="179">
        <v>0</v>
      </c>
      <c r="H120" s="180">
        <v>0</v>
      </c>
      <c r="I120" s="189">
        <v>0.2</v>
      </c>
      <c r="J120" s="179">
        <v>0.7</v>
      </c>
      <c r="K120" s="179">
        <v>0.1</v>
      </c>
      <c r="L120" s="179">
        <v>0</v>
      </c>
      <c r="M120" s="180">
        <v>0</v>
      </c>
      <c r="N120" s="189">
        <v>0.4</v>
      </c>
      <c r="O120" s="179">
        <v>0.6</v>
      </c>
      <c r="P120" s="179">
        <v>0</v>
      </c>
      <c r="Q120" s="179">
        <v>0</v>
      </c>
      <c r="R120" s="180">
        <v>0</v>
      </c>
      <c r="S120" s="189">
        <v>0.2</v>
      </c>
      <c r="T120" s="179">
        <v>0.8</v>
      </c>
      <c r="U120" s="179">
        <v>0</v>
      </c>
      <c r="V120" s="179">
        <v>0</v>
      </c>
      <c r="W120" s="180">
        <v>0</v>
      </c>
      <c r="X120" s="431">
        <v>1</v>
      </c>
    </row>
    <row r="121" spans="1:24" s="166" customFormat="1" ht="24.75" customHeight="1" x14ac:dyDescent="0.3">
      <c r="A121" s="223">
        <v>13525</v>
      </c>
      <c r="B121" s="224" t="str">
        <f>_xlfn.XLOOKUP(A121,SEGMENTOS!$A:$A,SEGMENTOS!$B:$B)</f>
        <v>Gestores do Tecon Santos avaliando SSMA</v>
      </c>
      <c r="C121" s="228">
        <v>44912</v>
      </c>
      <c r="D121" s="189"/>
      <c r="E121" s="179"/>
      <c r="F121" s="179"/>
      <c r="G121" s="179"/>
      <c r="H121" s="180"/>
      <c r="I121" s="189"/>
      <c r="J121" s="179"/>
      <c r="K121" s="179"/>
      <c r="L121" s="179"/>
      <c r="M121" s="180"/>
      <c r="N121" s="189"/>
      <c r="O121" s="179"/>
      <c r="P121" s="179"/>
      <c r="Q121" s="179"/>
      <c r="R121" s="180"/>
      <c r="S121" s="189"/>
      <c r="T121" s="179"/>
      <c r="U121" s="179"/>
      <c r="V121" s="179"/>
      <c r="W121" s="180"/>
      <c r="X121" s="431"/>
    </row>
    <row r="122" spans="1:24" s="166" customFormat="1" ht="24.75" customHeight="1" x14ac:dyDescent="0.3">
      <c r="A122" s="223">
        <v>12829</v>
      </c>
      <c r="B122" s="224" t="str">
        <f>_xlfn.XLOOKUP(A122,SEGMENTOS!$A:$A,SEGMENTOS!$B:$B)</f>
        <v>Gestores do Tecon VConde avaliando SSMA</v>
      </c>
      <c r="C122" s="228">
        <v>44912</v>
      </c>
      <c r="D122" s="189"/>
      <c r="E122" s="179"/>
      <c r="F122" s="179"/>
      <c r="G122" s="179"/>
      <c r="H122" s="180"/>
      <c r="I122" s="189"/>
      <c r="J122" s="179"/>
      <c r="K122" s="179"/>
      <c r="L122" s="179"/>
      <c r="M122" s="180"/>
      <c r="N122" s="189"/>
      <c r="O122" s="179"/>
      <c r="P122" s="179"/>
      <c r="Q122" s="179"/>
      <c r="R122" s="180"/>
      <c r="S122" s="189"/>
      <c r="T122" s="179"/>
      <c r="U122" s="179"/>
      <c r="V122" s="179"/>
      <c r="W122" s="180"/>
      <c r="X122" s="431"/>
    </row>
    <row r="123" spans="1:24" s="166" customFormat="1" ht="24.75" customHeight="1" x14ac:dyDescent="0.3">
      <c r="A123" s="223">
        <v>13032</v>
      </c>
      <c r="B123" s="224" t="str">
        <f>_xlfn.XLOOKUP(A123,SEGMENTOS!$A:$A,SEGMENTOS!$B:$B)</f>
        <v>Gerentes avaliando Suprimentos</v>
      </c>
      <c r="C123" s="228">
        <v>44912</v>
      </c>
      <c r="D123" s="189">
        <v>0.1111111111111111</v>
      </c>
      <c r="E123" s="179">
        <v>0.66666666666666663</v>
      </c>
      <c r="F123" s="179">
        <v>0.1388888888888889</v>
      </c>
      <c r="G123" s="179">
        <v>8.3333333333333329E-2</v>
      </c>
      <c r="H123" s="180">
        <v>0</v>
      </c>
      <c r="I123" s="189">
        <v>8.3333333333333329E-2</v>
      </c>
      <c r="J123" s="179">
        <v>0.55555555555555558</v>
      </c>
      <c r="K123" s="179">
        <v>0.19444444444444445</v>
      </c>
      <c r="L123" s="179">
        <v>0.1388888888888889</v>
      </c>
      <c r="M123" s="180">
        <v>2.7777777777777776E-2</v>
      </c>
      <c r="N123" s="189">
        <v>0.25</v>
      </c>
      <c r="O123" s="179">
        <v>0.5</v>
      </c>
      <c r="P123" s="179">
        <v>0.1388888888888889</v>
      </c>
      <c r="Q123" s="179">
        <v>8.3333333333333329E-2</v>
      </c>
      <c r="R123" s="180">
        <v>2.7777777777777776E-2</v>
      </c>
      <c r="S123" s="189">
        <v>0.1111111111111111</v>
      </c>
      <c r="T123" s="179">
        <v>0.66666666666666663</v>
      </c>
      <c r="U123" s="179">
        <v>0.1111111111111111</v>
      </c>
      <c r="V123" s="179">
        <v>0.1111111111111111</v>
      </c>
      <c r="W123" s="180">
        <v>0</v>
      </c>
      <c r="X123" s="431">
        <v>0.66666666666666652</v>
      </c>
    </row>
    <row r="124" spans="1:24" s="166" customFormat="1" ht="24.75" customHeight="1" x14ac:dyDescent="0.3">
      <c r="A124" s="223">
        <v>13036</v>
      </c>
      <c r="B124" s="224" t="str">
        <f>_xlfn.XLOOKUP(A124,SEGMENTOS!$A:$A,SEGMENTOS!$B:$B)</f>
        <v>Gestores do CD SB Campo Suprimentos</v>
      </c>
      <c r="C124" s="228">
        <v>44912</v>
      </c>
      <c r="D124" s="189">
        <v>0.1111111111111111</v>
      </c>
      <c r="E124" s="179">
        <v>0.55555555555555558</v>
      </c>
      <c r="F124" s="179">
        <v>0.22222222222222221</v>
      </c>
      <c r="G124" s="179">
        <v>0.1111111111111111</v>
      </c>
      <c r="H124" s="180">
        <v>0</v>
      </c>
      <c r="I124" s="189">
        <v>0.1111111111111111</v>
      </c>
      <c r="J124" s="179">
        <v>0.44444444444444442</v>
      </c>
      <c r="K124" s="179">
        <v>0</v>
      </c>
      <c r="L124" s="179">
        <v>0.44444444444444442</v>
      </c>
      <c r="M124" s="180">
        <v>0</v>
      </c>
      <c r="N124" s="189">
        <v>0</v>
      </c>
      <c r="O124" s="179">
        <v>0.66666666666666663</v>
      </c>
      <c r="P124" s="179">
        <v>0.1111111111111111</v>
      </c>
      <c r="Q124" s="179">
        <v>0.22222222222222221</v>
      </c>
      <c r="R124" s="180">
        <v>0</v>
      </c>
      <c r="S124" s="189">
        <v>0.1111111111111111</v>
      </c>
      <c r="T124" s="179">
        <v>0.44444444444444442</v>
      </c>
      <c r="U124" s="179">
        <v>0.33333333333333331</v>
      </c>
      <c r="V124" s="179">
        <v>0.1111111111111111</v>
      </c>
      <c r="W124" s="180">
        <v>0</v>
      </c>
      <c r="X124" s="431">
        <v>0.44444444444444448</v>
      </c>
    </row>
    <row r="125" spans="1:24" s="166" customFormat="1" ht="24.75" customHeight="1" x14ac:dyDescent="0.3">
      <c r="A125" s="223">
        <v>13038</v>
      </c>
      <c r="B125" s="224" t="str">
        <f>_xlfn.XLOOKUP(A125,SEGMENTOS!$A:$A,SEGMENTOS!$B:$B)</f>
        <v>Gestores do Escritório SPaulo avaliando Suprimentos</v>
      </c>
      <c r="C125" s="228">
        <v>44912</v>
      </c>
      <c r="D125" s="189">
        <v>5.2631578947368418E-2</v>
      </c>
      <c r="E125" s="179">
        <v>0.68421052631578949</v>
      </c>
      <c r="F125" s="179">
        <v>0.21052631578947367</v>
      </c>
      <c r="G125" s="179">
        <v>5.2631578947368418E-2</v>
      </c>
      <c r="H125" s="180">
        <v>0</v>
      </c>
      <c r="I125" s="189">
        <v>5.2631578947368418E-2</v>
      </c>
      <c r="J125" s="179">
        <v>0.36842105263157893</v>
      </c>
      <c r="K125" s="179">
        <v>0.52631578947368418</v>
      </c>
      <c r="L125" s="179">
        <v>5.2631578947368418E-2</v>
      </c>
      <c r="M125" s="180">
        <v>0</v>
      </c>
      <c r="N125" s="189">
        <v>0.10526315789473684</v>
      </c>
      <c r="O125" s="179">
        <v>0.63157894736842102</v>
      </c>
      <c r="P125" s="179">
        <v>0.26315789473684209</v>
      </c>
      <c r="Q125" s="179">
        <v>0</v>
      </c>
      <c r="R125" s="180">
        <v>0</v>
      </c>
      <c r="S125" s="189">
        <v>5.2631578947368418E-2</v>
      </c>
      <c r="T125" s="179">
        <v>0.57894736842105265</v>
      </c>
      <c r="U125" s="179">
        <v>0.36842105263157893</v>
      </c>
      <c r="V125" s="179">
        <v>0</v>
      </c>
      <c r="W125" s="180">
        <v>0</v>
      </c>
      <c r="X125" s="431">
        <v>0.63157894736842102</v>
      </c>
    </row>
    <row r="126" spans="1:24" s="166" customFormat="1" ht="24.75" customHeight="1" x14ac:dyDescent="0.3">
      <c r="A126" s="223">
        <v>13548</v>
      </c>
      <c r="B126" s="224" t="str">
        <f>_xlfn.XLOOKUP(A126,SEGMENTOS!$A:$A,SEGMENTOS!$B:$B)</f>
        <v>Gestores do Tecon Santos avaliando Suprimentos</v>
      </c>
      <c r="C126" s="228">
        <v>44912</v>
      </c>
      <c r="D126" s="189"/>
      <c r="E126" s="179"/>
      <c r="F126" s="179"/>
      <c r="G126" s="179"/>
      <c r="H126" s="180"/>
      <c r="I126" s="189"/>
      <c r="J126" s="179"/>
      <c r="K126" s="179"/>
      <c r="L126" s="179"/>
      <c r="M126" s="180"/>
      <c r="N126" s="189"/>
      <c r="O126" s="179"/>
      <c r="P126" s="179"/>
      <c r="Q126" s="179"/>
      <c r="R126" s="180"/>
      <c r="S126" s="189"/>
      <c r="T126" s="179"/>
      <c r="U126" s="179"/>
      <c r="V126" s="179"/>
      <c r="W126" s="180"/>
      <c r="X126" s="431"/>
    </row>
    <row r="127" spans="1:24" s="166" customFormat="1" ht="24.75" customHeight="1" x14ac:dyDescent="0.3">
      <c r="A127" s="223">
        <v>12985</v>
      </c>
      <c r="B127" s="224" t="str">
        <f>_xlfn.XLOOKUP(A127,SEGMENTOS!$A:$A,SEGMENTOS!$B:$B)</f>
        <v>Coordenadores avaliando Tecnologia</v>
      </c>
      <c r="C127" s="228">
        <v>44912</v>
      </c>
      <c r="D127" s="189">
        <v>0.16666666666666666</v>
      </c>
      <c r="E127" s="179">
        <v>0.4</v>
      </c>
      <c r="F127" s="179">
        <v>0.2</v>
      </c>
      <c r="G127" s="179">
        <v>0.2</v>
      </c>
      <c r="H127" s="180">
        <v>3.3333333333333333E-2</v>
      </c>
      <c r="I127" s="189">
        <v>0.2</v>
      </c>
      <c r="J127" s="179">
        <v>0.2</v>
      </c>
      <c r="K127" s="179">
        <v>0.3</v>
      </c>
      <c r="L127" s="179">
        <v>0.23333333333333334</v>
      </c>
      <c r="M127" s="180">
        <v>6.6666666666666666E-2</v>
      </c>
      <c r="N127" s="189">
        <v>0.3</v>
      </c>
      <c r="O127" s="179">
        <v>0.26666666666666666</v>
      </c>
      <c r="P127" s="179">
        <v>0.2</v>
      </c>
      <c r="Q127" s="179">
        <v>0.16666666666666666</v>
      </c>
      <c r="R127" s="180">
        <v>6.6666666666666666E-2</v>
      </c>
      <c r="S127" s="189">
        <v>0.2</v>
      </c>
      <c r="T127" s="179">
        <v>0.3</v>
      </c>
      <c r="U127" s="179">
        <v>0.3</v>
      </c>
      <c r="V127" s="179">
        <v>0.13333333333333333</v>
      </c>
      <c r="W127" s="180">
        <v>6.6666666666666666E-2</v>
      </c>
      <c r="X127" s="431">
        <v>0.30000000000000004</v>
      </c>
    </row>
    <row r="128" spans="1:24" s="166" customFormat="1" ht="24.75" customHeight="1" x14ac:dyDescent="0.3">
      <c r="A128" s="223">
        <v>12983</v>
      </c>
      <c r="B128" s="224" t="str">
        <f>_xlfn.XLOOKUP(A128,SEGMENTOS!$A:$A,SEGMENTOS!$B:$B)</f>
        <v>Diretores avaliando Tecnologia</v>
      </c>
      <c r="C128" s="228">
        <v>44912</v>
      </c>
      <c r="D128" s="189">
        <v>0.14285714285714285</v>
      </c>
      <c r="E128" s="179">
        <v>0.5714285714285714</v>
      </c>
      <c r="F128" s="179">
        <v>0.2857142857142857</v>
      </c>
      <c r="G128" s="179">
        <v>0</v>
      </c>
      <c r="H128" s="180">
        <v>0</v>
      </c>
      <c r="I128" s="189">
        <v>0.14285714285714285</v>
      </c>
      <c r="J128" s="179">
        <v>0.42857142857142855</v>
      </c>
      <c r="K128" s="179">
        <v>0.2857142857142857</v>
      </c>
      <c r="L128" s="179">
        <v>0.14285714285714285</v>
      </c>
      <c r="M128" s="180">
        <v>0</v>
      </c>
      <c r="N128" s="189">
        <v>0.2857142857142857</v>
      </c>
      <c r="O128" s="179">
        <v>0.42857142857142855</v>
      </c>
      <c r="P128" s="179">
        <v>0.2857142857142857</v>
      </c>
      <c r="Q128" s="179">
        <v>0</v>
      </c>
      <c r="R128" s="180">
        <v>0</v>
      </c>
      <c r="S128" s="189">
        <v>0.14285714285714285</v>
      </c>
      <c r="T128" s="179">
        <v>0.42857142857142855</v>
      </c>
      <c r="U128" s="179">
        <v>0.42857142857142855</v>
      </c>
      <c r="V128" s="179">
        <v>0</v>
      </c>
      <c r="W128" s="180">
        <v>0</v>
      </c>
      <c r="X128" s="431">
        <v>0.5714285714285714</v>
      </c>
    </row>
    <row r="129" spans="1:24" s="166" customFormat="1" ht="24.75" customHeight="1" x14ac:dyDescent="0.3">
      <c r="A129" s="223">
        <v>12984</v>
      </c>
      <c r="B129" s="224" t="str">
        <f>_xlfn.XLOOKUP(A129,SEGMENTOS!$A:$A,SEGMENTOS!$B:$B)</f>
        <v>Gerentes avaliando Tecnologia</v>
      </c>
      <c r="C129" s="228">
        <v>44912</v>
      </c>
      <c r="D129" s="189">
        <v>0.15151515151515152</v>
      </c>
      <c r="E129" s="179">
        <v>0.42424242424242425</v>
      </c>
      <c r="F129" s="179">
        <v>0.18181818181818182</v>
      </c>
      <c r="G129" s="179">
        <v>0.15151515151515152</v>
      </c>
      <c r="H129" s="180">
        <v>9.0909090909090912E-2</v>
      </c>
      <c r="I129" s="189">
        <v>0.15151515151515152</v>
      </c>
      <c r="J129" s="179">
        <v>0.27272727272727271</v>
      </c>
      <c r="K129" s="179">
        <v>0.36363636363636365</v>
      </c>
      <c r="L129" s="179">
        <v>0.15151515151515152</v>
      </c>
      <c r="M129" s="180">
        <v>6.0606060606060608E-2</v>
      </c>
      <c r="N129" s="189">
        <v>0.18181818181818182</v>
      </c>
      <c r="O129" s="179">
        <v>0.36363636363636365</v>
      </c>
      <c r="P129" s="179">
        <v>0.24242424242424243</v>
      </c>
      <c r="Q129" s="179">
        <v>0.15151515151515152</v>
      </c>
      <c r="R129" s="180">
        <v>6.0606060606060608E-2</v>
      </c>
      <c r="S129" s="189">
        <v>0.12121212121212122</v>
      </c>
      <c r="T129" s="179">
        <v>0.42424242424242425</v>
      </c>
      <c r="U129" s="179">
        <v>0.24242424242424243</v>
      </c>
      <c r="V129" s="179">
        <v>0.15151515151515152</v>
      </c>
      <c r="W129" s="180">
        <v>6.0606060606060608E-2</v>
      </c>
      <c r="X129" s="431">
        <v>0.33333333333333331</v>
      </c>
    </row>
    <row r="130" spans="1:24" s="166" customFormat="1" ht="24.75" customHeight="1" x14ac:dyDescent="0.3">
      <c r="A130" s="223">
        <v>12986</v>
      </c>
      <c r="B130" s="224" t="str">
        <f>_xlfn.XLOOKUP(A130,SEGMENTOS!$A:$A,SEGMENTOS!$B:$B)</f>
        <v>Supervisores avaliando Tecnologia</v>
      </c>
      <c r="C130" s="228">
        <v>44912</v>
      </c>
      <c r="D130" s="189">
        <v>0.21428571428571427</v>
      </c>
      <c r="E130" s="179">
        <v>0.4642857142857143</v>
      </c>
      <c r="F130" s="179">
        <v>0.14285714285714285</v>
      </c>
      <c r="G130" s="179">
        <v>0.13095238095238096</v>
      </c>
      <c r="H130" s="180">
        <v>4.7619047619047616E-2</v>
      </c>
      <c r="I130" s="189">
        <v>0.17857142857142858</v>
      </c>
      <c r="J130" s="179">
        <v>0.45238095238095238</v>
      </c>
      <c r="K130" s="179">
        <v>0.22619047619047619</v>
      </c>
      <c r="L130" s="179">
        <v>8.3333333333333329E-2</v>
      </c>
      <c r="M130" s="180">
        <v>5.9523809523809521E-2</v>
      </c>
      <c r="N130" s="189">
        <v>0.23809523809523808</v>
      </c>
      <c r="O130" s="179">
        <v>0.5</v>
      </c>
      <c r="P130" s="179">
        <v>9.5238095238095233E-2</v>
      </c>
      <c r="Q130" s="179">
        <v>0.10714285714285714</v>
      </c>
      <c r="R130" s="180">
        <v>5.9523809523809521E-2</v>
      </c>
      <c r="S130" s="189">
        <v>0.21428571428571427</v>
      </c>
      <c r="T130" s="179">
        <v>0.51190476190476186</v>
      </c>
      <c r="U130" s="179">
        <v>0.11904761904761904</v>
      </c>
      <c r="V130" s="179">
        <v>9.5238095238095233E-2</v>
      </c>
      <c r="W130" s="180">
        <v>5.9523809523809521E-2</v>
      </c>
      <c r="X130" s="431">
        <v>0.5714285714285714</v>
      </c>
    </row>
    <row r="131" spans="1:24" s="166" customFormat="1" ht="24.75" customHeight="1" x14ac:dyDescent="0.3">
      <c r="A131" s="223">
        <v>12989</v>
      </c>
      <c r="B131" s="224" t="str">
        <f>_xlfn.XLOOKUP(A131,SEGMENTOS!$A:$A,SEGMENTOS!$B:$B)</f>
        <v>Gestores do CD SB Campo Tecnologia</v>
      </c>
      <c r="C131" s="228">
        <v>44912</v>
      </c>
      <c r="D131" s="189">
        <v>0</v>
      </c>
      <c r="E131" s="179">
        <v>0.36363636363636365</v>
      </c>
      <c r="F131" s="179">
        <v>0.36363636363636365</v>
      </c>
      <c r="G131" s="179">
        <v>0.18181818181818182</v>
      </c>
      <c r="H131" s="180">
        <v>9.0909090909090912E-2</v>
      </c>
      <c r="I131" s="189">
        <v>0</v>
      </c>
      <c r="J131" s="179">
        <v>0.27272727272727271</v>
      </c>
      <c r="K131" s="179">
        <v>0.27272727272727271</v>
      </c>
      <c r="L131" s="179">
        <v>0.36363636363636365</v>
      </c>
      <c r="M131" s="180">
        <v>9.0909090909090912E-2</v>
      </c>
      <c r="N131" s="189">
        <v>9.0909090909090912E-2</v>
      </c>
      <c r="O131" s="179">
        <v>0.27272727272727271</v>
      </c>
      <c r="P131" s="179">
        <v>0.27272727272727271</v>
      </c>
      <c r="Q131" s="179">
        <v>0.27272727272727271</v>
      </c>
      <c r="R131" s="180">
        <v>9.0909090909090912E-2</v>
      </c>
      <c r="S131" s="189">
        <v>0</v>
      </c>
      <c r="T131" s="179">
        <v>0.45454545454545453</v>
      </c>
      <c r="U131" s="179">
        <v>0.27272727272727271</v>
      </c>
      <c r="V131" s="179">
        <v>0.18181818181818182</v>
      </c>
      <c r="W131" s="180">
        <v>9.0909090909090912E-2</v>
      </c>
      <c r="X131" s="431">
        <v>0.1818181818181818</v>
      </c>
    </row>
    <row r="132" spans="1:24" s="166" customFormat="1" ht="24.75" customHeight="1" x14ac:dyDescent="0.3">
      <c r="A132" s="223">
        <v>13556</v>
      </c>
      <c r="B132" s="224" t="str">
        <f>_xlfn.XLOOKUP(A132,SEGMENTOS!$A:$A,SEGMENTOS!$B:$B)</f>
        <v>Gestores dos CLIAs Santos e Guarujá avaliando Tecnologia</v>
      </c>
      <c r="C132" s="228">
        <v>44912</v>
      </c>
      <c r="D132" s="189"/>
      <c r="E132" s="179"/>
      <c r="F132" s="179"/>
      <c r="G132" s="179"/>
      <c r="H132" s="180"/>
      <c r="I132" s="189"/>
      <c r="J132" s="179"/>
      <c r="K132" s="179"/>
      <c r="L132" s="179"/>
      <c r="M132" s="180"/>
      <c r="N132" s="189"/>
      <c r="O132" s="179"/>
      <c r="P132" s="179"/>
      <c r="Q132" s="179"/>
      <c r="R132" s="180"/>
      <c r="S132" s="189"/>
      <c r="T132" s="179"/>
      <c r="U132" s="179"/>
      <c r="V132" s="179"/>
      <c r="W132" s="180"/>
      <c r="X132" s="431"/>
    </row>
    <row r="133" spans="1:24" s="166" customFormat="1" ht="24.75" customHeight="1" x14ac:dyDescent="0.3">
      <c r="A133" s="223">
        <v>12995</v>
      </c>
      <c r="B133" s="224" t="str">
        <f>_xlfn.XLOOKUP(A133,SEGMENTOS!$A:$A,SEGMENTOS!$B:$B)</f>
        <v>Gestores do Escritório SPaulo avaliando Tecnologia</v>
      </c>
      <c r="C133" s="228">
        <v>44912</v>
      </c>
      <c r="D133" s="189">
        <v>8.6956521739130432E-2</v>
      </c>
      <c r="E133" s="179">
        <v>0.39130434782608697</v>
      </c>
      <c r="F133" s="179">
        <v>0.30434782608695654</v>
      </c>
      <c r="G133" s="179">
        <v>0.13043478260869565</v>
      </c>
      <c r="H133" s="180">
        <v>8.6956521739130432E-2</v>
      </c>
      <c r="I133" s="189">
        <v>8.6956521739130432E-2</v>
      </c>
      <c r="J133" s="179">
        <v>0.21739130434782608</v>
      </c>
      <c r="K133" s="179">
        <v>0.39130434782608697</v>
      </c>
      <c r="L133" s="179">
        <v>0.2608695652173913</v>
      </c>
      <c r="M133" s="180">
        <v>4.3478260869565216E-2</v>
      </c>
      <c r="N133" s="189">
        <v>0.17391304347826086</v>
      </c>
      <c r="O133" s="179">
        <v>0.2608695652173913</v>
      </c>
      <c r="P133" s="179">
        <v>0.30434782608695654</v>
      </c>
      <c r="Q133" s="179">
        <v>0.21739130434782608</v>
      </c>
      <c r="R133" s="180">
        <v>4.3478260869565216E-2</v>
      </c>
      <c r="S133" s="189">
        <v>8.6956521739130432E-2</v>
      </c>
      <c r="T133" s="179">
        <v>0.30434782608695654</v>
      </c>
      <c r="U133" s="179">
        <v>0.34782608695652173</v>
      </c>
      <c r="V133" s="179">
        <v>0.21739130434782608</v>
      </c>
      <c r="W133" s="180">
        <v>4.3478260869565216E-2</v>
      </c>
      <c r="X133" s="431">
        <v>0.13043478260869568</v>
      </c>
    </row>
    <row r="134" spans="1:24" s="166" customFormat="1" ht="24.75" customHeight="1" x14ac:dyDescent="0.3">
      <c r="A134" s="223">
        <v>13536</v>
      </c>
      <c r="B134" s="224" t="str">
        <f>_xlfn.XLOOKUP(A134,SEGMENTOS!$A:$A,SEGMENTOS!$B:$B)</f>
        <v>Gestores do Tecon Santos avaliando Tecnologia</v>
      </c>
      <c r="C134" s="228">
        <v>44912</v>
      </c>
      <c r="D134" s="189"/>
      <c r="E134" s="179"/>
      <c r="F134" s="179"/>
      <c r="G134" s="179"/>
      <c r="H134" s="180"/>
      <c r="I134" s="189"/>
      <c r="J134" s="179"/>
      <c r="K134" s="179"/>
      <c r="L134" s="179"/>
      <c r="M134" s="180"/>
      <c r="N134" s="189"/>
      <c r="O134" s="179"/>
      <c r="P134" s="179"/>
      <c r="Q134" s="179"/>
      <c r="R134" s="180"/>
      <c r="S134" s="189"/>
      <c r="T134" s="179"/>
      <c r="U134" s="179"/>
      <c r="V134" s="179"/>
      <c r="W134" s="180"/>
      <c r="X134" s="431"/>
    </row>
    <row r="135" spans="1:24" s="166" customFormat="1" ht="24.75" customHeight="1" x14ac:dyDescent="0.3">
      <c r="A135" s="223">
        <v>13542</v>
      </c>
      <c r="B135" s="224" t="str">
        <f>_xlfn.XLOOKUP(A135,SEGMENTOS!$A:$A,SEGMENTOS!$B:$B)</f>
        <v>Gestores do Tecon Vila do Conde avaliando Tecnologia</v>
      </c>
      <c r="C135" s="228">
        <v>44912</v>
      </c>
      <c r="D135" s="189"/>
      <c r="E135" s="179"/>
      <c r="F135" s="179"/>
      <c r="G135" s="179"/>
      <c r="H135" s="180"/>
      <c r="I135" s="189"/>
      <c r="J135" s="179"/>
      <c r="K135" s="179"/>
      <c r="L135" s="179"/>
      <c r="M135" s="180"/>
      <c r="N135" s="189"/>
      <c r="O135" s="179"/>
      <c r="P135" s="179"/>
      <c r="Q135" s="179"/>
      <c r="R135" s="180"/>
      <c r="S135" s="189"/>
      <c r="T135" s="179"/>
      <c r="U135" s="179"/>
      <c r="V135" s="179"/>
      <c r="W135" s="180"/>
      <c r="X135" s="431"/>
    </row>
    <row r="136" spans="1:24" s="166" customFormat="1" ht="24.75" customHeight="1" x14ac:dyDescent="0.3">
      <c r="A136" s="223">
        <v>13557</v>
      </c>
      <c r="B136" s="224" t="str">
        <f>_xlfn.XLOOKUP(A136,SEGMENTOS!$A:$A,SEGMENTOS!$B:$B)</f>
        <v>Gerentes avaliando SSMA</v>
      </c>
      <c r="C136" s="228">
        <v>44912</v>
      </c>
      <c r="D136" s="189"/>
      <c r="E136" s="179"/>
      <c r="F136" s="179"/>
      <c r="G136" s="179"/>
      <c r="H136" s="180"/>
      <c r="I136" s="189"/>
      <c r="J136" s="179"/>
      <c r="K136" s="179"/>
      <c r="L136" s="179"/>
      <c r="M136" s="180"/>
      <c r="N136" s="189"/>
      <c r="O136" s="179"/>
      <c r="P136" s="179"/>
      <c r="Q136" s="179"/>
      <c r="R136" s="180"/>
      <c r="S136" s="189"/>
      <c r="T136" s="179"/>
      <c r="U136" s="179"/>
      <c r="V136" s="179"/>
      <c r="W136" s="180"/>
      <c r="X136" s="431"/>
    </row>
    <row r="137" spans="1:24" s="166" customFormat="1" ht="24.75" customHeight="1" x14ac:dyDescent="0.3">
      <c r="A137" s="223">
        <v>13558</v>
      </c>
      <c r="B137" s="224" t="str">
        <f>_xlfn.XLOOKUP(A137,SEGMENTOS!$A:$A,SEGMENTOS!$B:$B)</f>
        <v>Gerentes avaliando SSMA Local</v>
      </c>
      <c r="C137" s="228">
        <v>44912</v>
      </c>
      <c r="D137" s="189"/>
      <c r="E137" s="179"/>
      <c r="F137" s="179"/>
      <c r="G137" s="179"/>
      <c r="H137" s="180"/>
      <c r="I137" s="189"/>
      <c r="J137" s="179"/>
      <c r="K137" s="179"/>
      <c r="L137" s="179"/>
      <c r="M137" s="180"/>
      <c r="N137" s="189"/>
      <c r="O137" s="179"/>
      <c r="P137" s="179"/>
      <c r="Q137" s="179"/>
      <c r="R137" s="180"/>
      <c r="S137" s="189"/>
      <c r="T137" s="179"/>
      <c r="U137" s="179"/>
      <c r="V137" s="179"/>
      <c r="W137" s="180"/>
      <c r="X137" s="431"/>
    </row>
    <row r="138" spans="1:24" s="166" customFormat="1" ht="24.75" customHeight="1" x14ac:dyDescent="0.3">
      <c r="A138" s="223">
        <v>13559</v>
      </c>
      <c r="B138" s="224" t="str">
        <f>_xlfn.XLOOKUP(A138,SEGMENTOS!$A:$A,SEGMENTOS!$B:$B)</f>
        <v>Coordenadores avaliando SSMA</v>
      </c>
      <c r="C138" s="228">
        <v>44912</v>
      </c>
      <c r="D138" s="189"/>
      <c r="E138" s="179"/>
      <c r="F138" s="179"/>
      <c r="G138" s="179"/>
      <c r="H138" s="180"/>
      <c r="I138" s="189"/>
      <c r="J138" s="179"/>
      <c r="K138" s="179"/>
      <c r="L138" s="179"/>
      <c r="M138" s="180"/>
      <c r="N138" s="189"/>
      <c r="O138" s="179"/>
      <c r="P138" s="179"/>
      <c r="Q138" s="179"/>
      <c r="R138" s="180"/>
      <c r="S138" s="189"/>
      <c r="T138" s="179"/>
      <c r="U138" s="179"/>
      <c r="V138" s="179"/>
      <c r="W138" s="180"/>
      <c r="X138" s="431"/>
    </row>
    <row r="139" spans="1:24" s="166" customFormat="1" ht="24.75" customHeight="1" x14ac:dyDescent="0.3">
      <c r="A139" s="223">
        <v>13561</v>
      </c>
      <c r="B139" s="224" t="str">
        <f>_xlfn.XLOOKUP(A139,SEGMENTOS!$A:$A,SEGMENTOS!$B:$B)</f>
        <v>Gestores avaliando EXCELÊNCIA E GESTÃO</v>
      </c>
      <c r="C139" s="228">
        <v>44912</v>
      </c>
      <c r="D139" s="189">
        <v>0.13636363636363635</v>
      </c>
      <c r="E139" s="179">
        <v>0.5757575757575758</v>
      </c>
      <c r="F139" s="179">
        <v>0.21212121212121213</v>
      </c>
      <c r="G139" s="179">
        <v>7.575757575757576E-2</v>
      </c>
      <c r="H139" s="180">
        <v>0</v>
      </c>
      <c r="I139" s="189">
        <v>9.0909090909090912E-2</v>
      </c>
      <c r="J139" s="179">
        <v>0.59090909090909094</v>
      </c>
      <c r="K139" s="179">
        <v>0.22727272727272727</v>
      </c>
      <c r="L139" s="179">
        <v>9.0909090909090912E-2</v>
      </c>
      <c r="M139" s="180">
        <v>0</v>
      </c>
      <c r="N139" s="189">
        <v>0.21212121212121213</v>
      </c>
      <c r="O139" s="179">
        <v>0.51515151515151514</v>
      </c>
      <c r="P139" s="179">
        <v>0.16666666666666666</v>
      </c>
      <c r="Q139" s="179">
        <v>9.0909090909090912E-2</v>
      </c>
      <c r="R139" s="180">
        <v>1.5151515151515152E-2</v>
      </c>
      <c r="S139" s="189">
        <v>0.12121212121212122</v>
      </c>
      <c r="T139" s="179">
        <v>0.59090909090909094</v>
      </c>
      <c r="U139" s="179">
        <v>0.19696969696969696</v>
      </c>
      <c r="V139" s="179">
        <v>9.0909090909090912E-2</v>
      </c>
      <c r="W139" s="180">
        <v>0</v>
      </c>
      <c r="X139" s="431">
        <v>0.62121212121212122</v>
      </c>
    </row>
    <row r="140" spans="1:24" s="166" customFormat="1" ht="24.75" customHeight="1" x14ac:dyDescent="0.3">
      <c r="A140" s="223">
        <v>13011</v>
      </c>
      <c r="B140" s="224" t="str">
        <f>_xlfn.XLOOKUP(A140,SEGMENTOS!$A:$A,SEGMENTOS!$B:$B)</f>
        <v>Diretores avaliando EXCELÊNCIA E GESTÃO</v>
      </c>
      <c r="C140" s="228">
        <v>44912</v>
      </c>
      <c r="D140" s="189">
        <v>0.33333333333333331</v>
      </c>
      <c r="E140" s="179">
        <v>0.66666666666666663</v>
      </c>
      <c r="F140" s="179">
        <v>0</v>
      </c>
      <c r="G140" s="179">
        <v>0</v>
      </c>
      <c r="H140" s="180">
        <v>0</v>
      </c>
      <c r="I140" s="189">
        <v>0</v>
      </c>
      <c r="J140" s="179">
        <v>1</v>
      </c>
      <c r="K140" s="179">
        <v>0</v>
      </c>
      <c r="L140" s="179">
        <v>0</v>
      </c>
      <c r="M140" s="180">
        <v>0</v>
      </c>
      <c r="N140" s="189">
        <v>0.33333333333333331</v>
      </c>
      <c r="O140" s="179">
        <v>0.66666666666666663</v>
      </c>
      <c r="P140" s="179">
        <v>0</v>
      </c>
      <c r="Q140" s="179">
        <v>0</v>
      </c>
      <c r="R140" s="180">
        <v>0</v>
      </c>
      <c r="S140" s="189">
        <v>0.16666666666666666</v>
      </c>
      <c r="T140" s="179">
        <v>0.83333333333333337</v>
      </c>
      <c r="U140" s="179">
        <v>0</v>
      </c>
      <c r="V140" s="179">
        <v>0</v>
      </c>
      <c r="W140" s="180">
        <v>0</v>
      </c>
      <c r="X140" s="431">
        <v>1</v>
      </c>
    </row>
    <row r="141" spans="1:24" s="166" customFormat="1" ht="24.75" customHeight="1" x14ac:dyDescent="0.3">
      <c r="A141" s="223">
        <v>13012</v>
      </c>
      <c r="B141" s="224" t="str">
        <f>_xlfn.XLOOKUP(A141,SEGMENTOS!$A:$A,SEGMENTOS!$B:$B)</f>
        <v>Gerentes avaliando EXCELÊNCIA E GESTÃO</v>
      </c>
      <c r="C141" s="228">
        <v>44912</v>
      </c>
      <c r="D141" s="189">
        <v>0.11428571428571428</v>
      </c>
      <c r="E141" s="179">
        <v>0.62857142857142856</v>
      </c>
      <c r="F141" s="179">
        <v>0.14285714285714285</v>
      </c>
      <c r="G141" s="179">
        <v>0.11428571428571428</v>
      </c>
      <c r="H141" s="180">
        <v>0</v>
      </c>
      <c r="I141" s="189">
        <v>5.7142857142857141E-2</v>
      </c>
      <c r="J141" s="179">
        <v>0.65714285714285714</v>
      </c>
      <c r="K141" s="179">
        <v>0.17142857142857143</v>
      </c>
      <c r="L141" s="179">
        <v>0.11428571428571428</v>
      </c>
      <c r="M141" s="180">
        <v>0</v>
      </c>
      <c r="N141" s="189">
        <v>0.22857142857142856</v>
      </c>
      <c r="O141" s="179">
        <v>0.54285714285714282</v>
      </c>
      <c r="P141" s="179">
        <v>0.11428571428571428</v>
      </c>
      <c r="Q141" s="179">
        <v>0.11428571428571428</v>
      </c>
      <c r="R141" s="180">
        <v>0</v>
      </c>
      <c r="S141" s="189">
        <v>0.11428571428571428</v>
      </c>
      <c r="T141" s="179">
        <v>0.62857142857142856</v>
      </c>
      <c r="U141" s="179">
        <v>0.14285714285714285</v>
      </c>
      <c r="V141" s="179">
        <v>0.11428571428571428</v>
      </c>
      <c r="W141" s="180">
        <v>0</v>
      </c>
      <c r="X141" s="431">
        <v>0.62857142857142856</v>
      </c>
    </row>
    <row r="142" spans="1:24" s="166" customFormat="1" ht="24.75" customHeight="1" x14ac:dyDescent="0.3">
      <c r="A142" s="223">
        <v>13578</v>
      </c>
      <c r="B142" s="224" t="str">
        <f>_xlfn.XLOOKUP(A142,SEGMENTOS!$A:$A,SEGMENTOS!$B:$B)</f>
        <v>Gestores do CD SB Campo avaliando EXCELÊNCIA E GESTÃO</v>
      </c>
      <c r="C142" s="228">
        <v>44912</v>
      </c>
      <c r="D142" s="189">
        <v>0.1111111111111111</v>
      </c>
      <c r="E142" s="179">
        <v>0.55555555555555558</v>
      </c>
      <c r="F142" s="179">
        <v>0.22222222222222221</v>
      </c>
      <c r="G142" s="179">
        <v>0.1111111111111111</v>
      </c>
      <c r="H142" s="180">
        <v>0</v>
      </c>
      <c r="I142" s="189">
        <v>0</v>
      </c>
      <c r="J142" s="179">
        <v>0.66666666666666663</v>
      </c>
      <c r="K142" s="179">
        <v>0.22222222222222221</v>
      </c>
      <c r="L142" s="179">
        <v>0.1111111111111111</v>
      </c>
      <c r="M142" s="180">
        <v>0</v>
      </c>
      <c r="N142" s="189">
        <v>0.1111111111111111</v>
      </c>
      <c r="O142" s="179">
        <v>0.55555555555555558</v>
      </c>
      <c r="P142" s="179">
        <v>0.22222222222222221</v>
      </c>
      <c r="Q142" s="179">
        <v>0.1111111111111111</v>
      </c>
      <c r="R142" s="180">
        <v>0</v>
      </c>
      <c r="S142" s="189">
        <v>0.1111111111111111</v>
      </c>
      <c r="T142" s="179">
        <v>0.55555555555555558</v>
      </c>
      <c r="U142" s="179">
        <v>0.22222222222222221</v>
      </c>
      <c r="V142" s="179">
        <v>0.1111111111111111</v>
      </c>
      <c r="W142" s="180">
        <v>0</v>
      </c>
      <c r="X142" s="431">
        <v>0.55555555555555558</v>
      </c>
    </row>
    <row r="143" spans="1:24" s="166" customFormat="1" ht="24.75" customHeight="1" x14ac:dyDescent="0.3">
      <c r="A143" s="223">
        <v>13560</v>
      </c>
      <c r="B143" s="224" t="str">
        <f>_xlfn.XLOOKUP(A143,SEGMENTOS!$A:$A,SEGMENTOS!$B:$B)</f>
        <v>Coordenadores avaliando SSMA Local</v>
      </c>
      <c r="C143" s="228">
        <v>44912</v>
      </c>
      <c r="D143" s="189"/>
      <c r="E143" s="179"/>
      <c r="F143" s="179"/>
      <c r="G143" s="179"/>
      <c r="H143" s="180"/>
      <c r="I143" s="189"/>
      <c r="J143" s="179"/>
      <c r="K143" s="179"/>
      <c r="L143" s="179"/>
      <c r="M143" s="180"/>
      <c r="N143" s="189"/>
      <c r="O143" s="179"/>
      <c r="P143" s="179"/>
      <c r="Q143" s="179"/>
      <c r="R143" s="180"/>
      <c r="S143" s="189"/>
      <c r="T143" s="179"/>
      <c r="U143" s="179"/>
      <c r="V143" s="179"/>
      <c r="W143" s="180"/>
      <c r="X143" s="431"/>
    </row>
    <row r="144" spans="1:24" s="166" customFormat="1" ht="24.75" customHeight="1" x14ac:dyDescent="0.3">
      <c r="A144" s="223">
        <v>12930</v>
      </c>
      <c r="B144" s="224" t="str">
        <f>_xlfn.XLOOKUP(A144,SEGMENTOS!$A:$A,SEGMENTOS!$B:$B)</f>
        <v>Não Gestores do CD SB Campo avaliando Comunicação Corporativa</v>
      </c>
      <c r="C144" s="228">
        <v>44912</v>
      </c>
      <c r="D144" s="189">
        <v>0.1111111111111111</v>
      </c>
      <c r="E144" s="179">
        <v>0.44444444444444442</v>
      </c>
      <c r="F144" s="179">
        <v>0.18518518518518517</v>
      </c>
      <c r="G144" s="179">
        <v>0.14814814814814814</v>
      </c>
      <c r="H144" s="180">
        <v>0.1111111111111111</v>
      </c>
      <c r="I144" s="189">
        <v>0.18518518518518517</v>
      </c>
      <c r="J144" s="179">
        <v>0.40740740740740738</v>
      </c>
      <c r="K144" s="179">
        <v>0.14814814814814814</v>
      </c>
      <c r="L144" s="179">
        <v>0.14814814814814814</v>
      </c>
      <c r="M144" s="180">
        <v>0.1111111111111111</v>
      </c>
      <c r="N144" s="189"/>
      <c r="O144" s="179"/>
      <c r="P144" s="179"/>
      <c r="Q144" s="179"/>
      <c r="R144" s="180"/>
      <c r="S144" s="189">
        <v>0.18518518518518517</v>
      </c>
      <c r="T144" s="179">
        <v>0.44444444444444436</v>
      </c>
      <c r="U144" s="179">
        <v>0.1111111111111111</v>
      </c>
      <c r="V144" s="179">
        <v>0.1111111111111111</v>
      </c>
      <c r="W144" s="180">
        <v>0.14814814814814814</v>
      </c>
      <c r="X144" s="431">
        <v>0.37037037037037024</v>
      </c>
    </row>
    <row r="145" spans="1:24" s="166" customFormat="1" ht="24.75" customHeight="1" x14ac:dyDescent="0.3">
      <c r="A145" s="223">
        <v>12933</v>
      </c>
      <c r="B145" s="224" t="str">
        <f>_xlfn.XLOOKUP(A145,SEGMENTOS!$A:$A,SEGMENTOS!$B:$B)</f>
        <v>Não Gestores do CLIA Guarujá avaliando Comunicação Corporativa</v>
      </c>
      <c r="C145" s="228">
        <v>44912</v>
      </c>
      <c r="D145" s="189">
        <v>0.40476190476190477</v>
      </c>
      <c r="E145" s="179">
        <v>0.42857142857142855</v>
      </c>
      <c r="F145" s="179">
        <v>9.5238095238095233E-2</v>
      </c>
      <c r="G145" s="179">
        <v>0</v>
      </c>
      <c r="H145" s="180">
        <v>7.1428571428571425E-2</v>
      </c>
      <c r="I145" s="189">
        <v>0.35714285714285715</v>
      </c>
      <c r="J145" s="179">
        <v>0.45238095238095238</v>
      </c>
      <c r="K145" s="179">
        <v>9.5238095238095233E-2</v>
      </c>
      <c r="L145" s="179">
        <v>4.7619047619047616E-2</v>
      </c>
      <c r="M145" s="180">
        <v>4.7619047619047616E-2</v>
      </c>
      <c r="N145" s="189"/>
      <c r="O145" s="179"/>
      <c r="P145" s="179"/>
      <c r="Q145" s="179"/>
      <c r="R145" s="180"/>
      <c r="S145" s="189">
        <v>0.45238095238095238</v>
      </c>
      <c r="T145" s="179">
        <v>0.38095238095238099</v>
      </c>
      <c r="U145" s="179">
        <v>9.5238095238095233E-2</v>
      </c>
      <c r="V145" s="179">
        <v>0</v>
      </c>
      <c r="W145" s="180">
        <v>7.1428571428571425E-2</v>
      </c>
      <c r="X145" s="431">
        <v>0.76190476190476197</v>
      </c>
    </row>
    <row r="146" spans="1:24" s="166" customFormat="1" ht="24.75" customHeight="1" x14ac:dyDescent="0.3">
      <c r="A146" s="223">
        <v>12932</v>
      </c>
      <c r="B146" s="224" t="str">
        <f>_xlfn.XLOOKUP(A146,SEGMENTOS!$A:$A,SEGMENTOS!$B:$B)</f>
        <v>Não Gestores do CLIA Santos avaliando Comunicação Corporativa</v>
      </c>
      <c r="C146" s="228">
        <v>44912</v>
      </c>
      <c r="D146" s="189">
        <v>0.31914893617021278</v>
      </c>
      <c r="E146" s="179">
        <v>0.53191489361702127</v>
      </c>
      <c r="F146" s="179">
        <v>0.1276595744680851</v>
      </c>
      <c r="G146" s="179">
        <v>2.1276595744680851E-2</v>
      </c>
      <c r="H146" s="180">
        <v>0</v>
      </c>
      <c r="I146" s="189">
        <v>0.36170212765957449</v>
      </c>
      <c r="J146" s="179">
        <v>0.48936170212765956</v>
      </c>
      <c r="K146" s="179">
        <v>8.5106382978723402E-2</v>
      </c>
      <c r="L146" s="179">
        <v>6.3829787234042548E-2</v>
      </c>
      <c r="M146" s="180">
        <v>0</v>
      </c>
      <c r="N146" s="189"/>
      <c r="O146" s="179"/>
      <c r="P146" s="179"/>
      <c r="Q146" s="179"/>
      <c r="R146" s="180"/>
      <c r="S146" s="189">
        <v>0.40425531914893614</v>
      </c>
      <c r="T146" s="179">
        <v>0.44680851063829785</v>
      </c>
      <c r="U146" s="179">
        <v>8.5106382978723402E-2</v>
      </c>
      <c r="V146" s="179">
        <v>6.3829787234042548E-2</v>
      </c>
      <c r="W146" s="180">
        <v>0</v>
      </c>
      <c r="X146" s="431">
        <v>0.7872340425531914</v>
      </c>
    </row>
    <row r="147" spans="1:24" s="166" customFormat="1" ht="24.75" customHeight="1" x14ac:dyDescent="0.3">
      <c r="A147" s="223">
        <v>12936</v>
      </c>
      <c r="B147" s="224" t="str">
        <f>_xlfn.XLOOKUP(A147,SEGMENTOS!$A:$A,SEGMENTOS!$B:$B)</f>
        <v>Não Gestores do Escritório SPaulo avaliando Comunicação Corporativa</v>
      </c>
      <c r="C147" s="228">
        <v>44912</v>
      </c>
      <c r="D147" s="189">
        <v>0.29629629629629628</v>
      </c>
      <c r="E147" s="179">
        <v>0.48148148148148145</v>
      </c>
      <c r="F147" s="179">
        <v>0.1111111111111111</v>
      </c>
      <c r="G147" s="179">
        <v>7.407407407407407E-2</v>
      </c>
      <c r="H147" s="180">
        <v>3.7037037037037035E-2</v>
      </c>
      <c r="I147" s="189">
        <v>0.25925925925925924</v>
      </c>
      <c r="J147" s="179">
        <v>0.48148148148148145</v>
      </c>
      <c r="K147" s="179">
        <v>0.22222222222222221</v>
      </c>
      <c r="L147" s="179">
        <v>3.7037037037037035E-2</v>
      </c>
      <c r="M147" s="180">
        <v>0</v>
      </c>
      <c r="N147" s="189"/>
      <c r="O147" s="179"/>
      <c r="P147" s="179"/>
      <c r="Q147" s="179"/>
      <c r="R147" s="180"/>
      <c r="S147" s="189">
        <v>0.33333333333333331</v>
      </c>
      <c r="T147" s="179">
        <v>0.55555555555555558</v>
      </c>
      <c r="U147" s="179">
        <v>7.407407407407407E-2</v>
      </c>
      <c r="V147" s="179">
        <v>0</v>
      </c>
      <c r="W147" s="180">
        <v>3.7037037037037035E-2</v>
      </c>
      <c r="X147" s="431">
        <v>0.85185185185185186</v>
      </c>
    </row>
    <row r="148" spans="1:24" s="166" customFormat="1" ht="24.75" customHeight="1" x14ac:dyDescent="0.3">
      <c r="A148" s="223">
        <v>13083</v>
      </c>
      <c r="B148" s="224" t="str">
        <f>_xlfn.XLOOKUP(A148,SEGMENTOS!$A:$A,SEGMENTOS!$B:$B)</f>
        <v>Não Gestores de Itaqui/MA avaliando Comunicação Corporativa</v>
      </c>
      <c r="C148" s="228">
        <v>44912</v>
      </c>
      <c r="D148" s="189">
        <v>0.375</v>
      </c>
      <c r="E148" s="179">
        <v>0.375</v>
      </c>
      <c r="F148" s="179">
        <v>0.25</v>
      </c>
      <c r="G148" s="179">
        <v>0</v>
      </c>
      <c r="H148" s="180">
        <v>0</v>
      </c>
      <c r="I148" s="189">
        <v>0.375</v>
      </c>
      <c r="J148" s="179">
        <v>0.375</v>
      </c>
      <c r="K148" s="179">
        <v>0.25</v>
      </c>
      <c r="L148" s="179">
        <v>0</v>
      </c>
      <c r="M148" s="180">
        <v>0</v>
      </c>
      <c r="N148" s="189"/>
      <c r="O148" s="179"/>
      <c r="P148" s="179"/>
      <c r="Q148" s="179"/>
      <c r="R148" s="180"/>
      <c r="S148" s="189">
        <v>0.375</v>
      </c>
      <c r="T148" s="179">
        <v>0.375</v>
      </c>
      <c r="U148" s="179">
        <v>0.25</v>
      </c>
      <c r="V148" s="179">
        <v>0</v>
      </c>
      <c r="W148" s="180">
        <v>0</v>
      </c>
      <c r="X148" s="431">
        <v>0.75</v>
      </c>
    </row>
    <row r="149" spans="1:24" s="166" customFormat="1" ht="24.75" customHeight="1" x14ac:dyDescent="0.3">
      <c r="A149" s="223">
        <v>12848</v>
      </c>
      <c r="B149" s="224" t="str">
        <f>_xlfn.XLOOKUP(A149,SEGMENTOS!$A:$A,SEGMENTOS!$B:$B)</f>
        <v>Não Gestores dos Terminais TEV + K10 avaliando Comunicação Corporativa</v>
      </c>
      <c r="C149" s="228">
        <v>44912</v>
      </c>
      <c r="D149" s="189"/>
      <c r="E149" s="179"/>
      <c r="F149" s="179"/>
      <c r="G149" s="179"/>
      <c r="H149" s="180"/>
      <c r="I149" s="189"/>
      <c r="J149" s="179"/>
      <c r="K149" s="179"/>
      <c r="L149" s="179"/>
      <c r="M149" s="180"/>
      <c r="N149" s="189"/>
      <c r="O149" s="179"/>
      <c r="P149" s="179"/>
      <c r="Q149" s="179"/>
      <c r="R149" s="180"/>
      <c r="S149" s="189"/>
      <c r="T149" s="179"/>
      <c r="U149" s="179"/>
      <c r="V149" s="179"/>
      <c r="W149" s="180"/>
      <c r="X149" s="431"/>
    </row>
    <row r="150" spans="1:24" s="166" customFormat="1" ht="24.75" customHeight="1" x14ac:dyDescent="0.3">
      <c r="A150" s="223">
        <v>12847</v>
      </c>
      <c r="B150" s="224" t="str">
        <f>_xlfn.XLOOKUP(A150,SEGMENTOS!$A:$A,SEGMENTOS!$B:$B)</f>
        <v>Não Gestores do Tecon + TCG Imbituba avaliando Comunicação Corporativa</v>
      </c>
      <c r="C150" s="228">
        <v>44912</v>
      </c>
      <c r="D150" s="189"/>
      <c r="E150" s="179"/>
      <c r="F150" s="179"/>
      <c r="G150" s="179"/>
      <c r="H150" s="180"/>
      <c r="I150" s="189"/>
      <c r="J150" s="179"/>
      <c r="K150" s="179"/>
      <c r="L150" s="179"/>
      <c r="M150" s="180"/>
      <c r="N150" s="189"/>
      <c r="O150" s="179"/>
      <c r="P150" s="179"/>
      <c r="Q150" s="179"/>
      <c r="R150" s="180"/>
      <c r="S150" s="189"/>
      <c r="T150" s="179"/>
      <c r="U150" s="179"/>
      <c r="V150" s="179"/>
      <c r="W150" s="180"/>
      <c r="X150" s="431"/>
    </row>
    <row r="151" spans="1:24" s="166" customFormat="1" ht="24.75" customHeight="1" x14ac:dyDescent="0.3">
      <c r="A151" s="223">
        <v>13470</v>
      </c>
      <c r="B151" s="224" t="str">
        <f>_xlfn.XLOOKUP(A151,SEGMENTOS!$A:$A,SEGMENTOS!$B:$B)</f>
        <v>Não Gestores do Tecon Santos avaliando Comunicação Corporativa</v>
      </c>
      <c r="C151" s="228">
        <v>44912</v>
      </c>
      <c r="D151" s="189"/>
      <c r="E151" s="179"/>
      <c r="F151" s="179"/>
      <c r="G151" s="179"/>
      <c r="H151" s="180"/>
      <c r="I151" s="189"/>
      <c r="J151" s="179"/>
      <c r="K151" s="179"/>
      <c r="L151" s="179"/>
      <c r="M151" s="180"/>
      <c r="N151" s="189"/>
      <c r="O151" s="179"/>
      <c r="P151" s="179"/>
      <c r="Q151" s="179"/>
      <c r="R151" s="180"/>
      <c r="S151" s="189"/>
      <c r="T151" s="179"/>
      <c r="U151" s="179"/>
      <c r="V151" s="179"/>
      <c r="W151" s="180"/>
      <c r="X151" s="431"/>
    </row>
    <row r="152" spans="1:24" s="166" customFormat="1" ht="24.75" customHeight="1" x14ac:dyDescent="0.3">
      <c r="A152" s="223">
        <v>13476</v>
      </c>
      <c r="B152" s="224" t="str">
        <f>_xlfn.XLOOKUP(A152,SEGMENTOS!$A:$A,SEGMENTOS!$B:$B)</f>
        <v>Não Gestores do Tecon VConde avaliando Comunicação Corporativa</v>
      </c>
      <c r="C152" s="228">
        <v>44912</v>
      </c>
      <c r="D152" s="189"/>
      <c r="E152" s="179"/>
      <c r="F152" s="179"/>
      <c r="G152" s="179"/>
      <c r="H152" s="180"/>
      <c r="I152" s="189"/>
      <c r="J152" s="179"/>
      <c r="K152" s="179"/>
      <c r="L152" s="179"/>
      <c r="M152" s="180"/>
      <c r="N152" s="189"/>
      <c r="O152" s="179"/>
      <c r="P152" s="179"/>
      <c r="Q152" s="179"/>
      <c r="R152" s="180"/>
      <c r="S152" s="189"/>
      <c r="T152" s="179"/>
      <c r="U152" s="179"/>
      <c r="V152" s="179"/>
      <c r="W152" s="180"/>
      <c r="X152" s="431"/>
    </row>
    <row r="153" spans="1:24" s="166" customFormat="1" ht="24.75" customHeight="1" x14ac:dyDescent="0.3">
      <c r="A153" s="223">
        <v>12970</v>
      </c>
      <c r="B153" s="224" t="str">
        <f>_xlfn.XLOOKUP(A153,SEGMENTOS!$A:$A,SEGMENTOS!$B:$B)</f>
        <v>Não Gestores do CD SB Campo avaliando Facilities</v>
      </c>
      <c r="C153" s="228">
        <v>44912</v>
      </c>
      <c r="D153" s="189">
        <v>0.10714285714285714</v>
      </c>
      <c r="E153" s="179">
        <v>0.5</v>
      </c>
      <c r="F153" s="179">
        <v>0.10714285714285714</v>
      </c>
      <c r="G153" s="179">
        <v>0.25</v>
      </c>
      <c r="H153" s="180">
        <v>3.5714285714285712E-2</v>
      </c>
      <c r="I153" s="189">
        <v>0.17857142857142858</v>
      </c>
      <c r="J153" s="179">
        <v>0.39285714285714285</v>
      </c>
      <c r="K153" s="179">
        <v>0.17857142857142858</v>
      </c>
      <c r="L153" s="179">
        <v>0.21428571428571427</v>
      </c>
      <c r="M153" s="180">
        <v>3.5714285714285712E-2</v>
      </c>
      <c r="N153" s="189"/>
      <c r="O153" s="179"/>
      <c r="P153" s="179"/>
      <c r="Q153" s="179"/>
      <c r="R153" s="180"/>
      <c r="S153" s="189">
        <v>0.17857142857142858</v>
      </c>
      <c r="T153" s="179">
        <v>0.5</v>
      </c>
      <c r="U153" s="179">
        <v>7.1428571428571425E-2</v>
      </c>
      <c r="V153" s="179">
        <v>0.21428571428571427</v>
      </c>
      <c r="W153" s="180">
        <v>3.5714285714285712E-2</v>
      </c>
      <c r="X153" s="431">
        <v>0.4285714285714286</v>
      </c>
    </row>
    <row r="154" spans="1:24" s="166" customFormat="1" ht="24.75" customHeight="1" x14ac:dyDescent="0.3">
      <c r="A154" s="223">
        <v>12973</v>
      </c>
      <c r="B154" s="224" t="str">
        <f>_xlfn.XLOOKUP(A154,SEGMENTOS!$A:$A,SEGMENTOS!$B:$B)</f>
        <v>Não Gestores do CLIA Guarujá avaliando Facilities</v>
      </c>
      <c r="C154" s="228">
        <v>44912</v>
      </c>
      <c r="D154" s="189">
        <v>0.38095238095238093</v>
      </c>
      <c r="E154" s="179">
        <v>0.40476190476190477</v>
      </c>
      <c r="F154" s="179">
        <v>9.5238095238095233E-2</v>
      </c>
      <c r="G154" s="179">
        <v>4.7619047619047616E-2</v>
      </c>
      <c r="H154" s="180">
        <v>7.1428571428571425E-2</v>
      </c>
      <c r="I154" s="189">
        <v>0.38095238095238093</v>
      </c>
      <c r="J154" s="179">
        <v>0.40476190476190477</v>
      </c>
      <c r="K154" s="179">
        <v>0.11904761904761904</v>
      </c>
      <c r="L154" s="179">
        <v>7.1428571428571425E-2</v>
      </c>
      <c r="M154" s="180">
        <v>2.3809523809523808E-2</v>
      </c>
      <c r="N154" s="189"/>
      <c r="O154" s="179"/>
      <c r="P154" s="179"/>
      <c r="Q154" s="179"/>
      <c r="R154" s="180"/>
      <c r="S154" s="189">
        <v>0.42857142857142855</v>
      </c>
      <c r="T154" s="179">
        <v>0.40476190476190477</v>
      </c>
      <c r="U154" s="179">
        <v>7.1428571428571425E-2</v>
      </c>
      <c r="V154" s="179">
        <v>2.3809523809523808E-2</v>
      </c>
      <c r="W154" s="180">
        <v>7.1428571428571425E-2</v>
      </c>
      <c r="X154" s="431">
        <v>0.73809523809523803</v>
      </c>
    </row>
    <row r="155" spans="1:24" s="166" customFormat="1" ht="24.75" customHeight="1" x14ac:dyDescent="0.3">
      <c r="A155" s="223">
        <v>12972</v>
      </c>
      <c r="B155" s="224" t="str">
        <f>_xlfn.XLOOKUP(A155,SEGMENTOS!$A:$A,SEGMENTOS!$B:$B)</f>
        <v>Não Gestores do CLIA Santos avaliando Facilities</v>
      </c>
      <c r="C155" s="228">
        <v>44912</v>
      </c>
      <c r="D155" s="189">
        <v>0.17777777777777778</v>
      </c>
      <c r="E155" s="179">
        <v>0.53333333333333333</v>
      </c>
      <c r="F155" s="179">
        <v>0.2</v>
      </c>
      <c r="G155" s="179">
        <v>8.8888888888888892E-2</v>
      </c>
      <c r="H155" s="180">
        <v>0</v>
      </c>
      <c r="I155" s="189">
        <v>0.15555555555555556</v>
      </c>
      <c r="J155" s="179">
        <v>0.57777777777777772</v>
      </c>
      <c r="K155" s="179">
        <v>0.2</v>
      </c>
      <c r="L155" s="179">
        <v>4.4444444444444446E-2</v>
      </c>
      <c r="M155" s="180">
        <v>2.2222222222222223E-2</v>
      </c>
      <c r="N155" s="189"/>
      <c r="O155" s="179"/>
      <c r="P155" s="179"/>
      <c r="Q155" s="179"/>
      <c r="R155" s="180"/>
      <c r="S155" s="189">
        <v>0.17777777777777778</v>
      </c>
      <c r="T155" s="179">
        <v>0.6</v>
      </c>
      <c r="U155" s="179">
        <v>0.15555555555555556</v>
      </c>
      <c r="V155" s="179">
        <v>4.4444444444444446E-2</v>
      </c>
      <c r="W155" s="180">
        <v>2.2222222222222223E-2</v>
      </c>
      <c r="X155" s="431">
        <v>0.71111111111111114</v>
      </c>
    </row>
    <row r="156" spans="1:24" s="166" customFormat="1" ht="24.75" customHeight="1" x14ac:dyDescent="0.3">
      <c r="A156" s="223">
        <v>12976</v>
      </c>
      <c r="B156" s="224" t="str">
        <f>_xlfn.XLOOKUP(A156,SEGMENTOS!$A:$A,SEGMENTOS!$B:$B)</f>
        <v>Não Gestores do Escritório SPaulo avaliando Facilities</v>
      </c>
      <c r="C156" s="228">
        <v>44912</v>
      </c>
      <c r="D156" s="189">
        <v>0.34782608695652173</v>
      </c>
      <c r="E156" s="179">
        <v>0.47826086956521741</v>
      </c>
      <c r="F156" s="179">
        <v>8.6956521739130432E-2</v>
      </c>
      <c r="G156" s="179">
        <v>8.6956521739130432E-2</v>
      </c>
      <c r="H156" s="180">
        <v>0</v>
      </c>
      <c r="I156" s="189">
        <v>0.2608695652173913</v>
      </c>
      <c r="J156" s="179">
        <v>0.56521739130434778</v>
      </c>
      <c r="K156" s="179">
        <v>8.6956521739130432E-2</v>
      </c>
      <c r="L156" s="179">
        <v>8.6956521739130432E-2</v>
      </c>
      <c r="M156" s="180">
        <v>0</v>
      </c>
      <c r="N156" s="189"/>
      <c r="O156" s="179"/>
      <c r="P156" s="179"/>
      <c r="Q156" s="179"/>
      <c r="R156" s="180"/>
      <c r="S156" s="189">
        <v>0.39130434782608697</v>
      </c>
      <c r="T156" s="179">
        <v>0.43478260869565216</v>
      </c>
      <c r="U156" s="179">
        <v>8.6956521739130432E-2</v>
      </c>
      <c r="V156" s="179">
        <v>8.6956521739130432E-2</v>
      </c>
      <c r="W156" s="180">
        <v>0</v>
      </c>
      <c r="X156" s="431">
        <v>0.73913043478260865</v>
      </c>
    </row>
    <row r="157" spans="1:24" s="166" customFormat="1" ht="24.75" customHeight="1" x14ac:dyDescent="0.3">
      <c r="A157" s="223">
        <v>13095</v>
      </c>
      <c r="B157" s="224" t="str">
        <f>_xlfn.XLOOKUP(A157,SEGMENTOS!$A:$A,SEGMENTOS!$B:$B)</f>
        <v>Não Gestores de Itaqui/MA avaliando Facilities</v>
      </c>
      <c r="C157" s="228">
        <v>44912</v>
      </c>
      <c r="D157" s="189">
        <v>0.1111111111111111</v>
      </c>
      <c r="E157" s="179">
        <v>0.66666666666666663</v>
      </c>
      <c r="F157" s="179">
        <v>0.22222222222222221</v>
      </c>
      <c r="G157" s="179">
        <v>0</v>
      </c>
      <c r="H157" s="180">
        <v>0</v>
      </c>
      <c r="I157" s="189">
        <v>0.22222222222222221</v>
      </c>
      <c r="J157" s="179">
        <v>0.55555555555555558</v>
      </c>
      <c r="K157" s="179">
        <v>0.22222222222222221</v>
      </c>
      <c r="L157" s="179">
        <v>0</v>
      </c>
      <c r="M157" s="180">
        <v>0</v>
      </c>
      <c r="N157" s="189"/>
      <c r="O157" s="179"/>
      <c r="P157" s="179"/>
      <c r="Q157" s="179"/>
      <c r="R157" s="180"/>
      <c r="S157" s="189">
        <v>0.22222222222222221</v>
      </c>
      <c r="T157" s="179">
        <v>0.55555555555555558</v>
      </c>
      <c r="U157" s="179">
        <v>0.22222222222222221</v>
      </c>
      <c r="V157" s="179">
        <v>0</v>
      </c>
      <c r="W157" s="180">
        <v>0</v>
      </c>
      <c r="X157" s="431">
        <v>0.77777777777777779</v>
      </c>
    </row>
    <row r="158" spans="1:24" s="166" customFormat="1" ht="24.75" customHeight="1" x14ac:dyDescent="0.3">
      <c r="A158" s="223">
        <v>12853</v>
      </c>
      <c r="B158" s="224" t="str">
        <f>_xlfn.XLOOKUP(A158,SEGMENTOS!$A:$A,SEGMENTOS!$B:$B)</f>
        <v>Não Gestores dos Terminais TEV + K10 avaliando Facilities</v>
      </c>
      <c r="C158" s="228">
        <v>44912</v>
      </c>
      <c r="D158" s="189"/>
      <c r="E158" s="179"/>
      <c r="F158" s="179"/>
      <c r="G158" s="179"/>
      <c r="H158" s="180"/>
      <c r="I158" s="189"/>
      <c r="J158" s="179"/>
      <c r="K158" s="179"/>
      <c r="L158" s="179"/>
      <c r="M158" s="180"/>
      <c r="N158" s="189"/>
      <c r="O158" s="179"/>
      <c r="P158" s="179"/>
      <c r="Q158" s="179"/>
      <c r="R158" s="180"/>
      <c r="S158" s="189"/>
      <c r="T158" s="179"/>
      <c r="U158" s="179"/>
      <c r="V158" s="179"/>
      <c r="W158" s="180"/>
      <c r="X158" s="431"/>
    </row>
    <row r="159" spans="1:24" s="166" customFormat="1" ht="24.75" customHeight="1" x14ac:dyDescent="0.3">
      <c r="A159" s="223">
        <v>12852</v>
      </c>
      <c r="B159" s="224" t="str">
        <f>_xlfn.XLOOKUP(A159,SEGMENTOS!$A:$A,SEGMENTOS!$B:$B)</f>
        <v>Não Gestores do Tecon + TCG Imbituba avaliando Facilities</v>
      </c>
      <c r="C159" s="228">
        <v>44912</v>
      </c>
      <c r="D159" s="189"/>
      <c r="E159" s="179"/>
      <c r="F159" s="179"/>
      <c r="G159" s="179"/>
      <c r="H159" s="180"/>
      <c r="I159" s="189"/>
      <c r="J159" s="179"/>
      <c r="K159" s="179"/>
      <c r="L159" s="179"/>
      <c r="M159" s="180"/>
      <c r="N159" s="189"/>
      <c r="O159" s="179"/>
      <c r="P159" s="179"/>
      <c r="Q159" s="179"/>
      <c r="R159" s="180"/>
      <c r="S159" s="189"/>
      <c r="T159" s="179"/>
      <c r="U159" s="179"/>
      <c r="V159" s="179"/>
      <c r="W159" s="180"/>
      <c r="X159" s="431"/>
    </row>
    <row r="160" spans="1:24" s="166" customFormat="1" ht="24.75" customHeight="1" x14ac:dyDescent="0.3">
      <c r="A160" s="223">
        <v>13490</v>
      </c>
      <c r="B160" s="224" t="str">
        <f>_xlfn.XLOOKUP(A160,SEGMENTOS!$A:$A,SEGMENTOS!$B:$B)</f>
        <v>Não Gestores do Tecon Santos avaliando Facilities</v>
      </c>
      <c r="C160" s="228">
        <v>44912</v>
      </c>
      <c r="D160" s="189"/>
      <c r="E160" s="179"/>
      <c r="F160" s="179"/>
      <c r="G160" s="179"/>
      <c r="H160" s="180"/>
      <c r="I160" s="189"/>
      <c r="J160" s="179"/>
      <c r="K160" s="179"/>
      <c r="L160" s="179"/>
      <c r="M160" s="180"/>
      <c r="N160" s="189"/>
      <c r="O160" s="179"/>
      <c r="P160" s="179"/>
      <c r="Q160" s="179"/>
      <c r="R160" s="180"/>
      <c r="S160" s="189"/>
      <c r="T160" s="179"/>
      <c r="U160" s="179"/>
      <c r="V160" s="179"/>
      <c r="W160" s="180"/>
      <c r="X160" s="431"/>
    </row>
    <row r="161" spans="1:24" s="166" customFormat="1" ht="24.75" customHeight="1" x14ac:dyDescent="0.3">
      <c r="A161" s="223">
        <v>13496</v>
      </c>
      <c r="B161" s="224" t="str">
        <f>_xlfn.XLOOKUP(A161,SEGMENTOS!$A:$A,SEGMENTOS!$B:$B)</f>
        <v>Não Gestores do Tecon VConde avaliando Facilities</v>
      </c>
      <c r="C161" s="228">
        <v>44912</v>
      </c>
      <c r="D161" s="189"/>
      <c r="E161" s="179"/>
      <c r="F161" s="179"/>
      <c r="G161" s="179"/>
      <c r="H161" s="180"/>
      <c r="I161" s="189"/>
      <c r="J161" s="179"/>
      <c r="K161" s="179"/>
      <c r="L161" s="179"/>
      <c r="M161" s="180"/>
      <c r="N161" s="189"/>
      <c r="O161" s="179"/>
      <c r="P161" s="179"/>
      <c r="Q161" s="179"/>
      <c r="R161" s="180"/>
      <c r="S161" s="189"/>
      <c r="T161" s="179"/>
      <c r="U161" s="179"/>
      <c r="V161" s="179"/>
      <c r="W161" s="180"/>
      <c r="X161" s="431"/>
    </row>
    <row r="162" spans="1:24" s="166" customFormat="1" ht="24.75" customHeight="1" x14ac:dyDescent="0.3">
      <c r="A162" s="223">
        <v>12950</v>
      </c>
      <c r="B162" s="224" t="str">
        <f>_xlfn.XLOOKUP(A162,SEGMENTOS!$A:$A,SEGMENTOS!$B:$B)</f>
        <v>Não Gestores do CD SB Campo avaliando Gente &amp; Gestão</v>
      </c>
      <c r="C162" s="228">
        <v>44912</v>
      </c>
      <c r="D162" s="189">
        <v>7.407407407407407E-2</v>
      </c>
      <c r="E162" s="179">
        <v>0.59259259259259256</v>
      </c>
      <c r="F162" s="179">
        <v>0</v>
      </c>
      <c r="G162" s="179">
        <v>0.22222222222222221</v>
      </c>
      <c r="H162" s="180">
        <v>0.1111111111111111</v>
      </c>
      <c r="I162" s="189">
        <v>0.18518518518518517</v>
      </c>
      <c r="J162" s="179">
        <v>0.48148148148148145</v>
      </c>
      <c r="K162" s="179">
        <v>7.407407407407407E-2</v>
      </c>
      <c r="L162" s="179">
        <v>0.14814814814814814</v>
      </c>
      <c r="M162" s="180">
        <v>0.1111111111111111</v>
      </c>
      <c r="N162" s="189"/>
      <c r="O162" s="179"/>
      <c r="P162" s="179"/>
      <c r="Q162" s="179"/>
      <c r="R162" s="180"/>
      <c r="S162" s="189">
        <v>0.18518518518518517</v>
      </c>
      <c r="T162" s="179">
        <v>0.55555555555555558</v>
      </c>
      <c r="U162" s="179">
        <v>0</v>
      </c>
      <c r="V162" s="179">
        <v>0.14814814814814814</v>
      </c>
      <c r="W162" s="180">
        <v>0.1111111111111111</v>
      </c>
      <c r="X162" s="431">
        <v>0.48148148148148145</v>
      </c>
    </row>
    <row r="163" spans="1:24" s="166" customFormat="1" ht="24.75" customHeight="1" x14ac:dyDescent="0.3">
      <c r="A163" s="223">
        <v>12953</v>
      </c>
      <c r="B163" s="224" t="str">
        <f>_xlfn.XLOOKUP(A163,SEGMENTOS!$A:$A,SEGMENTOS!$B:$B)</f>
        <v>Não Gestores do CLIA Guarujá avaliando Gente &amp; Gestão</v>
      </c>
      <c r="C163" s="228">
        <v>44912</v>
      </c>
      <c r="D163" s="189">
        <v>0.44186046511627908</v>
      </c>
      <c r="E163" s="179">
        <v>0.39534883720930231</v>
      </c>
      <c r="F163" s="179">
        <v>9.3023255813953487E-2</v>
      </c>
      <c r="G163" s="179">
        <v>4.6511627906976744E-2</v>
      </c>
      <c r="H163" s="180">
        <v>2.3255813953488372E-2</v>
      </c>
      <c r="I163" s="189">
        <v>0.44186046511627908</v>
      </c>
      <c r="J163" s="179">
        <v>0.37209302325581395</v>
      </c>
      <c r="K163" s="179">
        <v>0.11627906976744186</v>
      </c>
      <c r="L163" s="179">
        <v>0</v>
      </c>
      <c r="M163" s="180">
        <v>6.9767441860465115E-2</v>
      </c>
      <c r="N163" s="189"/>
      <c r="O163" s="179"/>
      <c r="P163" s="179"/>
      <c r="Q163" s="179"/>
      <c r="R163" s="180"/>
      <c r="S163" s="189">
        <v>0.48837209302325579</v>
      </c>
      <c r="T163" s="179">
        <v>0.41860465116279078</v>
      </c>
      <c r="U163" s="179">
        <v>4.6511627906976744E-2</v>
      </c>
      <c r="V163" s="179">
        <v>0</v>
      </c>
      <c r="W163" s="180">
        <v>4.6511627906976744E-2</v>
      </c>
      <c r="X163" s="431">
        <v>0.86046511627906985</v>
      </c>
    </row>
    <row r="164" spans="1:24" s="166" customFormat="1" ht="24.75" customHeight="1" x14ac:dyDescent="0.3">
      <c r="A164" s="223">
        <v>12952</v>
      </c>
      <c r="B164" s="224" t="str">
        <f>_xlfn.XLOOKUP(A164,SEGMENTOS!$A:$A,SEGMENTOS!$B:$B)</f>
        <v>Não Gestores do CLIA Santos avaliando Gente &amp; Gestão</v>
      </c>
      <c r="C164" s="228">
        <v>44912</v>
      </c>
      <c r="D164" s="189">
        <v>0.27659574468085107</v>
      </c>
      <c r="E164" s="179">
        <v>0.53191489361702127</v>
      </c>
      <c r="F164" s="179">
        <v>0.14893617021276595</v>
      </c>
      <c r="G164" s="179">
        <v>2.1276595744680851E-2</v>
      </c>
      <c r="H164" s="180">
        <v>2.1276595744680851E-2</v>
      </c>
      <c r="I164" s="189">
        <v>0.2978723404255319</v>
      </c>
      <c r="J164" s="179">
        <v>0.46808510638297873</v>
      </c>
      <c r="K164" s="179">
        <v>0.21276595744680851</v>
      </c>
      <c r="L164" s="179">
        <v>2.1276595744680851E-2</v>
      </c>
      <c r="M164" s="180">
        <v>0</v>
      </c>
      <c r="N164" s="189"/>
      <c r="O164" s="179"/>
      <c r="P164" s="179"/>
      <c r="Q164" s="179"/>
      <c r="R164" s="180"/>
      <c r="S164" s="189">
        <v>0.36170212765957449</v>
      </c>
      <c r="T164" s="179">
        <v>0.44680851063829785</v>
      </c>
      <c r="U164" s="179">
        <v>0.14893617021276595</v>
      </c>
      <c r="V164" s="179">
        <v>4.2553191489361701E-2</v>
      </c>
      <c r="W164" s="180">
        <v>0</v>
      </c>
      <c r="X164" s="431">
        <v>0.76595744680851074</v>
      </c>
    </row>
    <row r="165" spans="1:24" s="166" customFormat="1" ht="24.75" customHeight="1" x14ac:dyDescent="0.3">
      <c r="A165" s="223">
        <v>12956</v>
      </c>
      <c r="B165" s="224" t="str">
        <f>_xlfn.XLOOKUP(A165,SEGMENTOS!$A:$A,SEGMENTOS!$B:$B)</f>
        <v>Não Gestores do Escritório SPaulo avaliando Gente &amp; Gestão</v>
      </c>
      <c r="C165" s="228">
        <v>44912</v>
      </c>
      <c r="D165" s="189">
        <v>0.35714285714285715</v>
      </c>
      <c r="E165" s="179">
        <v>0.42857142857142855</v>
      </c>
      <c r="F165" s="179">
        <v>0.10714285714285714</v>
      </c>
      <c r="G165" s="179">
        <v>0.10714285714285714</v>
      </c>
      <c r="H165" s="180">
        <v>0</v>
      </c>
      <c r="I165" s="189">
        <v>0.2857142857142857</v>
      </c>
      <c r="J165" s="179">
        <v>0.4642857142857143</v>
      </c>
      <c r="K165" s="179">
        <v>0.17857142857142858</v>
      </c>
      <c r="L165" s="179">
        <v>7.1428571428571425E-2</v>
      </c>
      <c r="M165" s="180">
        <v>0</v>
      </c>
      <c r="N165" s="189"/>
      <c r="O165" s="179"/>
      <c r="P165" s="179"/>
      <c r="Q165" s="179"/>
      <c r="R165" s="180"/>
      <c r="S165" s="189">
        <v>0.32142857142857145</v>
      </c>
      <c r="T165" s="179">
        <v>0.53571428571428581</v>
      </c>
      <c r="U165" s="179">
        <v>7.1428571428571425E-2</v>
      </c>
      <c r="V165" s="179">
        <v>7.1428571428571425E-2</v>
      </c>
      <c r="W165" s="180">
        <v>0</v>
      </c>
      <c r="X165" s="431">
        <v>0.78571428571428581</v>
      </c>
    </row>
    <row r="166" spans="1:24" s="166" customFormat="1" ht="24.75" customHeight="1" x14ac:dyDescent="0.3">
      <c r="A166" s="223">
        <v>13089</v>
      </c>
      <c r="B166" s="224" t="str">
        <f>_xlfn.XLOOKUP(A166,SEGMENTOS!$A:$A,SEGMENTOS!$B:$B)</f>
        <v>Não Gestores de Itaqui/MA avaliando Gente &amp; Gestão</v>
      </c>
      <c r="C166" s="228">
        <v>44912</v>
      </c>
      <c r="D166" s="189">
        <v>0.2</v>
      </c>
      <c r="E166" s="179">
        <v>0.5</v>
      </c>
      <c r="F166" s="179">
        <v>0.3</v>
      </c>
      <c r="G166" s="179">
        <v>0</v>
      </c>
      <c r="H166" s="180">
        <v>0</v>
      </c>
      <c r="I166" s="189">
        <v>0.3</v>
      </c>
      <c r="J166" s="179">
        <v>0.5</v>
      </c>
      <c r="K166" s="179">
        <v>0.2</v>
      </c>
      <c r="L166" s="179">
        <v>0</v>
      </c>
      <c r="M166" s="180">
        <v>0</v>
      </c>
      <c r="N166" s="189"/>
      <c r="O166" s="179"/>
      <c r="P166" s="179"/>
      <c r="Q166" s="179"/>
      <c r="R166" s="180"/>
      <c r="S166" s="189">
        <v>0.2</v>
      </c>
      <c r="T166" s="179">
        <v>0.6</v>
      </c>
      <c r="U166" s="179">
        <v>0.2</v>
      </c>
      <c r="V166" s="179">
        <v>0</v>
      </c>
      <c r="W166" s="180">
        <v>0</v>
      </c>
      <c r="X166" s="431">
        <v>0.8</v>
      </c>
    </row>
    <row r="167" spans="1:24" s="166" customFormat="1" ht="24.75" customHeight="1" x14ac:dyDescent="0.3">
      <c r="A167" s="223">
        <v>12857</v>
      </c>
      <c r="B167" s="224" t="str">
        <f>_xlfn.XLOOKUP(A167,SEGMENTOS!$A:$A,SEGMENTOS!$B:$B)</f>
        <v>Não Gestores dos Terminais TEV + K10 avaliando Gente &amp; Gestão</v>
      </c>
      <c r="C167" s="228">
        <v>44912</v>
      </c>
      <c r="D167" s="189"/>
      <c r="E167" s="179"/>
      <c r="F167" s="179"/>
      <c r="G167" s="179"/>
      <c r="H167" s="180"/>
      <c r="I167" s="189"/>
      <c r="J167" s="179"/>
      <c r="K167" s="179"/>
      <c r="L167" s="179"/>
      <c r="M167" s="180"/>
      <c r="N167" s="189"/>
      <c r="O167" s="179"/>
      <c r="P167" s="179"/>
      <c r="Q167" s="179"/>
      <c r="R167" s="180"/>
      <c r="S167" s="189"/>
      <c r="T167" s="179"/>
      <c r="U167" s="179"/>
      <c r="V167" s="179"/>
      <c r="W167" s="180"/>
      <c r="X167" s="431"/>
    </row>
    <row r="168" spans="1:24" s="166" customFormat="1" ht="24.75" customHeight="1" x14ac:dyDescent="0.3">
      <c r="A168" s="223">
        <v>12856</v>
      </c>
      <c r="B168" s="224" t="str">
        <f>_xlfn.XLOOKUP(A168,SEGMENTOS!$A:$A,SEGMENTOS!$B:$B)</f>
        <v>Não Gestores do Tecon + TCG Imbituba avaliando Gente &amp; Gestão</v>
      </c>
      <c r="C168" s="228">
        <v>44912</v>
      </c>
      <c r="D168" s="189"/>
      <c r="E168" s="179"/>
      <c r="F168" s="179"/>
      <c r="G168" s="179"/>
      <c r="H168" s="180"/>
      <c r="I168" s="189"/>
      <c r="J168" s="179"/>
      <c r="K168" s="179"/>
      <c r="L168" s="179"/>
      <c r="M168" s="180"/>
      <c r="N168" s="189"/>
      <c r="O168" s="179"/>
      <c r="P168" s="179"/>
      <c r="Q168" s="179"/>
      <c r="R168" s="180"/>
      <c r="S168" s="189"/>
      <c r="T168" s="179"/>
      <c r="U168" s="179"/>
      <c r="V168" s="179"/>
      <c r="W168" s="180"/>
      <c r="X168" s="431"/>
    </row>
    <row r="169" spans="1:24" s="166" customFormat="1" ht="24.75" customHeight="1" x14ac:dyDescent="0.3">
      <c r="A169" s="223">
        <v>13480</v>
      </c>
      <c r="B169" s="224" t="str">
        <f>_xlfn.XLOOKUP(A169,SEGMENTOS!$A:$A,SEGMENTOS!$B:$B)</f>
        <v>Não Gestores do Tecon Santos avaliando Gente &amp; Gestão</v>
      </c>
      <c r="C169" s="228">
        <v>44912</v>
      </c>
      <c r="D169" s="189"/>
      <c r="E169" s="179"/>
      <c r="F169" s="179"/>
      <c r="G169" s="179"/>
      <c r="H169" s="180"/>
      <c r="I169" s="189"/>
      <c r="J169" s="179"/>
      <c r="K169" s="179"/>
      <c r="L169" s="179"/>
      <c r="M169" s="180"/>
      <c r="N169" s="189"/>
      <c r="O169" s="179"/>
      <c r="P169" s="179"/>
      <c r="Q169" s="179"/>
      <c r="R169" s="180"/>
      <c r="S169" s="189"/>
      <c r="T169" s="179"/>
      <c r="U169" s="179"/>
      <c r="V169" s="179"/>
      <c r="W169" s="180"/>
      <c r="X169" s="431"/>
    </row>
    <row r="170" spans="1:24" s="166" customFormat="1" ht="24.75" customHeight="1" x14ac:dyDescent="0.3">
      <c r="A170" s="223">
        <v>13486</v>
      </c>
      <c r="B170" s="224" t="str">
        <f>_xlfn.XLOOKUP(A170,SEGMENTOS!$A:$A,SEGMENTOS!$B:$B)</f>
        <v>Não Gestores do Tecon VConde avaliando Gente &amp; Gestão</v>
      </c>
      <c r="C170" s="228">
        <v>44912</v>
      </c>
      <c r="D170" s="189"/>
      <c r="E170" s="179"/>
      <c r="F170" s="179"/>
      <c r="G170" s="179"/>
      <c r="H170" s="180"/>
      <c r="I170" s="189"/>
      <c r="J170" s="179"/>
      <c r="K170" s="179"/>
      <c r="L170" s="179"/>
      <c r="M170" s="180"/>
      <c r="N170" s="189"/>
      <c r="O170" s="179"/>
      <c r="P170" s="179"/>
      <c r="Q170" s="179"/>
      <c r="R170" s="180"/>
      <c r="S170" s="189"/>
      <c r="T170" s="179"/>
      <c r="U170" s="179"/>
      <c r="V170" s="179"/>
      <c r="W170" s="180"/>
      <c r="X170" s="431"/>
    </row>
    <row r="171" spans="1:24" s="166" customFormat="1" ht="24.75" customHeight="1" x14ac:dyDescent="0.3">
      <c r="A171" s="223">
        <v>13049</v>
      </c>
      <c r="B171" s="224" t="str">
        <f>_xlfn.XLOOKUP(A171,SEGMENTOS!$A:$A,SEGMENTOS!$B:$B)</f>
        <v>Não Gestores do CD SB Campo avaliando SSMA Local</v>
      </c>
      <c r="C171" s="228">
        <v>44912</v>
      </c>
      <c r="D171" s="189">
        <v>7.407407407407407E-2</v>
      </c>
      <c r="E171" s="179">
        <v>0.55555555555555558</v>
      </c>
      <c r="F171" s="179">
        <v>0.1111111111111111</v>
      </c>
      <c r="G171" s="179">
        <v>0.18518518518518517</v>
      </c>
      <c r="H171" s="180">
        <v>7.407407407407407E-2</v>
      </c>
      <c r="I171" s="189">
        <v>0.18518518518518517</v>
      </c>
      <c r="J171" s="179">
        <v>0.40740740740740738</v>
      </c>
      <c r="K171" s="179">
        <v>0.14814814814814814</v>
      </c>
      <c r="L171" s="179">
        <v>0.14814814814814814</v>
      </c>
      <c r="M171" s="180">
        <v>0.1111111111111111</v>
      </c>
      <c r="N171" s="189"/>
      <c r="O171" s="179"/>
      <c r="P171" s="179"/>
      <c r="Q171" s="179"/>
      <c r="R171" s="180"/>
      <c r="S171" s="189">
        <v>0.14814814814814814</v>
      </c>
      <c r="T171" s="179">
        <v>0.51851851851851849</v>
      </c>
      <c r="U171" s="179">
        <v>7.407407407407407E-2</v>
      </c>
      <c r="V171" s="179">
        <v>0.14814814814814814</v>
      </c>
      <c r="W171" s="180">
        <v>0.1111111111111111</v>
      </c>
      <c r="X171" s="431">
        <v>0.40740740740740738</v>
      </c>
    </row>
    <row r="172" spans="1:24" s="166" customFormat="1" ht="24.75" customHeight="1" x14ac:dyDescent="0.3">
      <c r="A172" s="223">
        <v>13506</v>
      </c>
      <c r="B172" s="224" t="str">
        <f>_xlfn.XLOOKUP(A172,SEGMENTOS!$A:$A,SEGMENTOS!$B:$B)</f>
        <v>Não Gestores do CLIA Guarujá avaliando SSMA Local</v>
      </c>
      <c r="C172" s="228">
        <v>44912</v>
      </c>
      <c r="D172" s="189"/>
      <c r="E172" s="179"/>
      <c r="F172" s="179"/>
      <c r="G172" s="179"/>
      <c r="H172" s="180"/>
      <c r="I172" s="189"/>
      <c r="J172" s="179"/>
      <c r="K172" s="179"/>
      <c r="L172" s="179"/>
      <c r="M172" s="180"/>
      <c r="N172" s="189"/>
      <c r="O172" s="179"/>
      <c r="P172" s="179"/>
      <c r="Q172" s="179"/>
      <c r="R172" s="180"/>
      <c r="S172" s="189"/>
      <c r="T172" s="179"/>
      <c r="U172" s="179"/>
      <c r="V172" s="179"/>
      <c r="W172" s="180"/>
      <c r="X172" s="431"/>
    </row>
    <row r="173" spans="1:24" s="166" customFormat="1" ht="24.75" customHeight="1" x14ac:dyDescent="0.3">
      <c r="A173" s="223">
        <v>13507</v>
      </c>
      <c r="B173" s="224" t="str">
        <f>_xlfn.XLOOKUP(A173,SEGMENTOS!$A:$A,SEGMENTOS!$B:$B)</f>
        <v>Não Gestores do CLIA Santos avaliando SSMA Local</v>
      </c>
      <c r="C173" s="228">
        <v>44912</v>
      </c>
      <c r="D173" s="189"/>
      <c r="E173" s="179"/>
      <c r="F173" s="179"/>
      <c r="G173" s="179"/>
      <c r="H173" s="180"/>
      <c r="I173" s="189"/>
      <c r="J173" s="179"/>
      <c r="K173" s="179"/>
      <c r="L173" s="179"/>
      <c r="M173" s="180"/>
      <c r="N173" s="189"/>
      <c r="O173" s="179"/>
      <c r="P173" s="179"/>
      <c r="Q173" s="179"/>
      <c r="R173" s="180"/>
      <c r="S173" s="189"/>
      <c r="T173" s="179"/>
      <c r="U173" s="179"/>
      <c r="V173" s="179"/>
      <c r="W173" s="180"/>
      <c r="X173" s="431"/>
    </row>
    <row r="174" spans="1:24" s="166" customFormat="1" ht="24.75" customHeight="1" x14ac:dyDescent="0.3">
      <c r="A174" s="223">
        <v>13055</v>
      </c>
      <c r="B174" s="224" t="str">
        <f>_xlfn.XLOOKUP(A174,SEGMENTOS!$A:$A,SEGMENTOS!$B:$B)</f>
        <v>Não Gestores do Escritório SPaulo avaliando SSMA Local</v>
      </c>
      <c r="C174" s="228">
        <v>44912</v>
      </c>
      <c r="D174" s="189">
        <v>0.34615384615384615</v>
      </c>
      <c r="E174" s="179">
        <v>0.5</v>
      </c>
      <c r="F174" s="179">
        <v>0.11538461538461539</v>
      </c>
      <c r="G174" s="179">
        <v>3.8461538461538464E-2</v>
      </c>
      <c r="H174" s="180">
        <v>0</v>
      </c>
      <c r="I174" s="189">
        <v>0.30769230769230771</v>
      </c>
      <c r="J174" s="179">
        <v>0.5</v>
      </c>
      <c r="K174" s="179">
        <v>0.11538461538461539</v>
      </c>
      <c r="L174" s="179">
        <v>7.6923076923076927E-2</v>
      </c>
      <c r="M174" s="180">
        <v>0</v>
      </c>
      <c r="N174" s="189"/>
      <c r="O174" s="179"/>
      <c r="P174" s="179"/>
      <c r="Q174" s="179"/>
      <c r="R174" s="180"/>
      <c r="S174" s="189">
        <v>0.38461538461538464</v>
      </c>
      <c r="T174" s="179">
        <v>0.46153846153846156</v>
      </c>
      <c r="U174" s="179">
        <v>7.6923076923076927E-2</v>
      </c>
      <c r="V174" s="179">
        <v>7.6923076923076927E-2</v>
      </c>
      <c r="W174" s="180">
        <v>0</v>
      </c>
      <c r="X174" s="431">
        <v>0.76923076923076938</v>
      </c>
    </row>
    <row r="175" spans="1:24" s="166" customFormat="1" ht="24.75" customHeight="1" x14ac:dyDescent="0.3">
      <c r="A175" s="223">
        <v>13107</v>
      </c>
      <c r="B175" s="224" t="str">
        <f>_xlfn.XLOOKUP(A175,SEGMENTOS!$A:$A,SEGMENTOS!$B:$B)</f>
        <v>Não Gestores de Itaqui/MA avaliando SSMA Local</v>
      </c>
      <c r="C175" s="228">
        <v>44912</v>
      </c>
      <c r="D175" s="189">
        <v>0.5</v>
      </c>
      <c r="E175" s="179">
        <v>0.4</v>
      </c>
      <c r="F175" s="179">
        <v>0.1</v>
      </c>
      <c r="G175" s="179">
        <v>0</v>
      </c>
      <c r="H175" s="180">
        <v>0</v>
      </c>
      <c r="I175" s="189">
        <v>0.5</v>
      </c>
      <c r="J175" s="179">
        <v>0.4</v>
      </c>
      <c r="K175" s="179">
        <v>0.1</v>
      </c>
      <c r="L175" s="179">
        <v>0</v>
      </c>
      <c r="M175" s="180">
        <v>0</v>
      </c>
      <c r="N175" s="189"/>
      <c r="O175" s="179"/>
      <c r="P175" s="179"/>
      <c r="Q175" s="179"/>
      <c r="R175" s="180"/>
      <c r="S175" s="189">
        <v>0.5</v>
      </c>
      <c r="T175" s="179">
        <v>0.4</v>
      </c>
      <c r="U175" s="179">
        <v>0.1</v>
      </c>
      <c r="V175" s="179">
        <v>0</v>
      </c>
      <c r="W175" s="180">
        <v>0</v>
      </c>
      <c r="X175" s="431">
        <v>0.9</v>
      </c>
    </row>
    <row r="176" spans="1:24" s="166" customFormat="1" ht="24.75" customHeight="1" x14ac:dyDescent="0.3">
      <c r="A176" s="223">
        <v>12890</v>
      </c>
      <c r="B176" s="224" t="str">
        <f>_xlfn.XLOOKUP(A176,SEGMENTOS!$A:$A,SEGMENTOS!$B:$B)</f>
        <v>Não Gestores dos Terminais TEV + K10 avaliando SSMA Local</v>
      </c>
      <c r="C176" s="228">
        <v>44912</v>
      </c>
      <c r="D176" s="189"/>
      <c r="E176" s="179"/>
      <c r="F176" s="179"/>
      <c r="G176" s="179"/>
      <c r="H176" s="180"/>
      <c r="I176" s="189"/>
      <c r="J176" s="179"/>
      <c r="K176" s="179"/>
      <c r="L176" s="179"/>
      <c r="M176" s="180"/>
      <c r="N176" s="189"/>
      <c r="O176" s="179"/>
      <c r="P176" s="179"/>
      <c r="Q176" s="179"/>
      <c r="R176" s="180"/>
      <c r="S176" s="189"/>
      <c r="T176" s="179"/>
      <c r="U176" s="179"/>
      <c r="V176" s="179"/>
      <c r="W176" s="180"/>
      <c r="X176" s="431"/>
    </row>
    <row r="177" spans="1:24" s="166" customFormat="1" ht="24.75" customHeight="1" x14ac:dyDescent="0.3">
      <c r="A177" s="223">
        <v>12830</v>
      </c>
      <c r="B177" s="224" t="str">
        <f>_xlfn.XLOOKUP(A177,SEGMENTOS!$A:$A,SEGMENTOS!$B:$B)</f>
        <v>Não Gestores do Tecon + TCG Imbituba avaliando SSMA Local</v>
      </c>
      <c r="C177" s="228">
        <v>44912</v>
      </c>
      <c r="D177" s="189"/>
      <c r="E177" s="179"/>
      <c r="F177" s="179"/>
      <c r="G177" s="179"/>
      <c r="H177" s="180"/>
      <c r="I177" s="189"/>
      <c r="J177" s="179"/>
      <c r="K177" s="179"/>
      <c r="L177" s="179"/>
      <c r="M177" s="180"/>
      <c r="N177" s="189"/>
      <c r="O177" s="179"/>
      <c r="P177" s="179"/>
      <c r="Q177" s="179"/>
      <c r="R177" s="180"/>
      <c r="S177" s="189"/>
      <c r="T177" s="179"/>
      <c r="U177" s="179"/>
      <c r="V177" s="179"/>
      <c r="W177" s="180"/>
      <c r="X177" s="431"/>
    </row>
    <row r="178" spans="1:24" s="166" customFormat="1" ht="24.75" customHeight="1" x14ac:dyDescent="0.3">
      <c r="A178" s="223">
        <v>13517</v>
      </c>
      <c r="B178" s="224" t="str">
        <f>_xlfn.XLOOKUP(A178,SEGMENTOS!$A:$A,SEGMENTOS!$B:$B)</f>
        <v>Não Gestores do Tecon Santos avaliando SSMA Local</v>
      </c>
      <c r="C178" s="228">
        <v>44912</v>
      </c>
      <c r="D178" s="189"/>
      <c r="E178" s="179"/>
      <c r="F178" s="179"/>
      <c r="G178" s="179"/>
      <c r="H178" s="180"/>
      <c r="I178" s="189"/>
      <c r="J178" s="179"/>
      <c r="K178" s="179"/>
      <c r="L178" s="179"/>
      <c r="M178" s="180"/>
      <c r="N178" s="189"/>
      <c r="O178" s="179"/>
      <c r="P178" s="179"/>
      <c r="Q178" s="179"/>
      <c r="R178" s="180"/>
      <c r="S178" s="189"/>
      <c r="T178" s="179"/>
      <c r="U178" s="179"/>
      <c r="V178" s="179"/>
      <c r="W178" s="180"/>
      <c r="X178" s="431"/>
    </row>
    <row r="179" spans="1:24" s="166" customFormat="1" ht="24.75" customHeight="1" x14ac:dyDescent="0.3">
      <c r="A179" s="223">
        <v>13522</v>
      </c>
      <c r="B179" s="224" t="str">
        <f>_xlfn.XLOOKUP(A179,SEGMENTOS!$A:$A,SEGMENTOS!$B:$B)</f>
        <v>Não Gestores do Tecon VConde avaliando SSMA Local</v>
      </c>
      <c r="C179" s="228">
        <v>44912</v>
      </c>
      <c r="D179" s="189"/>
      <c r="E179" s="179"/>
      <c r="F179" s="179"/>
      <c r="G179" s="179"/>
      <c r="H179" s="180"/>
      <c r="I179" s="189"/>
      <c r="J179" s="179"/>
      <c r="K179" s="179"/>
      <c r="L179" s="179"/>
      <c r="M179" s="180"/>
      <c r="N179" s="189"/>
      <c r="O179" s="179"/>
      <c r="P179" s="179"/>
      <c r="Q179" s="179"/>
      <c r="R179" s="180"/>
      <c r="S179" s="189"/>
      <c r="T179" s="179"/>
      <c r="U179" s="179"/>
      <c r="V179" s="179"/>
      <c r="W179" s="180"/>
      <c r="X179" s="431"/>
    </row>
    <row r="180" spans="1:24" s="166" customFormat="1" ht="24.75" customHeight="1" x14ac:dyDescent="0.3">
      <c r="A180" s="223">
        <v>13599</v>
      </c>
      <c r="B180" s="224" t="str">
        <f>_xlfn.XLOOKUP(A180,SEGMENTOS!$A:$A,SEGMENTOS!$B:$B)</f>
        <v>Não Gestores do CD SB Campo avaliando Segurança Patrimonial</v>
      </c>
      <c r="C180" s="228">
        <v>44912</v>
      </c>
      <c r="D180" s="189"/>
      <c r="E180" s="179"/>
      <c r="F180" s="179"/>
      <c r="G180" s="179"/>
      <c r="H180" s="180"/>
      <c r="I180" s="189"/>
      <c r="J180" s="179"/>
      <c r="K180" s="179"/>
      <c r="L180" s="179"/>
      <c r="M180" s="180"/>
      <c r="N180" s="189"/>
      <c r="O180" s="179"/>
      <c r="P180" s="179"/>
      <c r="Q180" s="179"/>
      <c r="R180" s="180"/>
      <c r="S180" s="189"/>
      <c r="T180" s="179"/>
      <c r="U180" s="179"/>
      <c r="V180" s="179"/>
      <c r="W180" s="180"/>
      <c r="X180" s="431"/>
    </row>
    <row r="181" spans="1:24" s="166" customFormat="1" ht="24.75" customHeight="1" x14ac:dyDescent="0.3">
      <c r="A181" s="223">
        <v>13600</v>
      </c>
      <c r="B181" s="224" t="str">
        <f>_xlfn.XLOOKUP(A181,SEGMENTOS!$A:$A,SEGMENTOS!$B:$B)</f>
        <v>Não Gestores do CLIA Guarujá avaliando Segurança Patrimonial</v>
      </c>
      <c r="C181" s="228">
        <v>44912</v>
      </c>
      <c r="D181" s="189"/>
      <c r="E181" s="179"/>
      <c r="F181" s="179"/>
      <c r="G181" s="179"/>
      <c r="H181" s="180"/>
      <c r="I181" s="189"/>
      <c r="J181" s="179"/>
      <c r="K181" s="179"/>
      <c r="L181" s="179"/>
      <c r="M181" s="180"/>
      <c r="N181" s="189"/>
      <c r="O181" s="179"/>
      <c r="P181" s="179"/>
      <c r="Q181" s="179"/>
      <c r="R181" s="180"/>
      <c r="S181" s="189"/>
      <c r="T181" s="179"/>
      <c r="U181" s="179"/>
      <c r="V181" s="179"/>
      <c r="W181" s="180"/>
      <c r="X181" s="431"/>
    </row>
    <row r="182" spans="1:24" s="166" customFormat="1" ht="24.75" customHeight="1" x14ac:dyDescent="0.3">
      <c r="A182" s="223">
        <v>13601</v>
      </c>
      <c r="B182" s="224" t="str">
        <f>_xlfn.XLOOKUP(A182,SEGMENTOS!$A:$A,SEGMENTOS!$B:$B)</f>
        <v>Não Gestores do CLIA Santos avaliando Segurança Patrimonial</v>
      </c>
      <c r="C182" s="228">
        <v>44912</v>
      </c>
      <c r="D182" s="189"/>
      <c r="E182" s="179"/>
      <c r="F182" s="179"/>
      <c r="G182" s="179"/>
      <c r="H182" s="180"/>
      <c r="I182" s="189"/>
      <c r="J182" s="179"/>
      <c r="K182" s="179"/>
      <c r="L182" s="179"/>
      <c r="M182" s="180"/>
      <c r="N182" s="189"/>
      <c r="O182" s="179"/>
      <c r="P182" s="179"/>
      <c r="Q182" s="179"/>
      <c r="R182" s="180"/>
      <c r="S182" s="189"/>
      <c r="T182" s="179"/>
      <c r="U182" s="179"/>
      <c r="V182" s="179"/>
      <c r="W182" s="180"/>
      <c r="X182" s="431"/>
    </row>
    <row r="183" spans="1:24" s="166" customFormat="1" ht="24.75" customHeight="1" x14ac:dyDescent="0.3">
      <c r="A183" s="223">
        <v>13602</v>
      </c>
      <c r="B183" s="224" t="str">
        <f>_xlfn.XLOOKUP(A183,SEGMENTOS!$A:$A,SEGMENTOS!$B:$B)</f>
        <v>Não Gestores do Escritório SPaulo avaliando Segurança Patrimonial</v>
      </c>
      <c r="C183" s="228">
        <v>44912</v>
      </c>
      <c r="D183" s="189"/>
      <c r="E183" s="179"/>
      <c r="F183" s="179"/>
      <c r="G183" s="179"/>
      <c r="H183" s="180"/>
      <c r="I183" s="189"/>
      <c r="J183" s="179"/>
      <c r="K183" s="179"/>
      <c r="L183" s="179"/>
      <c r="M183" s="180"/>
      <c r="N183" s="189"/>
      <c r="O183" s="179"/>
      <c r="P183" s="179"/>
      <c r="Q183" s="179"/>
      <c r="R183" s="180"/>
      <c r="S183" s="189"/>
      <c r="T183" s="179"/>
      <c r="U183" s="179"/>
      <c r="V183" s="179"/>
      <c r="W183" s="180"/>
      <c r="X183" s="431"/>
    </row>
    <row r="184" spans="1:24" s="166" customFormat="1" ht="24.75" customHeight="1" x14ac:dyDescent="0.3">
      <c r="A184" s="223">
        <v>13603</v>
      </c>
      <c r="B184" s="224" t="str">
        <f>_xlfn.XLOOKUP(A184,SEGMENTOS!$A:$A,SEGMENTOS!$B:$B)</f>
        <v>Não Gestores de Itaqui/MA avaliando Segurança Patrimonial</v>
      </c>
      <c r="C184" s="228">
        <v>44912</v>
      </c>
      <c r="D184" s="189"/>
      <c r="E184" s="179"/>
      <c r="F184" s="179"/>
      <c r="G184" s="179"/>
      <c r="H184" s="180"/>
      <c r="I184" s="189"/>
      <c r="J184" s="179"/>
      <c r="K184" s="179"/>
      <c r="L184" s="179"/>
      <c r="M184" s="180"/>
      <c r="N184" s="189"/>
      <c r="O184" s="179"/>
      <c r="P184" s="179"/>
      <c r="Q184" s="179"/>
      <c r="R184" s="180"/>
      <c r="S184" s="189"/>
      <c r="T184" s="179"/>
      <c r="U184" s="179"/>
      <c r="V184" s="179"/>
      <c r="W184" s="180"/>
      <c r="X184" s="431"/>
    </row>
    <row r="185" spans="1:24" s="166" customFormat="1" ht="24.75" customHeight="1" x14ac:dyDescent="0.3">
      <c r="A185" s="223">
        <v>12884</v>
      </c>
      <c r="B185" s="224" t="str">
        <f>_xlfn.XLOOKUP(A185,SEGMENTOS!$A:$A,SEGMENTOS!$B:$B)</f>
        <v>Não Gestores dos Terminais TEV + K10 avaliando Segurança Patrimonial</v>
      </c>
      <c r="C185" s="228">
        <v>44912</v>
      </c>
      <c r="D185" s="189"/>
      <c r="E185" s="179"/>
      <c r="F185" s="179"/>
      <c r="G185" s="179"/>
      <c r="H185" s="180"/>
      <c r="I185" s="189"/>
      <c r="J185" s="179"/>
      <c r="K185" s="179"/>
      <c r="L185" s="179"/>
      <c r="M185" s="180"/>
      <c r="N185" s="189"/>
      <c r="O185" s="179"/>
      <c r="P185" s="179"/>
      <c r="Q185" s="179"/>
      <c r="R185" s="180"/>
      <c r="S185" s="189"/>
      <c r="T185" s="179"/>
      <c r="U185" s="179"/>
      <c r="V185" s="179"/>
      <c r="W185" s="180"/>
      <c r="X185" s="431"/>
    </row>
    <row r="186" spans="1:24" s="166" customFormat="1" ht="24.75" customHeight="1" x14ac:dyDescent="0.3">
      <c r="A186" s="223">
        <v>12883</v>
      </c>
      <c r="B186" s="224" t="str">
        <f>_xlfn.XLOOKUP(A186,SEGMENTOS!$A:$A,SEGMENTOS!$B:$B)</f>
        <v>Não Gestores do Tecon + TCG Imbituba avaliando Segurança Patrimonial</v>
      </c>
      <c r="C186" s="228">
        <v>44912</v>
      </c>
      <c r="D186" s="189"/>
      <c r="E186" s="179"/>
      <c r="F186" s="179"/>
      <c r="G186" s="179"/>
      <c r="H186" s="180"/>
      <c r="I186" s="189"/>
      <c r="J186" s="179"/>
      <c r="K186" s="179"/>
      <c r="L186" s="179"/>
      <c r="M186" s="180"/>
      <c r="N186" s="189"/>
      <c r="O186" s="179"/>
      <c r="P186" s="179"/>
      <c r="Q186" s="179"/>
      <c r="R186" s="180"/>
      <c r="S186" s="189"/>
      <c r="T186" s="179"/>
      <c r="U186" s="179"/>
      <c r="V186" s="179"/>
      <c r="W186" s="180"/>
      <c r="X186" s="431"/>
    </row>
    <row r="187" spans="1:24" s="166" customFormat="1" ht="24.75" customHeight="1" x14ac:dyDescent="0.3">
      <c r="A187" s="223">
        <v>13606</v>
      </c>
      <c r="B187" s="224" t="str">
        <f>_xlfn.XLOOKUP(A187,SEGMENTOS!$A:$A,SEGMENTOS!$B:$B)</f>
        <v>Não Gestores do Tecon Santos avaliando Segurança Patrimonial</v>
      </c>
      <c r="C187" s="228">
        <v>44912</v>
      </c>
      <c r="D187" s="189"/>
      <c r="E187" s="179"/>
      <c r="F187" s="179"/>
      <c r="G187" s="179"/>
      <c r="H187" s="180"/>
      <c r="I187" s="189"/>
      <c r="J187" s="179"/>
      <c r="K187" s="179"/>
      <c r="L187" s="179"/>
      <c r="M187" s="180"/>
      <c r="N187" s="189"/>
      <c r="O187" s="179"/>
      <c r="P187" s="179"/>
      <c r="Q187" s="179"/>
      <c r="R187" s="180"/>
      <c r="S187" s="189"/>
      <c r="T187" s="179"/>
      <c r="U187" s="179"/>
      <c r="V187" s="179"/>
      <c r="W187" s="180"/>
      <c r="X187" s="431"/>
    </row>
    <row r="188" spans="1:24" s="166" customFormat="1" ht="24.75" customHeight="1" x14ac:dyDescent="0.3">
      <c r="A188" s="223">
        <v>13607</v>
      </c>
      <c r="B188" s="224" t="str">
        <f>_xlfn.XLOOKUP(A188,SEGMENTOS!$A:$A,SEGMENTOS!$B:$B)</f>
        <v>Não Gestores do Tecon VConde avaliando Segurança Patrimonial</v>
      </c>
      <c r="C188" s="228">
        <v>44912</v>
      </c>
      <c r="D188" s="189"/>
      <c r="E188" s="179"/>
      <c r="F188" s="179"/>
      <c r="G188" s="179"/>
      <c r="H188" s="180"/>
      <c r="I188" s="189"/>
      <c r="J188" s="179"/>
      <c r="K188" s="179"/>
      <c r="L188" s="179"/>
      <c r="M188" s="180"/>
      <c r="N188" s="189"/>
      <c r="O188" s="179"/>
      <c r="P188" s="179"/>
      <c r="Q188" s="179"/>
      <c r="R188" s="180"/>
      <c r="S188" s="189"/>
      <c r="T188" s="179"/>
      <c r="U188" s="179"/>
      <c r="V188" s="179"/>
      <c r="W188" s="180"/>
      <c r="X188" s="431"/>
    </row>
    <row r="189" spans="1:24" s="166" customFormat="1" ht="24.75" customHeight="1" x14ac:dyDescent="0.3">
      <c r="A189" s="223">
        <v>12990</v>
      </c>
      <c r="B189" s="224" t="str">
        <f>_xlfn.XLOOKUP(A189,SEGMENTOS!$A:$A,SEGMENTOS!$B:$B)</f>
        <v>Não Gestores do CD SB Campo avaliando Tecnologia</v>
      </c>
      <c r="C189" s="228">
        <v>44912</v>
      </c>
      <c r="D189" s="189">
        <v>0.10714285714285714</v>
      </c>
      <c r="E189" s="179">
        <v>0.35714285714285715</v>
      </c>
      <c r="F189" s="179">
        <v>0.25</v>
      </c>
      <c r="G189" s="179">
        <v>0.21428571428571427</v>
      </c>
      <c r="H189" s="180">
        <v>7.1428571428571425E-2</v>
      </c>
      <c r="I189" s="189">
        <v>0.17857142857142858</v>
      </c>
      <c r="J189" s="179">
        <v>0.35714285714285715</v>
      </c>
      <c r="K189" s="179">
        <v>0.17857142857142858</v>
      </c>
      <c r="L189" s="179">
        <v>0.21428571428571427</v>
      </c>
      <c r="M189" s="180">
        <v>7.1428571428571425E-2</v>
      </c>
      <c r="N189" s="189"/>
      <c r="O189" s="179"/>
      <c r="P189" s="179"/>
      <c r="Q189" s="179"/>
      <c r="R189" s="180"/>
      <c r="S189" s="189">
        <v>0.14285714285714285</v>
      </c>
      <c r="T189" s="179">
        <v>0.39285714285714285</v>
      </c>
      <c r="U189" s="179">
        <v>0.17857142857142858</v>
      </c>
      <c r="V189" s="179">
        <v>0.21428571428571427</v>
      </c>
      <c r="W189" s="180">
        <v>7.1428571428571425E-2</v>
      </c>
      <c r="X189" s="431">
        <v>0.24999999999999997</v>
      </c>
    </row>
    <row r="190" spans="1:24" s="166" customFormat="1" ht="24.75" customHeight="1" x14ac:dyDescent="0.3">
      <c r="A190" s="223">
        <v>12993</v>
      </c>
      <c r="B190" s="224" t="str">
        <f>_xlfn.XLOOKUP(A190,SEGMENTOS!$A:$A,SEGMENTOS!$B:$B)</f>
        <v>Não Gestores do CLIA Guarujá avaliando Tecnologia</v>
      </c>
      <c r="C190" s="228">
        <v>44912</v>
      </c>
      <c r="D190" s="189">
        <v>0.32558139534883723</v>
      </c>
      <c r="E190" s="179">
        <v>0.44186046511627908</v>
      </c>
      <c r="F190" s="179">
        <v>0.16279069767441862</v>
      </c>
      <c r="G190" s="179">
        <v>4.6511627906976744E-2</v>
      </c>
      <c r="H190" s="180">
        <v>2.3255813953488372E-2</v>
      </c>
      <c r="I190" s="189">
        <v>0.41860465116279072</v>
      </c>
      <c r="J190" s="179">
        <v>0.32558139534883723</v>
      </c>
      <c r="K190" s="179">
        <v>0.13953488372093023</v>
      </c>
      <c r="L190" s="179">
        <v>6.9767441860465115E-2</v>
      </c>
      <c r="M190" s="180">
        <v>4.6511627906976744E-2</v>
      </c>
      <c r="N190" s="189"/>
      <c r="O190" s="179"/>
      <c r="P190" s="179"/>
      <c r="Q190" s="179"/>
      <c r="R190" s="180"/>
      <c r="S190" s="189">
        <v>0.41860465116279072</v>
      </c>
      <c r="T190" s="179">
        <v>0.37209302325581395</v>
      </c>
      <c r="U190" s="179">
        <v>9.3023255813953487E-2</v>
      </c>
      <c r="V190" s="179">
        <v>6.9767441860465115E-2</v>
      </c>
      <c r="W190" s="180">
        <v>4.6511627906976744E-2</v>
      </c>
      <c r="X190" s="431">
        <v>0.67441860465116288</v>
      </c>
    </row>
    <row r="191" spans="1:24" s="166" customFormat="1" ht="24.75" customHeight="1" x14ac:dyDescent="0.3">
      <c r="A191" s="223">
        <v>12992</v>
      </c>
      <c r="B191" s="224" t="str">
        <f>_xlfn.XLOOKUP(A191,SEGMENTOS!$A:$A,SEGMENTOS!$B:$B)</f>
        <v>Não Gestores do CLIA Santos avaliando Tecnologia</v>
      </c>
      <c r="C191" s="228">
        <v>44912</v>
      </c>
      <c r="D191" s="189">
        <v>0.23404255319148937</v>
      </c>
      <c r="E191" s="179">
        <v>0.48936170212765956</v>
      </c>
      <c r="F191" s="179">
        <v>0.1702127659574468</v>
      </c>
      <c r="G191" s="179">
        <v>8.5106382978723402E-2</v>
      </c>
      <c r="H191" s="180">
        <v>2.1276595744680851E-2</v>
      </c>
      <c r="I191" s="189">
        <v>0.27659574468085107</v>
      </c>
      <c r="J191" s="179">
        <v>0.44680851063829785</v>
      </c>
      <c r="K191" s="179">
        <v>0.1702127659574468</v>
      </c>
      <c r="L191" s="179">
        <v>8.5106382978723402E-2</v>
      </c>
      <c r="M191" s="180">
        <v>2.1276595744680851E-2</v>
      </c>
      <c r="N191" s="189"/>
      <c r="O191" s="179"/>
      <c r="P191" s="179"/>
      <c r="Q191" s="179"/>
      <c r="R191" s="180"/>
      <c r="S191" s="189">
        <v>0.31914893617021278</v>
      </c>
      <c r="T191" s="179">
        <v>0.42553191489361702</v>
      </c>
      <c r="U191" s="179">
        <v>0.14893617021276595</v>
      </c>
      <c r="V191" s="179">
        <v>8.5106382978723402E-2</v>
      </c>
      <c r="W191" s="180">
        <v>2.1276595744680851E-2</v>
      </c>
      <c r="X191" s="431">
        <v>0.63829787234042556</v>
      </c>
    </row>
    <row r="192" spans="1:24" s="166" customFormat="1" ht="24.75" customHeight="1" x14ac:dyDescent="0.3">
      <c r="A192" s="223">
        <v>12996</v>
      </c>
      <c r="B192" s="224" t="str">
        <f>_xlfn.XLOOKUP(A192,SEGMENTOS!$A:$A,SEGMENTOS!$B:$B)</f>
        <v>Não Gestores do Escritório SPaulo avaliando Tecnologia</v>
      </c>
      <c r="C192" s="228">
        <v>44912</v>
      </c>
      <c r="D192" s="189">
        <v>0.17857142857142858</v>
      </c>
      <c r="E192" s="179">
        <v>0.39285714285714285</v>
      </c>
      <c r="F192" s="179">
        <v>0.21428571428571427</v>
      </c>
      <c r="G192" s="179">
        <v>0.14285714285714285</v>
      </c>
      <c r="H192" s="180">
        <v>7.1428571428571425E-2</v>
      </c>
      <c r="I192" s="189">
        <v>0.14285714285714285</v>
      </c>
      <c r="J192" s="179">
        <v>0.42857142857142855</v>
      </c>
      <c r="K192" s="179">
        <v>0.14285714285714285</v>
      </c>
      <c r="L192" s="179">
        <v>0.21428571428571427</v>
      </c>
      <c r="M192" s="180">
        <v>7.1428571428571425E-2</v>
      </c>
      <c r="N192" s="189"/>
      <c r="O192" s="179"/>
      <c r="P192" s="179"/>
      <c r="Q192" s="179"/>
      <c r="R192" s="180"/>
      <c r="S192" s="189">
        <v>0.17857142857142858</v>
      </c>
      <c r="T192" s="179">
        <v>0.4642857142857143</v>
      </c>
      <c r="U192" s="179">
        <v>7.1428571428571425E-2</v>
      </c>
      <c r="V192" s="179">
        <v>0.21428571428571427</v>
      </c>
      <c r="W192" s="180">
        <v>7.1428571428571425E-2</v>
      </c>
      <c r="X192" s="431">
        <v>0.35714285714285721</v>
      </c>
    </row>
    <row r="193" spans="1:24" s="166" customFormat="1" ht="24.75" customHeight="1" x14ac:dyDescent="0.3">
      <c r="A193" s="223">
        <v>13101</v>
      </c>
      <c r="B193" s="224" t="str">
        <f>_xlfn.XLOOKUP(A193,SEGMENTOS!$A:$A,SEGMENTOS!$B:$B)</f>
        <v>Não Gestores de Itaqui/MA avaliando Tecnologia</v>
      </c>
      <c r="C193" s="228">
        <v>44912</v>
      </c>
      <c r="D193" s="189">
        <v>0.33333333333333331</v>
      </c>
      <c r="E193" s="179">
        <v>0.44444444444444442</v>
      </c>
      <c r="F193" s="179">
        <v>0.22222222222222221</v>
      </c>
      <c r="G193" s="179">
        <v>0</v>
      </c>
      <c r="H193" s="180">
        <v>0</v>
      </c>
      <c r="I193" s="189">
        <v>0.44444444444444442</v>
      </c>
      <c r="J193" s="179">
        <v>0.44444444444444442</v>
      </c>
      <c r="K193" s="179">
        <v>0.1111111111111111</v>
      </c>
      <c r="L193" s="179">
        <v>0</v>
      </c>
      <c r="M193" s="180">
        <v>0</v>
      </c>
      <c r="N193" s="189"/>
      <c r="O193" s="179"/>
      <c r="P193" s="179"/>
      <c r="Q193" s="179"/>
      <c r="R193" s="180"/>
      <c r="S193" s="189">
        <v>0.33333333333333331</v>
      </c>
      <c r="T193" s="179">
        <v>0.55555555555555558</v>
      </c>
      <c r="U193" s="179">
        <v>0.1111111111111111</v>
      </c>
      <c r="V193" s="179">
        <v>0</v>
      </c>
      <c r="W193" s="180">
        <v>0</v>
      </c>
      <c r="X193" s="431">
        <v>0.88888888888888884</v>
      </c>
    </row>
    <row r="194" spans="1:24" s="166" customFormat="1" ht="24.75" customHeight="1" x14ac:dyDescent="0.3">
      <c r="A194" s="223">
        <v>12898</v>
      </c>
      <c r="B194" s="224" t="str">
        <f>_xlfn.XLOOKUP(A194,SEGMENTOS!$A:$A,SEGMENTOS!$B:$B)</f>
        <v>Não Gestores dos Terminais TEV + K10 avaliando Tecnologia</v>
      </c>
      <c r="C194" s="228">
        <v>44912</v>
      </c>
      <c r="D194" s="189"/>
      <c r="E194" s="179"/>
      <c r="F194" s="179"/>
      <c r="G194" s="179"/>
      <c r="H194" s="180"/>
      <c r="I194" s="189"/>
      <c r="J194" s="179"/>
      <c r="K194" s="179"/>
      <c r="L194" s="179"/>
      <c r="M194" s="180"/>
      <c r="N194" s="189"/>
      <c r="O194" s="179"/>
      <c r="P194" s="179"/>
      <c r="Q194" s="179"/>
      <c r="R194" s="180"/>
      <c r="S194" s="189"/>
      <c r="T194" s="179"/>
      <c r="U194" s="179"/>
      <c r="V194" s="179"/>
      <c r="W194" s="180"/>
      <c r="X194" s="431"/>
    </row>
    <row r="195" spans="1:24" s="166" customFormat="1" ht="24.75" customHeight="1" x14ac:dyDescent="0.3">
      <c r="A195" s="223">
        <v>12897</v>
      </c>
      <c r="B195" s="224" t="str">
        <f>_xlfn.XLOOKUP(A195,SEGMENTOS!$A:$A,SEGMENTOS!$B:$B)</f>
        <v>Não Gestores do Tecon + TCG Imbituba avaliando Tecnologia</v>
      </c>
      <c r="C195" s="228">
        <v>44912</v>
      </c>
      <c r="D195" s="189"/>
      <c r="E195" s="179"/>
      <c r="F195" s="179"/>
      <c r="G195" s="179"/>
      <c r="H195" s="180"/>
      <c r="I195" s="189"/>
      <c r="J195" s="179"/>
      <c r="K195" s="179"/>
      <c r="L195" s="179"/>
      <c r="M195" s="180"/>
      <c r="N195" s="189"/>
      <c r="O195" s="179"/>
      <c r="P195" s="179"/>
      <c r="Q195" s="179"/>
      <c r="R195" s="180"/>
      <c r="S195" s="189"/>
      <c r="T195" s="179"/>
      <c r="U195" s="179"/>
      <c r="V195" s="179"/>
      <c r="W195" s="180"/>
      <c r="X195" s="431"/>
    </row>
    <row r="196" spans="1:24" s="166" customFormat="1" ht="24.75" customHeight="1" x14ac:dyDescent="0.3">
      <c r="A196" s="223">
        <v>13537</v>
      </c>
      <c r="B196" s="224" t="str">
        <f>_xlfn.XLOOKUP(A196,SEGMENTOS!$A:$A,SEGMENTOS!$B:$B)</f>
        <v>Não Gestores do Tecon Santos avaliando Tecnologia</v>
      </c>
      <c r="C196" s="228">
        <v>44912</v>
      </c>
      <c r="D196" s="189"/>
      <c r="E196" s="179"/>
      <c r="F196" s="179"/>
      <c r="G196" s="179"/>
      <c r="H196" s="180"/>
      <c r="I196" s="189"/>
      <c r="J196" s="179"/>
      <c r="K196" s="179"/>
      <c r="L196" s="179"/>
      <c r="M196" s="180"/>
      <c r="N196" s="189"/>
      <c r="O196" s="179"/>
      <c r="P196" s="179"/>
      <c r="Q196" s="179"/>
      <c r="R196" s="180"/>
      <c r="S196" s="189"/>
      <c r="T196" s="179"/>
      <c r="U196" s="179"/>
      <c r="V196" s="179"/>
      <c r="W196" s="180"/>
      <c r="X196" s="431"/>
    </row>
    <row r="197" spans="1:24" s="166" customFormat="1" ht="24.75" customHeight="1" x14ac:dyDescent="0.3">
      <c r="A197" s="223">
        <v>13543</v>
      </c>
      <c r="B197" s="224" t="str">
        <f>_xlfn.XLOOKUP(A197,SEGMENTOS!$A:$A,SEGMENTOS!$B:$B)</f>
        <v>Não Gestores do Tecon VConde avaliando Tecnologia</v>
      </c>
      <c r="C197" s="228">
        <v>44912</v>
      </c>
      <c r="D197" s="189"/>
      <c r="E197" s="179"/>
      <c r="F197" s="179"/>
      <c r="G197" s="179"/>
      <c r="H197" s="180"/>
      <c r="I197" s="189"/>
      <c r="J197" s="179"/>
      <c r="K197" s="179"/>
      <c r="L197" s="179"/>
      <c r="M197" s="180"/>
      <c r="N197" s="189"/>
      <c r="O197" s="179"/>
      <c r="P197" s="179"/>
      <c r="Q197" s="179"/>
      <c r="R197" s="180"/>
      <c r="S197" s="189"/>
      <c r="T197" s="179"/>
      <c r="U197" s="179"/>
      <c r="V197" s="179"/>
      <c r="W197" s="180"/>
      <c r="X197" s="431"/>
    </row>
    <row r="198" spans="1:24" s="166" customFormat="1" ht="15.75" customHeight="1" x14ac:dyDescent="0.3">
      <c r="A198" s="167"/>
      <c r="B198" s="217"/>
      <c r="C198" s="168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427"/>
    </row>
    <row r="199" spans="1:24" s="166" customFormat="1" ht="15.75" customHeight="1" x14ac:dyDescent="0.3">
      <c r="A199" s="167"/>
      <c r="B199" s="217"/>
      <c r="C199" s="168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427"/>
    </row>
    <row r="200" spans="1:24" s="166" customFormat="1" ht="15.75" customHeight="1" x14ac:dyDescent="0.3">
      <c r="A200" s="167"/>
      <c r="B200" s="217"/>
      <c r="C200" s="168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427"/>
    </row>
    <row r="201" spans="1:24" s="166" customFormat="1" ht="15.75" customHeight="1" x14ac:dyDescent="0.3">
      <c r="A201" s="167"/>
      <c r="B201" s="217"/>
      <c r="C201" s="168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427"/>
    </row>
    <row r="202" spans="1:24" s="166" customFormat="1" ht="15.75" customHeight="1" x14ac:dyDescent="0.3">
      <c r="A202" s="167"/>
      <c r="B202" s="217"/>
      <c r="C202" s="168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427"/>
    </row>
    <row r="203" spans="1:24" s="166" customFormat="1" ht="15.75" customHeight="1" x14ac:dyDescent="0.3">
      <c r="A203" s="167"/>
      <c r="B203" s="217"/>
      <c r="C203" s="168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427"/>
    </row>
    <row r="204" spans="1:24" s="166" customFormat="1" ht="15.75" customHeight="1" x14ac:dyDescent="0.3">
      <c r="A204" s="167"/>
      <c r="B204" s="217"/>
      <c r="C204" s="168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427"/>
    </row>
    <row r="205" spans="1:24" s="166" customFormat="1" ht="15.75" customHeight="1" x14ac:dyDescent="0.3">
      <c r="A205" s="167"/>
      <c r="B205" s="217"/>
      <c r="C205" s="168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427"/>
    </row>
    <row r="206" spans="1:24" s="166" customFormat="1" ht="15.75" customHeight="1" x14ac:dyDescent="0.3">
      <c r="A206" s="167"/>
      <c r="B206" s="217"/>
      <c r="C206" s="168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427"/>
    </row>
    <row r="207" spans="1:24" s="166" customFormat="1" ht="15.75" customHeight="1" x14ac:dyDescent="0.3">
      <c r="A207" s="167"/>
      <c r="B207" s="217"/>
      <c r="C207" s="168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427"/>
    </row>
    <row r="208" spans="1:24" s="166" customFormat="1" ht="15.75" customHeight="1" x14ac:dyDescent="0.3">
      <c r="A208" s="167"/>
      <c r="B208" s="217"/>
      <c r="C208" s="168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427"/>
    </row>
    <row r="209" spans="1:24" s="166" customFormat="1" ht="15.75" customHeight="1" x14ac:dyDescent="0.3">
      <c r="A209" s="167"/>
      <c r="B209" s="217"/>
      <c r="C209" s="168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427"/>
    </row>
    <row r="210" spans="1:24" s="166" customFormat="1" ht="15.75" customHeight="1" x14ac:dyDescent="0.3">
      <c r="A210" s="167"/>
      <c r="B210" s="217"/>
      <c r="C210" s="168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427"/>
    </row>
    <row r="211" spans="1:24" s="166" customFormat="1" ht="15.75" customHeight="1" x14ac:dyDescent="0.3">
      <c r="A211" s="167"/>
      <c r="B211" s="217"/>
      <c r="C211" s="168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427"/>
    </row>
    <row r="212" spans="1:24" s="166" customFormat="1" ht="15.75" customHeight="1" x14ac:dyDescent="0.3">
      <c r="A212" s="167"/>
      <c r="B212" s="217"/>
      <c r="C212" s="168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427"/>
    </row>
    <row r="213" spans="1:24" s="166" customFormat="1" ht="15.75" customHeight="1" x14ac:dyDescent="0.3">
      <c r="A213" s="167"/>
      <c r="B213" s="217"/>
      <c r="C213" s="168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427"/>
    </row>
    <row r="214" spans="1:24" s="166" customFormat="1" ht="15.75" customHeight="1" x14ac:dyDescent="0.3">
      <c r="A214" s="167"/>
      <c r="B214" s="217"/>
      <c r="C214" s="168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427"/>
    </row>
    <row r="215" spans="1:24" s="166" customFormat="1" ht="15.75" customHeight="1" x14ac:dyDescent="0.3">
      <c r="A215" s="167"/>
      <c r="B215" s="217"/>
      <c r="C215" s="168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427"/>
    </row>
    <row r="216" spans="1:24" s="166" customFormat="1" ht="15.75" customHeight="1" x14ac:dyDescent="0.3">
      <c r="A216" s="167"/>
      <c r="B216" s="217"/>
      <c r="C216" s="168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427"/>
    </row>
    <row r="217" spans="1:24" s="166" customFormat="1" ht="15.75" customHeight="1" x14ac:dyDescent="0.3">
      <c r="A217" s="167"/>
      <c r="B217" s="217"/>
      <c r="C217" s="168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427"/>
    </row>
    <row r="218" spans="1:24" s="166" customFormat="1" ht="15.75" customHeight="1" x14ac:dyDescent="0.3">
      <c r="A218" s="167"/>
      <c r="B218" s="217"/>
      <c r="C218" s="168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427"/>
    </row>
    <row r="219" spans="1:24" s="166" customFormat="1" ht="15.75" customHeight="1" x14ac:dyDescent="0.3">
      <c r="A219" s="167"/>
      <c r="B219" s="217"/>
      <c r="C219" s="168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427"/>
    </row>
    <row r="220" spans="1:24" s="166" customFormat="1" ht="15.75" customHeight="1" x14ac:dyDescent="0.3">
      <c r="A220" s="167"/>
      <c r="B220" s="217"/>
      <c r="C220" s="168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427"/>
    </row>
    <row r="221" spans="1:24" s="166" customFormat="1" ht="15.75" customHeight="1" x14ac:dyDescent="0.3">
      <c r="A221" s="167"/>
      <c r="B221" s="217"/>
      <c r="C221" s="168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427"/>
    </row>
    <row r="222" spans="1:24" s="166" customFormat="1" ht="15.75" customHeight="1" x14ac:dyDescent="0.3">
      <c r="A222" s="167"/>
      <c r="B222" s="217"/>
      <c r="C222" s="168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427"/>
    </row>
    <row r="223" spans="1:24" s="166" customFormat="1" ht="15.75" customHeight="1" x14ac:dyDescent="0.3">
      <c r="A223" s="167"/>
      <c r="B223" s="217"/>
      <c r="C223" s="168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427"/>
    </row>
    <row r="224" spans="1:24" s="166" customFormat="1" ht="15.75" customHeight="1" x14ac:dyDescent="0.3">
      <c r="A224" s="167"/>
      <c r="B224" s="217"/>
      <c r="C224" s="168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427"/>
    </row>
    <row r="225" spans="1:24" s="166" customFormat="1" ht="15.75" customHeight="1" x14ac:dyDescent="0.3">
      <c r="A225" s="167"/>
      <c r="B225" s="217"/>
      <c r="C225" s="168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427"/>
    </row>
    <row r="226" spans="1:24" s="166" customFormat="1" ht="15.75" customHeight="1" x14ac:dyDescent="0.3">
      <c r="A226" s="167"/>
      <c r="B226" s="217"/>
      <c r="C226" s="168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427"/>
    </row>
    <row r="227" spans="1:24" s="166" customFormat="1" ht="15.75" customHeight="1" x14ac:dyDescent="0.3">
      <c r="A227" s="167"/>
      <c r="B227" s="217"/>
      <c r="C227" s="168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427"/>
    </row>
    <row r="228" spans="1:24" s="166" customFormat="1" ht="15.75" customHeight="1" x14ac:dyDescent="0.3">
      <c r="A228" s="167"/>
      <c r="B228" s="217"/>
      <c r="C228" s="168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427"/>
    </row>
    <row r="229" spans="1:24" s="166" customFormat="1" ht="15.75" customHeight="1" x14ac:dyDescent="0.3">
      <c r="A229" s="167"/>
      <c r="B229" s="217"/>
      <c r="C229" s="168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427"/>
    </row>
    <row r="230" spans="1:24" s="166" customFormat="1" ht="15.75" customHeight="1" x14ac:dyDescent="0.3">
      <c r="A230" s="167"/>
      <c r="B230" s="217"/>
      <c r="C230" s="168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427"/>
    </row>
    <row r="231" spans="1:24" s="166" customFormat="1" ht="15.75" customHeight="1" x14ac:dyDescent="0.3">
      <c r="A231" s="167"/>
      <c r="B231" s="217"/>
      <c r="C231" s="168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427"/>
    </row>
    <row r="232" spans="1:24" s="166" customFormat="1" ht="15.75" customHeight="1" x14ac:dyDescent="0.3">
      <c r="A232" s="167"/>
      <c r="B232" s="217"/>
      <c r="C232" s="168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427"/>
    </row>
    <row r="233" spans="1:24" s="166" customFormat="1" ht="15.75" customHeight="1" x14ac:dyDescent="0.3">
      <c r="A233" s="167"/>
      <c r="B233" s="217"/>
      <c r="C233" s="168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427"/>
    </row>
    <row r="234" spans="1:24" s="166" customFormat="1" ht="15.75" customHeight="1" x14ac:dyDescent="0.3">
      <c r="A234" s="167"/>
      <c r="B234" s="217"/>
      <c r="C234" s="168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427"/>
    </row>
    <row r="235" spans="1:24" s="166" customFormat="1" ht="15.75" customHeight="1" x14ac:dyDescent="0.3">
      <c r="A235" s="167"/>
      <c r="B235" s="217"/>
      <c r="C235" s="168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427"/>
    </row>
    <row r="236" spans="1:24" s="166" customFormat="1" ht="15.75" customHeight="1" x14ac:dyDescent="0.3">
      <c r="A236" s="167"/>
      <c r="B236" s="217"/>
      <c r="C236" s="168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427"/>
    </row>
    <row r="237" spans="1:24" s="166" customFormat="1" ht="15.75" customHeight="1" x14ac:dyDescent="0.3">
      <c r="A237" s="167"/>
      <c r="B237" s="217"/>
      <c r="C237" s="168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427"/>
    </row>
    <row r="238" spans="1:24" s="166" customFormat="1" ht="15.75" customHeight="1" x14ac:dyDescent="0.3">
      <c r="A238" s="167"/>
      <c r="B238" s="217"/>
      <c r="C238" s="168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427"/>
    </row>
    <row r="239" spans="1:24" s="166" customFormat="1" ht="15.75" customHeight="1" x14ac:dyDescent="0.3">
      <c r="A239" s="167"/>
      <c r="B239" s="217"/>
      <c r="C239" s="168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427"/>
    </row>
    <row r="240" spans="1:24" s="166" customFormat="1" ht="15.75" customHeight="1" x14ac:dyDescent="0.3">
      <c r="A240" s="167"/>
      <c r="B240" s="217"/>
      <c r="C240" s="168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427"/>
    </row>
    <row r="241" spans="1:24" s="166" customFormat="1" ht="15.75" customHeight="1" x14ac:dyDescent="0.3">
      <c r="A241" s="167"/>
      <c r="B241" s="217"/>
      <c r="C241" s="168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427"/>
    </row>
    <row r="242" spans="1:24" s="166" customFormat="1" ht="15.75" customHeight="1" x14ac:dyDescent="0.3">
      <c r="A242" s="167"/>
      <c r="B242" s="217"/>
      <c r="C242" s="168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427"/>
    </row>
    <row r="243" spans="1:24" s="166" customFormat="1" ht="15.75" customHeight="1" x14ac:dyDescent="0.3">
      <c r="A243" s="167"/>
      <c r="B243" s="217"/>
      <c r="C243" s="168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427"/>
    </row>
    <row r="244" spans="1:24" s="166" customFormat="1" ht="15.75" customHeight="1" x14ac:dyDescent="0.3">
      <c r="A244" s="167"/>
      <c r="B244" s="217"/>
      <c r="C244" s="168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427"/>
    </row>
    <row r="245" spans="1:24" s="166" customFormat="1" ht="15.75" customHeight="1" x14ac:dyDescent="0.3">
      <c r="A245" s="167"/>
      <c r="B245" s="217"/>
      <c r="C245" s="168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427"/>
    </row>
    <row r="246" spans="1:24" s="166" customFormat="1" ht="15.75" customHeight="1" x14ac:dyDescent="0.3">
      <c r="A246" s="167"/>
      <c r="B246" s="217"/>
      <c r="C246" s="168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427"/>
    </row>
    <row r="247" spans="1:24" s="166" customFormat="1" ht="15.75" customHeight="1" x14ac:dyDescent="0.3">
      <c r="A247" s="167"/>
      <c r="B247" s="217"/>
      <c r="C247" s="168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427"/>
    </row>
    <row r="248" spans="1:24" s="166" customFormat="1" ht="15.75" customHeight="1" x14ac:dyDescent="0.3">
      <c r="A248" s="167"/>
      <c r="B248" s="217"/>
      <c r="C248" s="168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427"/>
    </row>
    <row r="249" spans="1:24" s="166" customFormat="1" ht="15.75" customHeight="1" x14ac:dyDescent="0.3">
      <c r="A249" s="167"/>
      <c r="B249" s="217"/>
      <c r="C249" s="168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427"/>
    </row>
    <row r="250" spans="1:24" s="166" customFormat="1" ht="15.75" customHeight="1" x14ac:dyDescent="0.3">
      <c r="A250" s="167"/>
      <c r="B250" s="217"/>
      <c r="C250" s="168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427"/>
    </row>
    <row r="251" spans="1:24" s="166" customFormat="1" ht="15.75" customHeight="1" x14ac:dyDescent="0.3">
      <c r="A251" s="167"/>
      <c r="B251" s="217"/>
      <c r="C251" s="168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427"/>
    </row>
    <row r="252" spans="1:24" s="166" customFormat="1" ht="15.75" customHeight="1" x14ac:dyDescent="0.3">
      <c r="A252" s="167"/>
      <c r="B252" s="217"/>
      <c r="C252" s="168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427"/>
    </row>
    <row r="253" spans="1:24" s="166" customFormat="1" ht="15.75" customHeight="1" x14ac:dyDescent="0.3">
      <c r="A253" s="167"/>
      <c r="B253" s="217"/>
      <c r="C253" s="168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427"/>
    </row>
    <row r="254" spans="1:24" s="166" customFormat="1" ht="15.75" customHeight="1" x14ac:dyDescent="0.3">
      <c r="A254" s="167"/>
      <c r="B254" s="217"/>
      <c r="C254" s="168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427"/>
    </row>
    <row r="255" spans="1:24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</row>
    <row r="256" spans="1:24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</row>
    <row r="257" spans="1:24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</row>
    <row r="258" spans="1:24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</row>
    <row r="259" spans="1:24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</row>
    <row r="260" spans="1:24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</row>
    <row r="261" spans="1:24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</row>
    <row r="262" spans="1:24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</row>
    <row r="263" spans="1:24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</row>
    <row r="264" spans="1:24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</row>
    <row r="265" spans="1:24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</row>
    <row r="266" spans="1:24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</row>
    <row r="267" spans="1:24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</row>
    <row r="268" spans="1:24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</row>
    <row r="269" spans="1:24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</row>
    <row r="270" spans="1:24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</row>
    <row r="271" spans="1:24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</row>
    <row r="272" spans="1:24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</row>
    <row r="273" spans="1:24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</row>
    <row r="274" spans="1:24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</row>
    <row r="275" spans="1:24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</row>
    <row r="276" spans="1:24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</row>
    <row r="277" spans="1:24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</row>
    <row r="278" spans="1:24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</row>
    <row r="279" spans="1:24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</row>
    <row r="280" spans="1:24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</row>
    <row r="281" spans="1:24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</row>
    <row r="282" spans="1:24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</row>
    <row r="283" spans="1:24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</row>
    <row r="284" spans="1:24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</row>
    <row r="285" spans="1:24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</row>
    <row r="286" spans="1:24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</row>
    <row r="287" spans="1:24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</row>
    <row r="288" spans="1:24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</row>
    <row r="289" spans="1:24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</row>
    <row r="290" spans="1:24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</row>
    <row r="291" spans="1:24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</row>
    <row r="292" spans="1:24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</row>
    <row r="293" spans="1:24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</row>
    <row r="294" spans="1:24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</row>
    <row r="295" spans="1:24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</row>
    <row r="296" spans="1:24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</row>
    <row r="297" spans="1:24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</row>
    <row r="298" spans="1:24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</row>
    <row r="299" spans="1:24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</row>
    <row r="300" spans="1:24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</row>
    <row r="301" spans="1:24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</row>
    <row r="302" spans="1:24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</row>
    <row r="303" spans="1:24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</row>
    <row r="304" spans="1:24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</row>
    <row r="305" spans="1:24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</row>
    <row r="306" spans="1:24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</row>
    <row r="307" spans="1:24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</row>
    <row r="308" spans="1:24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</row>
    <row r="309" spans="1:24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</row>
    <row r="310" spans="1:24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</row>
    <row r="311" spans="1:24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</row>
    <row r="312" spans="1:24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</row>
    <row r="313" spans="1:24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</row>
    <row r="314" spans="1:24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</row>
    <row r="315" spans="1:24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</row>
    <row r="316" spans="1:24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</row>
    <row r="317" spans="1:24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</row>
    <row r="318" spans="1:24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</row>
    <row r="319" spans="1:24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</row>
    <row r="320" spans="1:24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</row>
    <row r="321" spans="1:24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</row>
    <row r="322" spans="1:24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</row>
    <row r="323" spans="1:24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</row>
    <row r="324" spans="1:24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</row>
    <row r="325" spans="1:24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</row>
    <row r="326" spans="1:24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</row>
    <row r="327" spans="1:24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</row>
    <row r="328" spans="1:24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</row>
    <row r="329" spans="1:24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</row>
    <row r="330" spans="1:24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</row>
    <row r="331" spans="1:24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</row>
    <row r="332" spans="1:24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</row>
    <row r="333" spans="1:24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</row>
    <row r="334" spans="1:24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</row>
    <row r="335" spans="1:24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</row>
    <row r="336" spans="1:24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</row>
    <row r="337" spans="1:24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</row>
    <row r="338" spans="1:24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</row>
    <row r="339" spans="1:24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</row>
    <row r="340" spans="1:24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</row>
    <row r="341" spans="1:24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</row>
    <row r="342" spans="1:24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</row>
    <row r="343" spans="1:24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</row>
    <row r="344" spans="1:24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</row>
    <row r="345" spans="1:24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</row>
    <row r="346" spans="1:24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</row>
    <row r="347" spans="1:24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</row>
    <row r="348" spans="1:24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</row>
    <row r="349" spans="1:24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</row>
    <row r="350" spans="1:24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</row>
    <row r="351" spans="1:24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</row>
    <row r="352" spans="1:24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</row>
    <row r="353" spans="1:24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</row>
    <row r="354" spans="1:24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</row>
    <row r="355" spans="1:24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</row>
    <row r="356" spans="1:24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</row>
    <row r="357" spans="1:24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</row>
    <row r="358" spans="1:24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</row>
    <row r="359" spans="1:24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</row>
    <row r="360" spans="1:24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</row>
    <row r="361" spans="1:24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</row>
    <row r="362" spans="1:24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</row>
    <row r="363" spans="1:24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</row>
    <row r="364" spans="1:24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</row>
    <row r="365" spans="1:24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</row>
    <row r="366" spans="1:24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</row>
    <row r="367" spans="1:24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</row>
    <row r="368" spans="1:24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</row>
    <row r="369" spans="1:24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</row>
    <row r="370" spans="1:24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</row>
    <row r="371" spans="1:24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</row>
    <row r="372" spans="1:24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</row>
    <row r="373" spans="1:24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</row>
    <row r="374" spans="1:24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</row>
    <row r="375" spans="1:24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</row>
    <row r="376" spans="1:24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</row>
    <row r="377" spans="1:24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</row>
    <row r="378" spans="1:24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</row>
    <row r="379" spans="1:24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</row>
    <row r="380" spans="1:24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</row>
    <row r="381" spans="1:24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</row>
    <row r="382" spans="1:24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</row>
    <row r="383" spans="1:24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</row>
    <row r="384" spans="1:24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</row>
    <row r="385" spans="1:24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</row>
    <row r="386" spans="1:24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</row>
    <row r="387" spans="1:24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</row>
    <row r="388" spans="1:24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</row>
    <row r="389" spans="1:24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</row>
    <row r="390" spans="1:24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</row>
    <row r="391" spans="1:24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</row>
    <row r="392" spans="1:24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</row>
    <row r="393" spans="1:24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</row>
    <row r="394" spans="1:24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</row>
    <row r="395" spans="1:24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</row>
    <row r="396" spans="1:24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</row>
    <row r="397" spans="1:24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</row>
    <row r="398" spans="1:24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</row>
    <row r="399" spans="1:24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</row>
    <row r="400" spans="1:24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</row>
    <row r="401" spans="1:24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</row>
    <row r="402" spans="1:24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</row>
    <row r="403" spans="1:24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</row>
    <row r="404" spans="1:24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</row>
    <row r="405" spans="1:24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</row>
    <row r="406" spans="1:24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</row>
    <row r="407" spans="1:24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</row>
    <row r="408" spans="1:24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</row>
    <row r="409" spans="1:24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</row>
    <row r="410" spans="1:24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</row>
    <row r="411" spans="1:24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</row>
    <row r="412" spans="1:24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</row>
    <row r="413" spans="1:24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</row>
    <row r="414" spans="1:24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</row>
    <row r="415" spans="1:24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</row>
    <row r="416" spans="1:24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</row>
    <row r="417" spans="1:24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</row>
    <row r="418" spans="1:24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</row>
    <row r="419" spans="1:24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</row>
    <row r="420" spans="1:24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</row>
    <row r="421" spans="1:24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</row>
    <row r="422" spans="1:24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</row>
    <row r="423" spans="1:24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</row>
    <row r="424" spans="1:24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</row>
    <row r="425" spans="1:24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</row>
    <row r="426" spans="1:24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</row>
    <row r="427" spans="1:24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</row>
    <row r="428" spans="1:24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</row>
    <row r="429" spans="1:24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</row>
    <row r="430" spans="1:24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</row>
    <row r="431" spans="1:24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</row>
    <row r="432" spans="1:24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</row>
    <row r="433" spans="1:24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</row>
    <row r="434" spans="1:24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</row>
    <row r="435" spans="1:24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</row>
    <row r="436" spans="1:24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</row>
    <row r="437" spans="1:24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</row>
    <row r="438" spans="1:24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</row>
    <row r="439" spans="1:24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</row>
    <row r="440" spans="1:24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</row>
    <row r="441" spans="1:24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</row>
    <row r="442" spans="1:24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</row>
    <row r="443" spans="1:24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</row>
    <row r="444" spans="1:24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</row>
    <row r="445" spans="1:24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</row>
    <row r="446" spans="1:24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</row>
    <row r="447" spans="1:24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</row>
    <row r="448" spans="1:24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</row>
    <row r="449" spans="1:24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</row>
    <row r="450" spans="1:24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</row>
    <row r="451" spans="1:24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</row>
    <row r="452" spans="1:24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</row>
    <row r="453" spans="1:24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</row>
    <row r="454" spans="1:24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</row>
    <row r="455" spans="1:24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</row>
    <row r="456" spans="1:24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</row>
    <row r="457" spans="1:24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</row>
    <row r="458" spans="1:24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</row>
    <row r="459" spans="1:24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</row>
    <row r="460" spans="1:24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</row>
    <row r="461" spans="1:24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</row>
    <row r="462" spans="1:24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</row>
    <row r="463" spans="1:24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</row>
    <row r="464" spans="1:24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</row>
    <row r="465" spans="1:24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</row>
    <row r="466" spans="1:24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</row>
    <row r="467" spans="1:24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</row>
    <row r="468" spans="1:24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</row>
    <row r="469" spans="1:24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</row>
    <row r="470" spans="1:24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</row>
    <row r="471" spans="1:24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</row>
    <row r="472" spans="1:24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</row>
    <row r="473" spans="1:24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</row>
    <row r="474" spans="1:24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</row>
    <row r="475" spans="1:24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</row>
    <row r="476" spans="1:24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</row>
    <row r="477" spans="1:24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</row>
    <row r="478" spans="1:24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</row>
    <row r="479" spans="1:24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</row>
    <row r="480" spans="1:24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</row>
    <row r="481" spans="1:24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</row>
    <row r="482" spans="1:24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</row>
    <row r="483" spans="1:24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</row>
    <row r="484" spans="1:24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</row>
    <row r="485" spans="1:24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</row>
    <row r="486" spans="1:24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</row>
    <row r="487" spans="1:24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</row>
    <row r="488" spans="1:24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</row>
    <row r="489" spans="1:24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</row>
    <row r="490" spans="1:24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</row>
    <row r="491" spans="1:24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</row>
    <row r="492" spans="1:24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</row>
    <row r="493" spans="1:24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</row>
    <row r="494" spans="1:24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</row>
    <row r="495" spans="1:24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</row>
    <row r="496" spans="1:24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</row>
    <row r="497" spans="1:24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</row>
    <row r="498" spans="1:24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</row>
    <row r="499" spans="1:24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</row>
    <row r="500" spans="1:24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</row>
    <row r="501" spans="1:24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</row>
    <row r="502" spans="1:24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</row>
    <row r="503" spans="1:24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</row>
    <row r="504" spans="1:24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</row>
    <row r="505" spans="1:24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</row>
    <row r="506" spans="1:24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</row>
    <row r="507" spans="1:24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</row>
    <row r="508" spans="1:24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</row>
    <row r="509" spans="1:24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</row>
    <row r="510" spans="1:24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</row>
    <row r="511" spans="1:24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</row>
    <row r="512" spans="1:24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</row>
    <row r="513" spans="1:24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</row>
    <row r="514" spans="1:24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</row>
    <row r="515" spans="1:24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</row>
    <row r="516" spans="1:24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</row>
    <row r="517" spans="1:24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</row>
    <row r="518" spans="1:24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</row>
    <row r="519" spans="1:24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</row>
    <row r="520" spans="1:24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</row>
    <row r="521" spans="1:24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</row>
    <row r="522" spans="1:24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</row>
    <row r="523" spans="1:24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</row>
    <row r="524" spans="1:24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</row>
    <row r="525" spans="1:24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</row>
    <row r="526" spans="1:24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</row>
    <row r="527" spans="1:24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</row>
    <row r="528" spans="1:24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</row>
    <row r="529" spans="1:24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</row>
    <row r="530" spans="1:24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</row>
    <row r="531" spans="1:24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</row>
    <row r="532" spans="1:24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</row>
    <row r="533" spans="1:24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</row>
    <row r="534" spans="1:24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</row>
    <row r="535" spans="1:24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</row>
    <row r="536" spans="1:24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</row>
    <row r="537" spans="1:24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</row>
    <row r="538" spans="1:24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</row>
    <row r="539" spans="1:24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</row>
    <row r="540" spans="1:24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</row>
    <row r="541" spans="1:24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</row>
    <row r="542" spans="1:24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</row>
    <row r="543" spans="1:24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</row>
    <row r="544" spans="1:24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</row>
    <row r="545" spans="1:24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</row>
    <row r="546" spans="1:24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</row>
    <row r="547" spans="1:24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</row>
    <row r="548" spans="1:24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</row>
    <row r="549" spans="1:24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</row>
    <row r="550" spans="1:24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</row>
    <row r="551" spans="1:24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</row>
    <row r="552" spans="1:24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</row>
    <row r="553" spans="1:24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</row>
    <row r="554" spans="1:24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</row>
    <row r="555" spans="1:24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</row>
    <row r="556" spans="1:24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</row>
    <row r="557" spans="1:24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</row>
    <row r="558" spans="1:24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</row>
    <row r="559" spans="1:24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</row>
    <row r="560" spans="1:24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</row>
    <row r="561" spans="1:24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</row>
    <row r="562" spans="1:24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</row>
    <row r="563" spans="1:24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</row>
    <row r="564" spans="1:24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</row>
    <row r="565" spans="1:24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</row>
    <row r="566" spans="1:24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</row>
    <row r="567" spans="1:24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</row>
    <row r="568" spans="1:24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</row>
    <row r="569" spans="1:24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</row>
    <row r="570" spans="1:24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</row>
    <row r="571" spans="1:24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</row>
    <row r="572" spans="1:24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</row>
    <row r="573" spans="1:24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</row>
    <row r="574" spans="1:24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</row>
    <row r="575" spans="1:24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</row>
    <row r="576" spans="1:24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</row>
    <row r="577" spans="1:24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</row>
    <row r="578" spans="1:24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</row>
    <row r="579" spans="1:24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</row>
    <row r="580" spans="1:24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</row>
    <row r="581" spans="1:24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</row>
    <row r="582" spans="1:24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</row>
    <row r="583" spans="1:24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</row>
    <row r="584" spans="1:24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</row>
    <row r="585" spans="1:24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</row>
    <row r="586" spans="1:24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</row>
    <row r="587" spans="1:24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</row>
    <row r="588" spans="1:24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</row>
    <row r="589" spans="1:24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</row>
    <row r="590" spans="1:24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</row>
    <row r="591" spans="1:24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</row>
    <row r="592" spans="1:24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</row>
    <row r="593" spans="1:24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</row>
    <row r="594" spans="1:24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</row>
    <row r="595" spans="1:24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</row>
    <row r="596" spans="1:24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</row>
    <row r="597" spans="1:24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</row>
    <row r="598" spans="1:24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</row>
    <row r="599" spans="1:24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</row>
    <row r="600" spans="1:24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</row>
    <row r="601" spans="1:24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</row>
    <row r="602" spans="1:24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</row>
    <row r="603" spans="1:24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</row>
    <row r="604" spans="1:24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</row>
    <row r="605" spans="1:24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</row>
    <row r="606" spans="1:24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</row>
    <row r="607" spans="1:24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</row>
    <row r="608" spans="1:24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</row>
    <row r="609" spans="1:24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</row>
    <row r="610" spans="1:24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</row>
    <row r="611" spans="1:24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</row>
    <row r="612" spans="1:24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</row>
    <row r="613" spans="1:24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</row>
    <row r="614" spans="1:24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</row>
    <row r="615" spans="1:24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</row>
    <row r="616" spans="1:24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</row>
    <row r="617" spans="1:24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</row>
    <row r="618" spans="1:24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</row>
    <row r="619" spans="1:24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</row>
    <row r="620" spans="1:24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</row>
    <row r="621" spans="1:24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</row>
    <row r="622" spans="1:24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</row>
    <row r="623" spans="1:24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</row>
    <row r="624" spans="1:24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</row>
    <row r="625" spans="1:24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</row>
    <row r="626" spans="1:24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</row>
    <row r="627" spans="1:24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</row>
    <row r="628" spans="1:24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</row>
    <row r="629" spans="1:24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</row>
    <row r="630" spans="1:24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</row>
    <row r="631" spans="1:24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</row>
    <row r="632" spans="1:24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</row>
    <row r="633" spans="1:24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</row>
    <row r="634" spans="1:24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</row>
    <row r="635" spans="1:24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</row>
    <row r="636" spans="1:24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</row>
    <row r="637" spans="1:24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</row>
    <row r="638" spans="1:24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</row>
    <row r="639" spans="1:24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</row>
    <row r="640" spans="1:24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</row>
    <row r="641" spans="1:24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</row>
    <row r="642" spans="1:24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</row>
    <row r="643" spans="1:24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</row>
    <row r="644" spans="1:24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</row>
    <row r="645" spans="1:24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</row>
    <row r="646" spans="1:24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</row>
    <row r="647" spans="1:24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</row>
    <row r="648" spans="1:24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</row>
    <row r="649" spans="1:24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</row>
    <row r="650" spans="1:24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</row>
    <row r="651" spans="1:24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</row>
    <row r="652" spans="1:24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</row>
    <row r="653" spans="1:24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</row>
    <row r="654" spans="1:24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</row>
    <row r="655" spans="1:24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</row>
    <row r="656" spans="1:24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</row>
    <row r="657" spans="1:24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</row>
    <row r="658" spans="1:24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</row>
    <row r="659" spans="1:24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</row>
    <row r="660" spans="1:24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</row>
    <row r="661" spans="1:24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</row>
    <row r="662" spans="1:24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</row>
    <row r="663" spans="1:24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</row>
    <row r="664" spans="1:24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</row>
    <row r="665" spans="1:24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</row>
    <row r="666" spans="1:24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</row>
    <row r="667" spans="1:24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</row>
    <row r="668" spans="1:24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</row>
    <row r="669" spans="1:24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</row>
    <row r="670" spans="1:24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</row>
    <row r="671" spans="1:24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</row>
    <row r="672" spans="1:24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</row>
    <row r="673" spans="1:24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</row>
    <row r="674" spans="1:24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</row>
    <row r="675" spans="1:24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</row>
    <row r="676" spans="1:24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</row>
    <row r="677" spans="1:24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</row>
    <row r="678" spans="1:24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</row>
    <row r="679" spans="1:24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</row>
    <row r="680" spans="1:24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</row>
    <row r="681" spans="1:24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</row>
    <row r="682" spans="1:24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</row>
    <row r="683" spans="1:24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</row>
    <row r="684" spans="1:24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</row>
    <row r="685" spans="1:24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</row>
    <row r="686" spans="1:24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</row>
    <row r="687" spans="1:24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</row>
    <row r="688" spans="1:24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</row>
    <row r="689" spans="1:24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</row>
    <row r="690" spans="1:24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</row>
    <row r="691" spans="1:24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</row>
    <row r="692" spans="1:24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</row>
    <row r="693" spans="1:24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</row>
    <row r="694" spans="1:24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</row>
    <row r="695" spans="1:24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</row>
    <row r="696" spans="1:24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</row>
    <row r="697" spans="1:24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</row>
    <row r="698" spans="1:24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</row>
    <row r="699" spans="1:24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</row>
    <row r="700" spans="1:24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</row>
    <row r="701" spans="1:24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</row>
    <row r="702" spans="1:24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</row>
    <row r="703" spans="1:24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</row>
    <row r="704" spans="1:24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</row>
    <row r="705" spans="1:24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</row>
    <row r="706" spans="1:24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</row>
    <row r="707" spans="1:24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</row>
    <row r="708" spans="1:24" s="166" customFormat="1" ht="15.75" customHeight="1" x14ac:dyDescent="0.3">
      <c r="A708" s="167"/>
      <c r="B708" s="217"/>
      <c r="C708" s="168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427"/>
    </row>
    <row r="709" spans="1:24" s="166" customFormat="1" ht="15.75" customHeight="1" x14ac:dyDescent="0.3">
      <c r="A709" s="167"/>
      <c r="B709" s="217"/>
      <c r="C709" s="168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427"/>
    </row>
    <row r="710" spans="1:24" s="166" customFormat="1" ht="15.75" customHeight="1" x14ac:dyDescent="0.3">
      <c r="A710" s="167"/>
      <c r="B710" s="217"/>
      <c r="C710" s="168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427"/>
    </row>
    <row r="711" spans="1:24" s="166" customFormat="1" ht="15.75" customHeight="1" x14ac:dyDescent="0.3">
      <c r="A711" s="167"/>
      <c r="B711" s="217"/>
      <c r="C711" s="168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427"/>
    </row>
    <row r="712" spans="1:24" s="166" customFormat="1" ht="15.75" customHeight="1" x14ac:dyDescent="0.3">
      <c r="A712" s="167"/>
      <c r="B712" s="217"/>
      <c r="C712" s="168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427"/>
    </row>
    <row r="713" spans="1:24" s="166" customFormat="1" ht="15.75" customHeight="1" x14ac:dyDescent="0.3">
      <c r="A713" s="167"/>
      <c r="B713" s="217"/>
      <c r="C713" s="168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427"/>
    </row>
    <row r="714" spans="1:24" s="166" customFormat="1" ht="15.75" customHeight="1" x14ac:dyDescent="0.3">
      <c r="A714" s="167"/>
      <c r="B714" s="217"/>
      <c r="C714" s="168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427"/>
    </row>
    <row r="715" spans="1:24" s="166" customFormat="1" ht="15.75" customHeight="1" x14ac:dyDescent="0.3">
      <c r="A715" s="167"/>
      <c r="B715" s="217"/>
      <c r="C715" s="168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427"/>
    </row>
    <row r="716" spans="1:24" s="166" customFormat="1" ht="15.75" customHeight="1" x14ac:dyDescent="0.3">
      <c r="A716" s="167"/>
      <c r="B716" s="217"/>
      <c r="C716" s="168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427"/>
    </row>
    <row r="717" spans="1:24" s="166" customFormat="1" ht="15.75" customHeight="1" x14ac:dyDescent="0.3">
      <c r="A717" s="167"/>
      <c r="B717" s="217"/>
      <c r="C717" s="168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427"/>
    </row>
    <row r="718" spans="1:24" s="166" customFormat="1" ht="15.75" customHeight="1" x14ac:dyDescent="0.3">
      <c r="A718" s="167"/>
      <c r="B718" s="217"/>
      <c r="C718" s="168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427"/>
    </row>
    <row r="719" spans="1:24" s="166" customFormat="1" ht="15.75" customHeight="1" x14ac:dyDescent="0.3">
      <c r="A719" s="167"/>
      <c r="B719" s="217"/>
      <c r="C719" s="168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427"/>
    </row>
    <row r="720" spans="1:24" s="166" customFormat="1" ht="15.75" customHeight="1" x14ac:dyDescent="0.3">
      <c r="A720" s="167"/>
      <c r="B720" s="217"/>
      <c r="C720" s="168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427"/>
    </row>
    <row r="721" spans="1:24" s="166" customFormat="1" ht="15.75" customHeight="1" x14ac:dyDescent="0.3">
      <c r="A721" s="167"/>
      <c r="B721" s="217"/>
      <c r="C721" s="168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427"/>
    </row>
    <row r="722" spans="1:24" s="166" customFormat="1" ht="15.75" customHeight="1" x14ac:dyDescent="0.3">
      <c r="A722" s="167"/>
      <c r="B722" s="217"/>
      <c r="C722" s="168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427"/>
    </row>
    <row r="723" spans="1:24" s="166" customFormat="1" ht="15.75" customHeight="1" x14ac:dyDescent="0.3">
      <c r="A723" s="167"/>
      <c r="B723" s="217"/>
      <c r="C723" s="168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427"/>
    </row>
    <row r="724" spans="1:24" s="166" customFormat="1" ht="15.75" customHeight="1" x14ac:dyDescent="0.3">
      <c r="A724" s="167"/>
      <c r="B724" s="217"/>
      <c r="C724" s="168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427"/>
    </row>
    <row r="725" spans="1:24" s="166" customFormat="1" ht="15.75" customHeight="1" x14ac:dyDescent="0.3">
      <c r="A725" s="167"/>
      <c r="B725" s="217"/>
      <c r="C725" s="168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427"/>
    </row>
    <row r="726" spans="1:24" s="166" customFormat="1" ht="15.75" customHeight="1" x14ac:dyDescent="0.3">
      <c r="A726" s="167"/>
      <c r="B726" s="217"/>
      <c r="C726" s="168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427"/>
    </row>
    <row r="727" spans="1:24" s="166" customFormat="1" ht="15.75" customHeight="1" x14ac:dyDescent="0.3">
      <c r="A727" s="167"/>
      <c r="B727" s="217"/>
      <c r="C727" s="168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427"/>
    </row>
    <row r="728" spans="1:24" s="166" customFormat="1" ht="15.75" customHeight="1" x14ac:dyDescent="0.3">
      <c r="A728" s="167"/>
      <c r="B728" s="217"/>
      <c r="C728" s="168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427"/>
    </row>
    <row r="729" spans="1:24" s="166" customFormat="1" ht="15.75" customHeight="1" x14ac:dyDescent="0.3">
      <c r="A729" s="167"/>
      <c r="B729" s="217"/>
      <c r="C729" s="168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427"/>
    </row>
    <row r="730" spans="1:24" s="166" customFormat="1" ht="15.75" customHeight="1" x14ac:dyDescent="0.3">
      <c r="A730" s="167"/>
      <c r="B730" s="217"/>
      <c r="C730" s="168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427"/>
    </row>
    <row r="731" spans="1:24" s="166" customFormat="1" ht="15.75" customHeight="1" x14ac:dyDescent="0.3">
      <c r="A731" s="167"/>
      <c r="B731" s="217"/>
      <c r="C731" s="168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427"/>
    </row>
    <row r="732" spans="1:24" s="166" customFormat="1" ht="15.75" customHeight="1" x14ac:dyDescent="0.3">
      <c r="A732" s="167"/>
      <c r="B732" s="217"/>
      <c r="C732" s="168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427"/>
    </row>
    <row r="733" spans="1:24" s="166" customFormat="1" ht="15.75" customHeight="1" x14ac:dyDescent="0.3">
      <c r="A733" s="167"/>
      <c r="B733" s="217"/>
      <c r="C733" s="168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427"/>
    </row>
    <row r="734" spans="1:24" s="166" customFormat="1" ht="15.75" customHeight="1" x14ac:dyDescent="0.3">
      <c r="A734" s="167"/>
      <c r="B734" s="217"/>
      <c r="C734" s="168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427"/>
    </row>
    <row r="735" spans="1:24" s="166" customFormat="1" ht="15.75" customHeight="1" x14ac:dyDescent="0.3">
      <c r="A735" s="167"/>
      <c r="B735" s="217"/>
      <c r="C735" s="168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427"/>
    </row>
    <row r="736" spans="1:24" s="166" customFormat="1" ht="15.75" customHeight="1" x14ac:dyDescent="0.3">
      <c r="A736" s="167"/>
      <c r="B736" s="217"/>
      <c r="C736" s="168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427"/>
    </row>
    <row r="737" spans="1:24" s="166" customFormat="1" ht="15.75" customHeight="1" x14ac:dyDescent="0.3">
      <c r="A737" s="167"/>
      <c r="B737" s="217"/>
      <c r="C737" s="168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427"/>
    </row>
    <row r="738" spans="1:24" s="166" customFormat="1" ht="15.75" customHeight="1" x14ac:dyDescent="0.3">
      <c r="A738" s="167"/>
      <c r="B738" s="217"/>
      <c r="C738" s="168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427"/>
    </row>
    <row r="739" spans="1:24" s="166" customFormat="1" ht="15.75" customHeight="1" x14ac:dyDescent="0.3">
      <c r="A739" s="167"/>
      <c r="B739" s="217"/>
      <c r="C739" s="168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427"/>
    </row>
    <row r="740" spans="1:24" s="166" customFormat="1" ht="15.75" customHeight="1" x14ac:dyDescent="0.3">
      <c r="A740" s="167"/>
      <c r="B740" s="217"/>
      <c r="C740" s="168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427"/>
    </row>
    <row r="741" spans="1:24" s="166" customFormat="1" ht="15.75" customHeight="1" x14ac:dyDescent="0.3">
      <c r="A741" s="167"/>
      <c r="B741" s="217"/>
      <c r="C741" s="168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427"/>
    </row>
    <row r="742" spans="1:24" s="166" customFormat="1" ht="15.75" customHeight="1" x14ac:dyDescent="0.3">
      <c r="A742" s="167"/>
      <c r="B742" s="217"/>
      <c r="C742" s="168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427"/>
    </row>
    <row r="743" spans="1:24" s="166" customFormat="1" ht="15.75" customHeight="1" x14ac:dyDescent="0.3">
      <c r="A743" s="167"/>
      <c r="B743" s="217"/>
      <c r="C743" s="168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427"/>
    </row>
    <row r="744" spans="1:24" s="166" customFormat="1" ht="15.75" customHeight="1" x14ac:dyDescent="0.3">
      <c r="A744" s="167"/>
      <c r="B744" s="217"/>
      <c r="C744" s="168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427"/>
    </row>
    <row r="745" spans="1:24" s="166" customFormat="1" ht="15.75" customHeight="1" x14ac:dyDescent="0.3">
      <c r="A745" s="167"/>
      <c r="B745" s="217"/>
      <c r="C745" s="168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427"/>
    </row>
    <row r="746" spans="1:24" s="166" customFormat="1" ht="15.75" customHeight="1" x14ac:dyDescent="0.3">
      <c r="A746" s="167"/>
      <c r="B746" s="217"/>
      <c r="C746" s="168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427"/>
    </row>
    <row r="747" spans="1:24" s="166" customFormat="1" ht="15.75" customHeight="1" x14ac:dyDescent="0.3">
      <c r="A747" s="167"/>
      <c r="B747" s="217"/>
      <c r="C747" s="168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427"/>
    </row>
    <row r="748" spans="1:24" s="166" customFormat="1" ht="15.75" customHeight="1" x14ac:dyDescent="0.3">
      <c r="A748" s="167"/>
      <c r="B748" s="217"/>
      <c r="C748" s="168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427"/>
    </row>
    <row r="749" spans="1:24" s="166" customFormat="1" ht="15.75" customHeight="1" x14ac:dyDescent="0.3">
      <c r="A749" s="167"/>
      <c r="B749" s="217"/>
      <c r="C749" s="168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427"/>
    </row>
    <row r="750" spans="1:24" s="166" customFormat="1" ht="15.75" customHeight="1" x14ac:dyDescent="0.3">
      <c r="A750" s="167"/>
      <c r="B750" s="217"/>
      <c r="C750" s="168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427"/>
    </row>
    <row r="751" spans="1:24" s="166" customFormat="1" ht="15.75" customHeight="1" x14ac:dyDescent="0.3">
      <c r="A751" s="167"/>
      <c r="B751" s="217"/>
      <c r="C751" s="168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427"/>
    </row>
    <row r="752" spans="1:24" s="166" customFormat="1" ht="15.75" customHeight="1" x14ac:dyDescent="0.3">
      <c r="A752" s="167"/>
      <c r="B752" s="217"/>
      <c r="C752" s="168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427"/>
    </row>
    <row r="753" spans="1:24" s="166" customFormat="1" ht="15.75" customHeight="1" x14ac:dyDescent="0.3">
      <c r="A753" s="167"/>
      <c r="B753" s="217"/>
      <c r="C753" s="168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427"/>
    </row>
    <row r="754" spans="1:24" s="166" customFormat="1" ht="15.75" customHeight="1" x14ac:dyDescent="0.3">
      <c r="A754" s="167"/>
      <c r="B754" s="217"/>
      <c r="C754" s="168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427"/>
    </row>
    <row r="755" spans="1:24" s="166" customFormat="1" ht="15.75" customHeight="1" x14ac:dyDescent="0.3">
      <c r="A755" s="167"/>
      <c r="B755" s="217"/>
      <c r="C755" s="168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427"/>
    </row>
    <row r="756" spans="1:24" s="166" customFormat="1" ht="15.75" customHeight="1" x14ac:dyDescent="0.3">
      <c r="A756" s="167"/>
      <c r="B756" s="217"/>
      <c r="C756" s="168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427"/>
    </row>
    <row r="757" spans="1:24" s="166" customFormat="1" ht="15.75" customHeight="1" x14ac:dyDescent="0.3">
      <c r="A757" s="167"/>
      <c r="B757" s="217"/>
      <c r="C757" s="168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427"/>
    </row>
    <row r="758" spans="1:24" s="166" customFormat="1" ht="15.75" customHeight="1" x14ac:dyDescent="0.3">
      <c r="A758" s="167"/>
      <c r="B758" s="217"/>
      <c r="C758" s="168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427"/>
    </row>
    <row r="759" spans="1:24" s="166" customFormat="1" ht="15.75" customHeight="1" x14ac:dyDescent="0.3">
      <c r="A759" s="167"/>
      <c r="B759" s="217"/>
      <c r="C759" s="168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427"/>
    </row>
    <row r="760" spans="1:24" s="166" customFormat="1" ht="15.75" customHeight="1" x14ac:dyDescent="0.3">
      <c r="A760" s="167"/>
      <c r="B760" s="217"/>
      <c r="C760" s="168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427"/>
    </row>
    <row r="761" spans="1:24" s="166" customFormat="1" ht="15.75" customHeight="1" x14ac:dyDescent="0.3">
      <c r="A761" s="167"/>
      <c r="B761" s="217"/>
      <c r="C761" s="168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427"/>
    </row>
    <row r="762" spans="1:24" s="166" customFormat="1" ht="15.75" customHeight="1" x14ac:dyDescent="0.3">
      <c r="A762" s="167"/>
      <c r="B762" s="217"/>
      <c r="C762" s="168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427"/>
    </row>
    <row r="763" spans="1:24" s="166" customFormat="1" ht="15.75" customHeight="1" x14ac:dyDescent="0.3">
      <c r="A763" s="167"/>
      <c r="B763" s="217"/>
      <c r="C763" s="168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427"/>
    </row>
    <row r="764" spans="1:24" s="166" customFormat="1" ht="15.75" customHeight="1" x14ac:dyDescent="0.3">
      <c r="A764" s="167"/>
      <c r="B764" s="217"/>
      <c r="C764" s="168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427"/>
    </row>
    <row r="765" spans="1:24" s="166" customFormat="1" ht="15.75" customHeight="1" x14ac:dyDescent="0.3">
      <c r="A765" s="167"/>
      <c r="B765" s="217"/>
      <c r="C765" s="168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427"/>
    </row>
    <row r="766" spans="1:24" s="166" customFormat="1" ht="15.75" customHeight="1" x14ac:dyDescent="0.3">
      <c r="A766" s="167"/>
      <c r="B766" s="217"/>
      <c r="C766" s="168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427"/>
    </row>
    <row r="767" spans="1:24" s="166" customFormat="1" ht="15.75" customHeight="1" x14ac:dyDescent="0.3">
      <c r="A767" s="167"/>
      <c r="B767" s="217"/>
      <c r="C767" s="168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427"/>
    </row>
    <row r="768" spans="1:24" s="166" customFormat="1" ht="15.75" customHeight="1" x14ac:dyDescent="0.3">
      <c r="A768" s="167"/>
      <c r="B768" s="217"/>
      <c r="C768" s="168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427"/>
    </row>
    <row r="769" spans="1:24" s="166" customFormat="1" ht="15.75" customHeight="1" x14ac:dyDescent="0.3">
      <c r="A769" s="167"/>
      <c r="B769" s="217"/>
      <c r="C769" s="168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427"/>
    </row>
    <row r="770" spans="1:24" s="166" customFormat="1" ht="15.75" customHeight="1" x14ac:dyDescent="0.3">
      <c r="A770" s="167"/>
      <c r="B770" s="217"/>
      <c r="C770" s="168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427"/>
    </row>
    <row r="771" spans="1:24" s="166" customFormat="1" ht="15.75" customHeight="1" x14ac:dyDescent="0.3">
      <c r="A771" s="167"/>
      <c r="B771" s="217"/>
      <c r="C771" s="168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427"/>
    </row>
    <row r="772" spans="1:24" s="166" customFormat="1" ht="15.75" customHeight="1" x14ac:dyDescent="0.3">
      <c r="A772" s="167"/>
      <c r="B772" s="217"/>
      <c r="C772" s="168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427"/>
    </row>
    <row r="773" spans="1:24" s="166" customFormat="1" ht="15.75" customHeight="1" x14ac:dyDescent="0.3">
      <c r="A773" s="167"/>
      <c r="B773" s="217"/>
      <c r="C773" s="168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427"/>
    </row>
    <row r="774" spans="1:24" s="166" customFormat="1" ht="15.75" customHeight="1" x14ac:dyDescent="0.3">
      <c r="A774" s="167"/>
      <c r="B774" s="217"/>
      <c r="C774" s="168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427"/>
    </row>
    <row r="775" spans="1:24" s="166" customFormat="1" ht="15.75" customHeight="1" x14ac:dyDescent="0.3">
      <c r="A775" s="167"/>
      <c r="B775" s="217"/>
      <c r="C775" s="168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427"/>
    </row>
    <row r="776" spans="1:24" s="166" customFormat="1" ht="15.75" customHeight="1" x14ac:dyDescent="0.3">
      <c r="A776" s="167"/>
      <c r="B776" s="217"/>
      <c r="C776" s="168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427"/>
    </row>
    <row r="777" spans="1:24" s="166" customFormat="1" ht="15.75" customHeight="1" x14ac:dyDescent="0.3">
      <c r="A777" s="167"/>
      <c r="B777" s="217"/>
      <c r="C777" s="168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427"/>
    </row>
    <row r="778" spans="1:24" s="166" customFormat="1" ht="15.75" customHeight="1" x14ac:dyDescent="0.3">
      <c r="A778" s="167"/>
      <c r="B778" s="217"/>
      <c r="C778" s="168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427"/>
    </row>
    <row r="779" spans="1:24" s="166" customFormat="1" ht="15.75" customHeight="1" x14ac:dyDescent="0.3">
      <c r="A779" s="167"/>
      <c r="B779" s="217"/>
      <c r="C779" s="168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427"/>
    </row>
    <row r="780" spans="1:24" s="166" customFormat="1" ht="15.75" customHeight="1" x14ac:dyDescent="0.3">
      <c r="A780" s="167"/>
      <c r="B780" s="217"/>
      <c r="C780" s="168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427"/>
    </row>
    <row r="781" spans="1:24" s="166" customFormat="1" ht="15.75" customHeight="1" x14ac:dyDescent="0.3">
      <c r="A781" s="167"/>
      <c r="B781" s="217"/>
      <c r="C781" s="168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427"/>
    </row>
    <row r="782" spans="1:24" s="166" customFormat="1" ht="15.75" customHeight="1" x14ac:dyDescent="0.3">
      <c r="A782" s="167"/>
      <c r="B782" s="217"/>
      <c r="C782" s="168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427"/>
    </row>
    <row r="783" spans="1:24" s="166" customFormat="1" ht="15.75" customHeight="1" x14ac:dyDescent="0.3">
      <c r="A783" s="167"/>
      <c r="B783" s="217"/>
      <c r="C783" s="168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427"/>
    </row>
    <row r="784" spans="1:24" s="166" customFormat="1" ht="15.75" customHeight="1" x14ac:dyDescent="0.3">
      <c r="A784" s="167"/>
      <c r="B784" s="217"/>
      <c r="C784" s="168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427"/>
    </row>
    <row r="785" spans="1:24" s="166" customFormat="1" ht="15.75" customHeight="1" x14ac:dyDescent="0.3">
      <c r="A785" s="167"/>
      <c r="B785" s="217"/>
      <c r="C785" s="168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427"/>
    </row>
    <row r="786" spans="1:24" s="166" customFormat="1" ht="15.75" customHeight="1" x14ac:dyDescent="0.3">
      <c r="A786" s="167"/>
      <c r="B786" s="217"/>
      <c r="C786" s="168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427"/>
    </row>
    <row r="787" spans="1:24" s="166" customFormat="1" ht="15.75" customHeight="1" x14ac:dyDescent="0.3">
      <c r="A787" s="167"/>
      <c r="B787" s="217"/>
      <c r="C787" s="168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427"/>
    </row>
    <row r="788" spans="1:24" s="166" customFormat="1" ht="15.75" customHeight="1" x14ac:dyDescent="0.3">
      <c r="A788" s="167"/>
      <c r="B788" s="217"/>
      <c r="C788" s="168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427"/>
    </row>
    <row r="789" spans="1:24" s="166" customFormat="1" ht="15.75" customHeight="1" x14ac:dyDescent="0.3">
      <c r="A789" s="167"/>
      <c r="B789" s="217"/>
      <c r="C789" s="168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427"/>
    </row>
    <row r="790" spans="1:24" s="166" customFormat="1" ht="15.75" customHeight="1" x14ac:dyDescent="0.3">
      <c r="A790" s="167"/>
      <c r="B790" s="217"/>
      <c r="C790" s="168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427"/>
    </row>
    <row r="791" spans="1:24" s="166" customFormat="1" ht="15.75" customHeight="1" x14ac:dyDescent="0.3">
      <c r="A791" s="167"/>
      <c r="B791" s="217"/>
      <c r="C791" s="168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427"/>
    </row>
    <row r="792" spans="1:24" s="166" customFormat="1" ht="15.75" customHeight="1" x14ac:dyDescent="0.3">
      <c r="A792" s="167"/>
      <c r="B792" s="217"/>
      <c r="C792" s="168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427"/>
    </row>
    <row r="793" spans="1:24" s="166" customFormat="1" ht="15.75" customHeight="1" x14ac:dyDescent="0.3">
      <c r="A793" s="167"/>
      <c r="B793" s="217"/>
      <c r="C793" s="168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427"/>
    </row>
    <row r="794" spans="1:24" s="166" customFormat="1" ht="15.75" customHeight="1" x14ac:dyDescent="0.3">
      <c r="A794" s="167"/>
      <c r="B794" s="217"/>
      <c r="C794" s="168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427"/>
    </row>
    <row r="795" spans="1:24" s="166" customFormat="1" ht="15.75" customHeight="1" x14ac:dyDescent="0.3">
      <c r="A795" s="167"/>
      <c r="B795" s="217"/>
      <c r="C795" s="168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427"/>
    </row>
    <row r="796" spans="1:24" s="166" customFormat="1" ht="15.75" customHeight="1" x14ac:dyDescent="0.3">
      <c r="A796" s="167"/>
      <c r="B796" s="217"/>
      <c r="C796" s="168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427"/>
    </row>
    <row r="797" spans="1:24" s="166" customFormat="1" ht="15.75" customHeight="1" x14ac:dyDescent="0.3">
      <c r="A797" s="167"/>
      <c r="B797" s="217"/>
      <c r="C797" s="168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427"/>
    </row>
    <row r="798" spans="1:24" s="166" customFormat="1" ht="15.75" customHeight="1" x14ac:dyDescent="0.3">
      <c r="A798" s="167"/>
      <c r="B798" s="217"/>
      <c r="C798" s="168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427"/>
    </row>
    <row r="799" spans="1:24" s="166" customFormat="1" ht="15.75" customHeight="1" x14ac:dyDescent="0.3">
      <c r="A799" s="167"/>
      <c r="B799" s="217"/>
      <c r="C799" s="168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427"/>
    </row>
    <row r="800" spans="1:24" s="166" customFormat="1" ht="15.75" customHeight="1" x14ac:dyDescent="0.3">
      <c r="A800" s="167"/>
      <c r="B800" s="217"/>
      <c r="C800" s="168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427"/>
    </row>
    <row r="801" spans="1:24" s="166" customFormat="1" ht="15.75" customHeight="1" x14ac:dyDescent="0.3">
      <c r="A801" s="167"/>
      <c r="B801" s="217"/>
      <c r="C801" s="168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427"/>
    </row>
    <row r="802" spans="1:24" s="166" customFormat="1" ht="15.75" customHeight="1" x14ac:dyDescent="0.3">
      <c r="A802" s="167"/>
      <c r="B802" s="217"/>
      <c r="C802" s="168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427"/>
    </row>
    <row r="803" spans="1:24" s="166" customFormat="1" ht="15.75" customHeight="1" x14ac:dyDescent="0.3">
      <c r="A803" s="167"/>
      <c r="B803" s="217"/>
      <c r="C803" s="168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427"/>
    </row>
    <row r="804" spans="1:24" s="166" customFormat="1" ht="15.75" customHeight="1" x14ac:dyDescent="0.3">
      <c r="A804" s="167"/>
      <c r="B804" s="217"/>
      <c r="C804" s="168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427"/>
    </row>
    <row r="805" spans="1:24" s="166" customFormat="1" ht="15.75" customHeight="1" x14ac:dyDescent="0.3">
      <c r="A805" s="167"/>
      <c r="B805" s="217"/>
      <c r="C805" s="168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427"/>
    </row>
    <row r="806" spans="1:24" s="166" customFormat="1" ht="15.75" customHeight="1" x14ac:dyDescent="0.3">
      <c r="A806" s="167"/>
      <c r="B806" s="217"/>
      <c r="C806" s="168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427"/>
    </row>
    <row r="807" spans="1:24" s="166" customFormat="1" ht="15.75" customHeight="1" x14ac:dyDescent="0.3">
      <c r="A807" s="167"/>
      <c r="B807" s="217"/>
      <c r="C807" s="168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427"/>
    </row>
    <row r="808" spans="1:24" s="166" customFormat="1" ht="15.75" customHeight="1" x14ac:dyDescent="0.3">
      <c r="A808" s="167"/>
      <c r="B808" s="217"/>
      <c r="C808" s="168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427"/>
    </row>
    <row r="809" spans="1:24" s="166" customFormat="1" ht="15.75" customHeight="1" x14ac:dyDescent="0.3">
      <c r="A809" s="167"/>
      <c r="B809" s="217"/>
      <c r="C809" s="168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427"/>
    </row>
    <row r="810" spans="1:24" s="166" customFormat="1" ht="15.75" customHeight="1" x14ac:dyDescent="0.3">
      <c r="A810" s="167"/>
      <c r="B810" s="217"/>
      <c r="C810" s="168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427"/>
    </row>
    <row r="811" spans="1:24" s="166" customFormat="1" ht="15.75" customHeight="1" x14ac:dyDescent="0.3">
      <c r="A811" s="167"/>
      <c r="B811" s="217"/>
      <c r="C811" s="168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427"/>
    </row>
    <row r="812" spans="1:24" s="166" customFormat="1" ht="15.75" customHeight="1" x14ac:dyDescent="0.3">
      <c r="A812" s="167"/>
      <c r="B812" s="217"/>
      <c r="C812" s="168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427"/>
    </row>
    <row r="813" spans="1:24" s="166" customFormat="1" ht="15.75" customHeight="1" x14ac:dyDescent="0.3">
      <c r="A813" s="167"/>
      <c r="B813" s="217"/>
      <c r="C813" s="168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427"/>
    </row>
    <row r="814" spans="1:24" s="166" customFormat="1" ht="15.75" customHeight="1" x14ac:dyDescent="0.3">
      <c r="A814" s="167"/>
      <c r="B814" s="217"/>
      <c r="C814" s="168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427"/>
    </row>
    <row r="815" spans="1:24" s="166" customFormat="1" ht="15.75" customHeight="1" x14ac:dyDescent="0.3">
      <c r="A815" s="167"/>
      <c r="B815" s="217"/>
      <c r="C815" s="168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427"/>
    </row>
    <row r="816" spans="1:24" s="166" customFormat="1" ht="15.75" customHeight="1" x14ac:dyDescent="0.3">
      <c r="A816" s="167"/>
      <c r="B816" s="217"/>
      <c r="C816" s="168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427"/>
    </row>
    <row r="817" spans="1:24" s="166" customFormat="1" ht="15.75" customHeight="1" x14ac:dyDescent="0.3">
      <c r="A817" s="167"/>
      <c r="B817" s="217"/>
      <c r="C817" s="168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427"/>
    </row>
    <row r="818" spans="1:24" s="166" customFormat="1" ht="15.75" customHeight="1" x14ac:dyDescent="0.3">
      <c r="A818" s="167"/>
      <c r="B818" s="217"/>
      <c r="C818" s="168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427"/>
    </row>
    <row r="819" spans="1:24" s="166" customFormat="1" ht="15.75" customHeight="1" x14ac:dyDescent="0.3">
      <c r="A819" s="167"/>
      <c r="B819" s="217"/>
      <c r="C819" s="168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427"/>
    </row>
    <row r="820" spans="1:24" s="166" customFormat="1" ht="15.75" customHeight="1" x14ac:dyDescent="0.3">
      <c r="A820" s="167"/>
      <c r="B820" s="217"/>
      <c r="C820" s="168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427"/>
    </row>
    <row r="821" spans="1:24" s="166" customFormat="1" ht="15.75" customHeight="1" x14ac:dyDescent="0.3">
      <c r="A821" s="167"/>
      <c r="B821" s="217"/>
      <c r="C821" s="168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427"/>
    </row>
    <row r="822" spans="1:24" s="166" customFormat="1" ht="15.75" customHeight="1" x14ac:dyDescent="0.3">
      <c r="A822" s="167"/>
      <c r="B822" s="217"/>
      <c r="C822" s="168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427"/>
    </row>
    <row r="823" spans="1:24" s="166" customFormat="1" ht="15.75" customHeight="1" x14ac:dyDescent="0.3">
      <c r="A823" s="167"/>
      <c r="B823" s="217"/>
      <c r="C823" s="168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427"/>
    </row>
    <row r="824" spans="1:24" s="166" customFormat="1" ht="15.75" customHeight="1" x14ac:dyDescent="0.3">
      <c r="A824" s="167"/>
      <c r="B824" s="217"/>
      <c r="C824" s="168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427"/>
    </row>
    <row r="825" spans="1:24" s="166" customFormat="1" ht="15.75" customHeight="1" x14ac:dyDescent="0.3">
      <c r="A825" s="167"/>
      <c r="B825" s="217"/>
      <c r="C825" s="168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427"/>
    </row>
    <row r="826" spans="1:24" s="166" customFormat="1" ht="15.75" customHeight="1" x14ac:dyDescent="0.3">
      <c r="A826" s="167"/>
      <c r="B826" s="217"/>
      <c r="C826" s="168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427"/>
    </row>
    <row r="827" spans="1:24" s="166" customFormat="1" ht="15.75" customHeight="1" x14ac:dyDescent="0.3">
      <c r="A827" s="167"/>
      <c r="B827" s="217"/>
      <c r="C827" s="168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427"/>
    </row>
    <row r="828" spans="1:24" s="166" customFormat="1" ht="15.75" customHeight="1" x14ac:dyDescent="0.3">
      <c r="A828" s="167"/>
      <c r="B828" s="217"/>
      <c r="C828" s="168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427"/>
    </row>
    <row r="829" spans="1:24" s="166" customFormat="1" ht="15.75" customHeight="1" x14ac:dyDescent="0.3">
      <c r="A829" s="167"/>
      <c r="B829" s="217"/>
      <c r="C829" s="168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427"/>
    </row>
    <row r="830" spans="1:24" s="166" customFormat="1" ht="15.75" customHeight="1" x14ac:dyDescent="0.3">
      <c r="A830" s="167"/>
      <c r="B830" s="217"/>
      <c r="C830" s="168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427"/>
    </row>
    <row r="831" spans="1:24" s="166" customFormat="1" ht="15.75" customHeight="1" x14ac:dyDescent="0.3">
      <c r="A831" s="167"/>
      <c r="B831" s="217"/>
      <c r="C831" s="168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427"/>
    </row>
    <row r="832" spans="1:24" s="166" customFormat="1" ht="15.75" customHeight="1" x14ac:dyDescent="0.3">
      <c r="A832" s="167"/>
      <c r="B832" s="217"/>
      <c r="C832" s="168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427"/>
    </row>
    <row r="833" spans="1:24" s="166" customFormat="1" ht="15.75" customHeight="1" x14ac:dyDescent="0.3">
      <c r="A833" s="167"/>
      <c r="B833" s="217"/>
      <c r="C833" s="168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427"/>
    </row>
    <row r="834" spans="1:24" s="166" customFormat="1" ht="15.75" customHeight="1" x14ac:dyDescent="0.3">
      <c r="A834" s="167"/>
      <c r="B834" s="217"/>
      <c r="C834" s="168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427"/>
    </row>
    <row r="835" spans="1:24" s="166" customFormat="1" ht="15.75" customHeight="1" x14ac:dyDescent="0.3">
      <c r="A835" s="167"/>
      <c r="B835" s="217"/>
      <c r="C835" s="168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427"/>
    </row>
    <row r="836" spans="1:24" s="166" customFormat="1" ht="15.75" customHeight="1" x14ac:dyDescent="0.3">
      <c r="A836" s="167"/>
      <c r="B836" s="217"/>
      <c r="C836" s="168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427"/>
    </row>
    <row r="837" spans="1:24" s="166" customFormat="1" ht="15.75" customHeight="1" x14ac:dyDescent="0.3">
      <c r="A837" s="167"/>
      <c r="B837" s="217"/>
      <c r="C837" s="168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427"/>
    </row>
    <row r="838" spans="1:24" ht="15.75" customHeight="1" x14ac:dyDescent="0.3">
      <c r="A838" s="1"/>
      <c r="B838" s="218"/>
      <c r="C838" s="4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428"/>
    </row>
    <row r="839" spans="1:24" ht="15.75" customHeight="1" x14ac:dyDescent="0.3">
      <c r="A839" s="1"/>
      <c r="B839" s="218"/>
      <c r="C839" s="4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428"/>
    </row>
    <row r="840" spans="1:24" ht="15.75" customHeight="1" x14ac:dyDescent="0.3">
      <c r="A840" s="1"/>
      <c r="B840" s="218"/>
      <c r="C840" s="4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428"/>
    </row>
    <row r="841" spans="1:24" ht="15.75" customHeight="1" x14ac:dyDescent="0.3">
      <c r="A841" s="1"/>
      <c r="B841" s="218"/>
      <c r="C841" s="4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428"/>
    </row>
    <row r="842" spans="1:24" ht="15.75" customHeight="1" x14ac:dyDescent="0.3">
      <c r="A842" s="1"/>
      <c r="B842" s="218"/>
      <c r="C842" s="4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428"/>
    </row>
    <row r="843" spans="1:24" ht="15.75" customHeight="1" x14ac:dyDescent="0.3">
      <c r="A843" s="1"/>
      <c r="B843" s="218"/>
      <c r="C843" s="4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428"/>
    </row>
    <row r="844" spans="1:24" ht="15.75" customHeight="1" x14ac:dyDescent="0.3">
      <c r="A844" s="1"/>
      <c r="B844" s="218"/>
      <c r="C844" s="4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428"/>
    </row>
    <row r="845" spans="1:24" ht="15.75" customHeight="1" x14ac:dyDescent="0.3">
      <c r="A845" s="1"/>
      <c r="B845" s="218"/>
      <c r="C845" s="4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428"/>
    </row>
    <row r="846" spans="1:24" ht="15.75" customHeight="1" x14ac:dyDescent="0.3">
      <c r="A846" s="1"/>
      <c r="B846" s="218"/>
      <c r="C846" s="4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428"/>
    </row>
    <row r="847" spans="1:24" ht="15.75" customHeight="1" x14ac:dyDescent="0.3">
      <c r="A847" s="1"/>
      <c r="B847" s="218"/>
      <c r="C847" s="4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428"/>
    </row>
    <row r="848" spans="1:24" ht="15.75" customHeight="1" x14ac:dyDescent="0.3">
      <c r="A848" s="1"/>
      <c r="B848" s="218"/>
      <c r="C848" s="4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428"/>
    </row>
    <row r="849" spans="1:24" ht="15.75" customHeight="1" x14ac:dyDescent="0.3">
      <c r="A849" s="1"/>
      <c r="B849" s="218"/>
      <c r="C849" s="4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428"/>
    </row>
    <row r="850" spans="1:24" ht="15.75" customHeight="1" x14ac:dyDescent="0.3">
      <c r="A850" s="1"/>
      <c r="B850" s="218"/>
      <c r="C850" s="4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428"/>
    </row>
    <row r="851" spans="1:24" ht="15.75" customHeight="1" x14ac:dyDescent="0.3">
      <c r="A851" s="1"/>
      <c r="B851" s="218"/>
      <c r="C851" s="4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428"/>
    </row>
    <row r="852" spans="1:24" ht="15.75" customHeight="1" x14ac:dyDescent="0.3">
      <c r="A852" s="1"/>
      <c r="B852" s="218"/>
      <c r="C852" s="4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428"/>
    </row>
    <row r="853" spans="1:24" ht="15.75" customHeight="1" x14ac:dyDescent="0.3">
      <c r="A853" s="1"/>
      <c r="B853" s="218"/>
      <c r="C853" s="4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428"/>
    </row>
    <row r="854" spans="1:24" ht="15.75" customHeight="1" x14ac:dyDescent="0.3">
      <c r="A854" s="1"/>
      <c r="B854" s="218"/>
      <c r="C854" s="4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428"/>
    </row>
    <row r="855" spans="1:24" ht="15.75" customHeight="1" x14ac:dyDescent="0.3">
      <c r="A855" s="1"/>
      <c r="B855" s="218"/>
      <c r="C855" s="4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428"/>
    </row>
    <row r="856" spans="1:24" ht="15.75" customHeight="1" x14ac:dyDescent="0.3">
      <c r="A856" s="1"/>
      <c r="B856" s="218"/>
      <c r="C856" s="4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428"/>
    </row>
    <row r="857" spans="1:24" ht="15.75" customHeight="1" x14ac:dyDescent="0.3">
      <c r="A857" s="1"/>
      <c r="B857" s="218"/>
      <c r="C857" s="4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428"/>
    </row>
    <row r="858" spans="1:24" ht="15.75" customHeight="1" x14ac:dyDescent="0.3">
      <c r="A858" s="1"/>
      <c r="B858" s="218"/>
      <c r="C858" s="4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428"/>
    </row>
    <row r="859" spans="1:24" ht="15.75" customHeight="1" x14ac:dyDescent="0.3">
      <c r="A859" s="1"/>
      <c r="B859" s="218"/>
      <c r="C859" s="4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428"/>
    </row>
    <row r="860" spans="1:24" ht="15.75" customHeight="1" x14ac:dyDescent="0.3">
      <c r="A860" s="1"/>
      <c r="B860" s="218"/>
      <c r="C860" s="4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428"/>
    </row>
    <row r="861" spans="1:24" ht="15.75" customHeight="1" x14ac:dyDescent="0.3">
      <c r="A861" s="1"/>
      <c r="B861" s="218"/>
      <c r="C861" s="4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428"/>
    </row>
    <row r="862" spans="1:24" ht="15.75" customHeight="1" x14ac:dyDescent="0.3">
      <c r="A862" s="1"/>
      <c r="B862" s="218"/>
      <c r="C862" s="4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428"/>
    </row>
    <row r="863" spans="1:24" ht="15.75" customHeight="1" x14ac:dyDescent="0.3">
      <c r="A863" s="1"/>
      <c r="B863" s="218"/>
      <c r="C863" s="4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428"/>
    </row>
    <row r="864" spans="1:24" ht="15.75" customHeight="1" x14ac:dyDescent="0.3">
      <c r="A864" s="1"/>
      <c r="B864" s="218"/>
      <c r="C864" s="4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428"/>
    </row>
    <row r="865" spans="1:24" ht="15.75" customHeight="1" x14ac:dyDescent="0.3">
      <c r="A865" s="1"/>
      <c r="B865" s="218"/>
      <c r="C865" s="4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428"/>
    </row>
    <row r="866" spans="1:24" ht="15.75" customHeight="1" x14ac:dyDescent="0.3">
      <c r="A866" s="1"/>
      <c r="B866" s="218"/>
      <c r="C866" s="4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428"/>
    </row>
    <row r="867" spans="1:24" ht="15.75" customHeight="1" x14ac:dyDescent="0.3">
      <c r="A867" s="1"/>
      <c r="B867" s="218"/>
      <c r="C867" s="4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428"/>
    </row>
    <row r="868" spans="1:24" ht="15.75" customHeight="1" x14ac:dyDescent="0.3">
      <c r="A868" s="1"/>
      <c r="B868" s="218"/>
      <c r="C868" s="4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428"/>
    </row>
    <row r="869" spans="1:24" ht="15.75" customHeight="1" x14ac:dyDescent="0.3">
      <c r="A869" s="1"/>
      <c r="B869" s="218"/>
      <c r="C869" s="4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428"/>
    </row>
    <row r="870" spans="1:24" ht="15.75" customHeight="1" x14ac:dyDescent="0.3">
      <c r="A870" s="1"/>
      <c r="B870" s="218"/>
      <c r="C870" s="4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428"/>
    </row>
    <row r="871" spans="1:24" ht="15.75" customHeight="1" x14ac:dyDescent="0.3">
      <c r="A871" s="1"/>
      <c r="B871" s="218"/>
      <c r="C871" s="4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428"/>
    </row>
    <row r="872" spans="1:24" ht="15.75" customHeight="1" x14ac:dyDescent="0.3">
      <c r="A872" s="1"/>
      <c r="B872" s="218"/>
      <c r="C872" s="4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428"/>
    </row>
    <row r="873" spans="1:24" ht="15.75" customHeight="1" x14ac:dyDescent="0.3">
      <c r="A873" s="1"/>
      <c r="B873" s="218"/>
      <c r="C873" s="4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428"/>
    </row>
    <row r="874" spans="1:24" ht="15.75" customHeight="1" x14ac:dyDescent="0.3">
      <c r="A874" s="1"/>
      <c r="B874" s="218"/>
      <c r="C874" s="4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428"/>
    </row>
    <row r="875" spans="1:24" ht="15.75" customHeight="1" x14ac:dyDescent="0.3">
      <c r="A875" s="1"/>
      <c r="B875" s="218"/>
      <c r="C875" s="4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428"/>
    </row>
    <row r="876" spans="1:24" ht="15.75" customHeight="1" x14ac:dyDescent="0.3">
      <c r="A876" s="1"/>
      <c r="B876" s="218"/>
      <c r="C876" s="4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428"/>
    </row>
    <row r="877" spans="1:24" ht="15.75" customHeight="1" x14ac:dyDescent="0.3">
      <c r="A877" s="1"/>
      <c r="B877" s="218"/>
      <c r="C877" s="4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428"/>
    </row>
    <row r="878" spans="1:24" ht="15.75" customHeight="1" x14ac:dyDescent="0.3">
      <c r="A878" s="1"/>
      <c r="B878" s="218"/>
      <c r="C878" s="4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428"/>
    </row>
    <row r="879" spans="1:24" ht="15.75" customHeight="1" x14ac:dyDescent="0.3">
      <c r="A879" s="1"/>
      <c r="B879" s="218"/>
      <c r="C879" s="4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428"/>
    </row>
  </sheetData>
  <autoFilter ref="A1:X197" xr:uid="{00000000-0001-0000-0E00-000000000000}"/>
  <conditionalFormatting sqref="A4:A197">
    <cfRule type="duplicateValues" dxfId="8" priority="26"/>
  </conditionalFormatting>
  <conditionalFormatting sqref="D4:X197">
    <cfRule type="containsBlanks" dxfId="7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982"/>
  <sheetViews>
    <sheetView showGridLines="0" zoomScale="70" zoomScaleNormal="70" workbookViewId="0"/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</cols>
  <sheetData>
    <row r="1" spans="1:24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</row>
    <row r="2" spans="1:24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</row>
    <row r="3" spans="1:24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</row>
    <row r="4" spans="1:24" s="166" customFormat="1" ht="24.75" customHeight="1" x14ac:dyDescent="0.3">
      <c r="A4" s="221">
        <v>2900</v>
      </c>
      <c r="B4" s="222" t="str">
        <f>_xlfn.XLOOKUP(A4,SEGMENTOS!$A:$A,SEGMENTOS!$B:$B)</f>
        <v>Mercado</v>
      </c>
      <c r="C4" s="227">
        <v>44547</v>
      </c>
      <c r="D4" s="209"/>
      <c r="E4" s="210"/>
      <c r="F4" s="210"/>
      <c r="G4" s="210"/>
      <c r="H4" s="211"/>
      <c r="I4" s="209"/>
      <c r="J4" s="210"/>
      <c r="K4" s="210"/>
      <c r="L4" s="210"/>
      <c r="M4" s="211"/>
      <c r="N4" s="209"/>
      <c r="O4" s="210"/>
      <c r="P4" s="210"/>
      <c r="Q4" s="210"/>
      <c r="R4" s="211"/>
      <c r="S4" s="209"/>
      <c r="T4" s="210"/>
      <c r="U4" s="210"/>
      <c r="V4" s="210"/>
      <c r="W4" s="211"/>
      <c r="X4" s="430"/>
    </row>
    <row r="5" spans="1:24" s="166" customFormat="1" ht="24.75" customHeight="1" x14ac:dyDescent="0.3">
      <c r="A5" s="223">
        <v>12900</v>
      </c>
      <c r="B5" s="224" t="str">
        <f>_xlfn.XLOOKUP(A5,SEGMENTOS!$A:$A,SEGMENTOS!$B:$B)</f>
        <v>Todos avaliando todas as Áreas de Suporte</v>
      </c>
      <c r="C5" s="228">
        <v>44547</v>
      </c>
      <c r="D5" s="189">
        <v>0.275485166183359</v>
      </c>
      <c r="E5" s="179">
        <v>0.43698416239125498</v>
      </c>
      <c r="F5" s="179">
        <v>0.180459513718492</v>
      </c>
      <c r="G5" s="179">
        <v>6.4242694624135593E-2</v>
      </c>
      <c r="H5" s="180">
        <v>4.2828463082757E-2</v>
      </c>
      <c r="I5" s="189">
        <v>0.27682355565469502</v>
      </c>
      <c r="J5" s="179">
        <v>0.424269462413562</v>
      </c>
      <c r="K5" s="179">
        <v>0.19362034351996399</v>
      </c>
      <c r="L5" s="179">
        <v>6.6696408654918493E-2</v>
      </c>
      <c r="M5" s="180">
        <v>3.8590229756859197E-2</v>
      </c>
      <c r="N5" s="189"/>
      <c r="O5" s="179"/>
      <c r="P5" s="179"/>
      <c r="Q5" s="179"/>
      <c r="R5" s="180"/>
      <c r="S5" s="189">
        <v>0.3095630149798963</v>
      </c>
      <c r="T5" s="179">
        <v>0.42377502734349798</v>
      </c>
      <c r="U5" s="179">
        <v>0.15013364336035501</v>
      </c>
      <c r="V5" s="179">
        <v>7.0181761688664399E-2</v>
      </c>
      <c r="W5" s="180">
        <v>4.6719576087886482E-2</v>
      </c>
      <c r="X5" s="431">
        <v>0.61643670454684296</v>
      </c>
    </row>
    <row r="6" spans="1:24" s="166" customFormat="1" ht="24.75" customHeight="1" x14ac:dyDescent="0.3">
      <c r="A6" s="223">
        <v>12901</v>
      </c>
      <c r="B6" s="224" t="str">
        <f>_xlfn.XLOOKUP(A6,SEGMENTOS!$A:$A,SEGMENTOS!$B:$B)</f>
        <v>Gestores avaliando todas as Áreas de Suporte</v>
      </c>
      <c r="C6" s="228">
        <v>44547</v>
      </c>
      <c r="D6" s="189">
        <v>0.29971590909090901</v>
      </c>
      <c r="E6" s="179">
        <v>0.42471590909090901</v>
      </c>
      <c r="F6" s="179">
        <v>0.19460227272727201</v>
      </c>
      <c r="G6" s="179">
        <v>5.9659090909090898E-2</v>
      </c>
      <c r="H6" s="180">
        <v>2.13068181818181E-2</v>
      </c>
      <c r="I6" s="189">
        <v>0.29261363636363602</v>
      </c>
      <c r="J6" s="179">
        <v>0.38778409090909</v>
      </c>
      <c r="K6" s="179">
        <v>0.21875</v>
      </c>
      <c r="L6" s="179">
        <v>7.5284090909090898E-2</v>
      </c>
      <c r="M6" s="180">
        <v>2.5568181818181799E-2</v>
      </c>
      <c r="N6" s="189">
        <v>0.39772727272727199</v>
      </c>
      <c r="O6" s="179">
        <v>0.35227272727272702</v>
      </c>
      <c r="P6" s="179">
        <v>0.171875</v>
      </c>
      <c r="Q6" s="179">
        <v>5.1136363636363598E-2</v>
      </c>
      <c r="R6" s="180">
        <v>2.6988636363636302E-2</v>
      </c>
      <c r="S6" s="189">
        <v>0.31534090909090901</v>
      </c>
      <c r="T6" s="179">
        <v>0.40056818181818099</v>
      </c>
      <c r="U6" s="179">
        <v>0.21022727272727201</v>
      </c>
      <c r="V6" s="179">
        <v>5.1136363636363598E-2</v>
      </c>
      <c r="W6" s="180">
        <v>2.27272727272727E-2</v>
      </c>
      <c r="X6" s="431">
        <v>0.64204545454545359</v>
      </c>
    </row>
    <row r="7" spans="1:24" s="166" customFormat="1" ht="24.75" customHeight="1" x14ac:dyDescent="0.3">
      <c r="A7" s="223">
        <v>12902</v>
      </c>
      <c r="B7" s="224" t="str">
        <f>_xlfn.XLOOKUP(A7,SEGMENTOS!$A:$A,SEGMENTOS!$B:$B)</f>
        <v>NÃO Gestores avaliando todas as Áreas de Suporte</v>
      </c>
      <c r="C7" s="228">
        <v>44547</v>
      </c>
      <c r="D7" s="189">
        <v>0.270435244161358</v>
      </c>
      <c r="E7" s="179">
        <v>0.43922505307855603</v>
      </c>
      <c r="F7" s="179">
        <v>0.17807855626326899</v>
      </c>
      <c r="G7" s="179">
        <v>6.52866242038216E-2</v>
      </c>
      <c r="H7" s="180">
        <v>4.6974522292993599E-2</v>
      </c>
      <c r="I7" s="189">
        <v>0.27335456475583803</v>
      </c>
      <c r="J7" s="179">
        <v>0.43126326963906503</v>
      </c>
      <c r="K7" s="179">
        <v>0.18895966029723901</v>
      </c>
      <c r="L7" s="179">
        <v>6.52866242038216E-2</v>
      </c>
      <c r="M7" s="180">
        <v>4.1135881104033899E-2</v>
      </c>
      <c r="N7" s="189"/>
      <c r="O7" s="179"/>
      <c r="P7" s="179"/>
      <c r="Q7" s="179"/>
      <c r="R7" s="180"/>
      <c r="S7" s="189">
        <v>0.30812101910827999</v>
      </c>
      <c r="T7" s="179">
        <v>0.42967091295116699</v>
      </c>
      <c r="U7" s="179">
        <v>0.14118895966029699</v>
      </c>
      <c r="V7" s="179">
        <v>7.2717622080679403E-2</v>
      </c>
      <c r="W7" s="180">
        <v>4.8301486199575298E-2</v>
      </c>
      <c r="X7" s="431">
        <v>0.61677282377919229</v>
      </c>
    </row>
    <row r="8" spans="1:24" s="166" customFormat="1" ht="24.75" customHeight="1" x14ac:dyDescent="0.3">
      <c r="A8" s="223">
        <v>13000</v>
      </c>
      <c r="B8" s="224" t="str">
        <f>_xlfn.XLOOKUP(A8,SEGMENTOS!$A:$A,SEGMENTOS!$B:$B)</f>
        <v>Gestores avaliando Almoxarifado</v>
      </c>
      <c r="C8" s="228">
        <v>44547</v>
      </c>
      <c r="D8" s="189">
        <v>0.30303030303030298</v>
      </c>
      <c r="E8" s="179">
        <v>0.45454545454545398</v>
      </c>
      <c r="F8" s="179">
        <v>0.21212121212121199</v>
      </c>
      <c r="G8" s="179">
        <v>3.03030303030303E-2</v>
      </c>
      <c r="H8" s="180">
        <v>0</v>
      </c>
      <c r="I8" s="189">
        <v>0.27272727272727199</v>
      </c>
      <c r="J8" s="179">
        <v>0.439393939393939</v>
      </c>
      <c r="K8" s="179">
        <v>0.22727272727272699</v>
      </c>
      <c r="L8" s="179">
        <v>6.0606060606060601E-2</v>
      </c>
      <c r="M8" s="180">
        <v>0</v>
      </c>
      <c r="N8" s="189">
        <v>0.33064698711250418</v>
      </c>
      <c r="O8" s="179">
        <v>0.46766152908394232</v>
      </c>
      <c r="P8" s="179">
        <v>0.10542493904562864</v>
      </c>
      <c r="Q8" s="179">
        <v>7.7137756879136196E-2</v>
      </c>
      <c r="R8" s="180">
        <v>1.912878787878787E-2</v>
      </c>
      <c r="S8" s="189">
        <v>0.46818181818181803</v>
      </c>
      <c r="T8" s="179">
        <v>0.61439393939393905</v>
      </c>
      <c r="U8" s="179">
        <v>0.30681818181818099</v>
      </c>
      <c r="V8" s="179">
        <v>0.1106060606060606</v>
      </c>
      <c r="W8" s="180">
        <v>0</v>
      </c>
      <c r="X8" s="431">
        <v>0.97196969696969648</v>
      </c>
    </row>
    <row r="9" spans="1:24" s="166" customFormat="1" ht="24.75" customHeight="1" x14ac:dyDescent="0.3">
      <c r="A9" s="223">
        <v>12920</v>
      </c>
      <c r="B9" s="224" t="str">
        <f>_xlfn.XLOOKUP(A9,SEGMENTOS!$A:$A,SEGMENTOS!$B:$B)</f>
        <v>Todos avaliando Comunicação Corporativa</v>
      </c>
      <c r="C9" s="228">
        <v>44547</v>
      </c>
      <c r="D9" s="189">
        <v>0.29210836277974001</v>
      </c>
      <c r="E9" s="179">
        <v>0.46643109540636002</v>
      </c>
      <c r="F9" s="179">
        <v>0.150765606595995</v>
      </c>
      <c r="G9" s="179">
        <v>5.3003533568904498E-2</v>
      </c>
      <c r="H9" s="180">
        <v>3.7691401648998799E-2</v>
      </c>
      <c r="I9" s="189">
        <v>0.299175500588928</v>
      </c>
      <c r="J9" s="179">
        <v>0.45111896348645403</v>
      </c>
      <c r="K9" s="179">
        <v>0.17078916372202499</v>
      </c>
      <c r="L9" s="179">
        <v>4.7114252061248502E-2</v>
      </c>
      <c r="M9" s="180">
        <v>3.1802120141342698E-2</v>
      </c>
      <c r="N9" s="189"/>
      <c r="O9" s="179"/>
      <c r="P9" s="179"/>
      <c r="Q9" s="179"/>
      <c r="R9" s="180"/>
      <c r="S9" s="189">
        <v>0.34183131353741852</v>
      </c>
      <c r="T9" s="179">
        <v>0.435055424731491</v>
      </c>
      <c r="U9" s="179">
        <v>0.1524969846648665</v>
      </c>
      <c r="V9" s="179">
        <v>4.40454310493366E-2</v>
      </c>
      <c r="W9" s="180">
        <v>2.6570846016885849E-2</v>
      </c>
      <c r="X9" s="431">
        <v>0.70627046120268711</v>
      </c>
    </row>
    <row r="10" spans="1:24" s="166" customFormat="1" ht="24.75" customHeight="1" x14ac:dyDescent="0.3">
      <c r="A10" s="223">
        <v>12960</v>
      </c>
      <c r="B10" s="224" t="str">
        <f>_xlfn.XLOOKUP(A10,SEGMENTOS!$A:$A,SEGMENTOS!$B:$B)</f>
        <v>Todos avaliando Facilities</v>
      </c>
      <c r="C10" s="228">
        <v>44547</v>
      </c>
      <c r="D10" s="189">
        <v>0.24761904761904699</v>
      </c>
      <c r="E10" s="179">
        <v>0.41428571428571398</v>
      </c>
      <c r="F10" s="179">
        <v>0.19523809523809499</v>
      </c>
      <c r="G10" s="179">
        <v>8.9285714285714204E-2</v>
      </c>
      <c r="H10" s="180">
        <v>5.3571428571428499E-2</v>
      </c>
      <c r="I10" s="189">
        <v>0.25119047619047602</v>
      </c>
      <c r="J10" s="179">
        <v>0.41428571428571398</v>
      </c>
      <c r="K10" s="179">
        <v>0.2</v>
      </c>
      <c r="L10" s="179">
        <v>8.4523809523809501E-2</v>
      </c>
      <c r="M10" s="180">
        <v>0.05</v>
      </c>
      <c r="N10" s="189"/>
      <c r="O10" s="179"/>
      <c r="P10" s="179"/>
      <c r="Q10" s="179"/>
      <c r="R10" s="180"/>
      <c r="S10" s="189">
        <v>0.29539410058027049</v>
      </c>
      <c r="T10" s="179">
        <v>0.41833897485493199</v>
      </c>
      <c r="U10" s="179">
        <v>0.1656794003868465</v>
      </c>
      <c r="V10" s="179">
        <v>6.7275145067698203E-2</v>
      </c>
      <c r="W10" s="180">
        <v>5.3312379110251398E-2</v>
      </c>
      <c r="X10" s="431">
        <v>0.59314555125725288</v>
      </c>
    </row>
    <row r="11" spans="1:24" s="166" customFormat="1" ht="24.75" customHeight="1" x14ac:dyDescent="0.3">
      <c r="A11" s="223">
        <v>12940</v>
      </c>
      <c r="B11" s="224" t="str">
        <f>_xlfn.XLOOKUP(A11,SEGMENTOS!$A:$A,SEGMENTOS!$B:$B)</f>
        <v>Todos avaliando Gente &amp; Gestão</v>
      </c>
      <c r="C11" s="228">
        <v>44547</v>
      </c>
      <c r="D11" s="189">
        <v>0.28928571428571398</v>
      </c>
      <c r="E11" s="179">
        <v>0.44166666666666599</v>
      </c>
      <c r="F11" s="179">
        <v>0.17499999999999999</v>
      </c>
      <c r="G11" s="179">
        <v>0.05</v>
      </c>
      <c r="H11" s="180">
        <v>4.4047619047619002E-2</v>
      </c>
      <c r="I11" s="189">
        <v>0.29047619047619</v>
      </c>
      <c r="J11" s="179">
        <v>0.435714285714285</v>
      </c>
      <c r="K11" s="179">
        <v>0.18095238095238</v>
      </c>
      <c r="L11" s="179">
        <v>5.2380952380952299E-2</v>
      </c>
      <c r="M11" s="180">
        <v>4.0476190476190402E-2</v>
      </c>
      <c r="N11" s="189"/>
      <c r="O11" s="179"/>
      <c r="P11" s="179"/>
      <c r="Q11" s="179"/>
      <c r="R11" s="180"/>
      <c r="S11" s="189">
        <v>0.30952380952380898</v>
      </c>
      <c r="T11" s="179">
        <v>0.40343915343915249</v>
      </c>
      <c r="U11" s="179">
        <v>0.215608465608465</v>
      </c>
      <c r="V11" s="179">
        <v>4.1005291005291003E-2</v>
      </c>
      <c r="W11" s="180">
        <v>3.0423280423280401E-2</v>
      </c>
      <c r="X11" s="431">
        <v>0.64153439153439007</v>
      </c>
    </row>
    <row r="12" spans="1:24" s="166" customFormat="1" ht="24.75" customHeight="1" x14ac:dyDescent="0.3">
      <c r="A12" s="223">
        <v>13118</v>
      </c>
      <c r="B12" s="224" t="str">
        <f>_xlfn.XLOOKUP(A12,SEGMENTOS!$A:$A,SEGMENTOS!$B:$B)</f>
        <v>Gestores avaliando Jurídico - Contencioso e Regulatório</v>
      </c>
      <c r="C12" s="228">
        <v>44547</v>
      </c>
      <c r="D12" s="189"/>
      <c r="E12" s="179"/>
      <c r="F12" s="179"/>
      <c r="G12" s="179"/>
      <c r="H12" s="180"/>
      <c r="I12" s="189"/>
      <c r="J12" s="179"/>
      <c r="K12" s="179"/>
      <c r="L12" s="179"/>
      <c r="M12" s="180"/>
      <c r="N12" s="189"/>
      <c r="O12" s="179"/>
      <c r="P12" s="179"/>
      <c r="Q12" s="179"/>
      <c r="R12" s="180"/>
      <c r="S12" s="189"/>
      <c r="T12" s="179"/>
      <c r="U12" s="179"/>
      <c r="V12" s="179"/>
      <c r="W12" s="180"/>
      <c r="X12" s="431"/>
    </row>
    <row r="13" spans="1:24" s="166" customFormat="1" ht="24.75" customHeight="1" x14ac:dyDescent="0.3">
      <c r="A13" s="223">
        <v>13260</v>
      </c>
      <c r="B13" s="224" t="str">
        <f>_xlfn.XLOOKUP(A13,SEGMENTOS!$A:$A,SEGMENTOS!$B:$B)</f>
        <v>Gestores avaliando Jurídico - Contratos</v>
      </c>
      <c r="C13" s="228">
        <v>44547</v>
      </c>
      <c r="D13" s="189"/>
      <c r="E13" s="179"/>
      <c r="F13" s="179"/>
      <c r="G13" s="179"/>
      <c r="H13" s="180"/>
      <c r="I13" s="189"/>
      <c r="J13" s="179"/>
      <c r="K13" s="179"/>
      <c r="L13" s="179"/>
      <c r="M13" s="180"/>
      <c r="N13" s="189"/>
      <c r="O13" s="179"/>
      <c r="P13" s="179"/>
      <c r="Q13" s="179"/>
      <c r="R13" s="180"/>
      <c r="S13" s="189"/>
      <c r="T13" s="179"/>
      <c r="U13" s="179"/>
      <c r="V13" s="179"/>
      <c r="W13" s="180"/>
      <c r="X13" s="431"/>
    </row>
    <row r="14" spans="1:24" s="166" customFormat="1" ht="24.75" customHeight="1" x14ac:dyDescent="0.3">
      <c r="A14" s="223">
        <v>13269</v>
      </c>
      <c r="B14" s="224" t="str">
        <f>_xlfn.XLOOKUP(A14,SEGMENTOS!$A:$A,SEGMENTOS!$B:$B)</f>
        <v>Gestores avaliando Jurídico - Sindical</v>
      </c>
      <c r="C14" s="228">
        <v>44547</v>
      </c>
      <c r="D14" s="189"/>
      <c r="E14" s="179"/>
      <c r="F14" s="179"/>
      <c r="G14" s="179"/>
      <c r="H14" s="180"/>
      <c r="I14" s="189"/>
      <c r="J14" s="179"/>
      <c r="K14" s="179"/>
      <c r="L14" s="179"/>
      <c r="M14" s="180"/>
      <c r="N14" s="189"/>
      <c r="O14" s="179"/>
      <c r="P14" s="179"/>
      <c r="Q14" s="179"/>
      <c r="R14" s="180"/>
      <c r="S14" s="189"/>
      <c r="T14" s="179"/>
      <c r="U14" s="179"/>
      <c r="V14" s="179"/>
      <c r="W14" s="180"/>
      <c r="X14" s="431"/>
    </row>
    <row r="15" spans="1:24" s="166" customFormat="1" ht="24.75" customHeight="1" x14ac:dyDescent="0.3">
      <c r="A15" s="223">
        <v>13462</v>
      </c>
      <c r="B15" s="224" t="str">
        <f>_xlfn.XLOOKUP(A15,SEGMENTOS!$A:$A,SEGMENTOS!$B:$B)</f>
        <v>Gestores avaliando SSMA Corporativo</v>
      </c>
      <c r="C15" s="228">
        <v>44547</v>
      </c>
      <c r="D15" s="189"/>
      <c r="E15" s="179"/>
      <c r="F15" s="179"/>
      <c r="G15" s="179"/>
      <c r="H15" s="180"/>
      <c r="I15" s="189"/>
      <c r="J15" s="179"/>
      <c r="K15" s="179"/>
      <c r="L15" s="179"/>
      <c r="M15" s="180"/>
      <c r="N15" s="189"/>
      <c r="O15" s="179"/>
      <c r="P15" s="179"/>
      <c r="Q15" s="179"/>
      <c r="R15" s="180"/>
      <c r="S15" s="189"/>
      <c r="T15" s="179"/>
      <c r="U15" s="179"/>
      <c r="V15" s="179"/>
      <c r="W15" s="180"/>
      <c r="X15" s="431"/>
    </row>
    <row r="16" spans="1:24" s="166" customFormat="1" ht="24.75" customHeight="1" x14ac:dyDescent="0.3">
      <c r="A16" s="223">
        <v>13463</v>
      </c>
      <c r="B16" s="224" t="str">
        <f>_xlfn.XLOOKUP(A16,SEGMENTOS!$A:$A,SEGMENTOS!$B:$B)</f>
        <v>Todos avaliando SSMA Local</v>
      </c>
      <c r="C16" s="228">
        <v>44547</v>
      </c>
      <c r="D16" s="189"/>
      <c r="E16" s="179"/>
      <c r="F16" s="179"/>
      <c r="G16" s="179"/>
      <c r="H16" s="180"/>
      <c r="I16" s="189"/>
      <c r="J16" s="179"/>
      <c r="K16" s="179"/>
      <c r="L16" s="179"/>
      <c r="M16" s="180"/>
      <c r="N16" s="189"/>
      <c r="O16" s="179"/>
      <c r="P16" s="179"/>
      <c r="Q16" s="179"/>
      <c r="R16" s="180"/>
      <c r="S16" s="189"/>
      <c r="T16" s="179"/>
      <c r="U16" s="179"/>
      <c r="V16" s="179"/>
      <c r="W16" s="180"/>
      <c r="X16" s="431"/>
    </row>
    <row r="17" spans="1:24" s="166" customFormat="1" ht="24.75" customHeight="1" x14ac:dyDescent="0.3">
      <c r="A17" s="223">
        <v>13030</v>
      </c>
      <c r="B17" s="224" t="str">
        <f>_xlfn.XLOOKUP(A17,SEGMENTOS!$A:$A,SEGMENTOS!$B:$B)</f>
        <v>Gestores avaliando Suprimentos</v>
      </c>
      <c r="C17" s="228">
        <v>44547</v>
      </c>
      <c r="D17" s="189">
        <v>0.35849056603773499</v>
      </c>
      <c r="E17" s="179">
        <v>0.41509433962264097</v>
      </c>
      <c r="F17" s="179">
        <v>0.169811320754716</v>
      </c>
      <c r="G17" s="179">
        <v>3.7735849056603703E-2</v>
      </c>
      <c r="H17" s="180">
        <v>1.8867924528301799E-2</v>
      </c>
      <c r="I17" s="189">
        <v>0.35849056603773499</v>
      </c>
      <c r="J17" s="179">
        <v>0.35849056603773499</v>
      </c>
      <c r="K17" s="179">
        <v>0.169811320754716</v>
      </c>
      <c r="L17" s="179">
        <v>7.5471698113207503E-2</v>
      </c>
      <c r="M17" s="180">
        <v>3.7735849056603703E-2</v>
      </c>
      <c r="N17" s="189">
        <v>0.43396226415094302</v>
      </c>
      <c r="O17" s="179">
        <v>0.339622641509433</v>
      </c>
      <c r="P17" s="179">
        <v>0.15094339622641501</v>
      </c>
      <c r="Q17" s="179">
        <v>3.7735849056603703E-2</v>
      </c>
      <c r="R17" s="180">
        <v>3.7735849056603703E-2</v>
      </c>
      <c r="S17" s="189">
        <v>0.39622641509433898</v>
      </c>
      <c r="T17" s="179">
        <v>0.339622641509433</v>
      </c>
      <c r="U17" s="179">
        <v>0.20754716981131999</v>
      </c>
      <c r="V17" s="179">
        <v>3.7735849056603703E-2</v>
      </c>
      <c r="W17" s="180">
        <v>1.8867924528301799E-2</v>
      </c>
      <c r="X17" s="431">
        <v>0.67924528301886655</v>
      </c>
    </row>
    <row r="18" spans="1:24" s="166" customFormat="1" ht="24.75" customHeight="1" x14ac:dyDescent="0.3">
      <c r="A18" s="223">
        <v>12980</v>
      </c>
      <c r="B18" s="224" t="str">
        <f>_xlfn.XLOOKUP(A18,SEGMENTOS!$A:$A,SEGMENTOS!$B:$B)</f>
        <v>Todos avaliando Tecnologia</v>
      </c>
      <c r="C18" s="228">
        <v>44547</v>
      </c>
      <c r="D18" s="189">
        <v>0.245017584994138</v>
      </c>
      <c r="E18" s="179">
        <v>0.40445486518171098</v>
      </c>
      <c r="F18" s="179">
        <v>0.20750293083235599</v>
      </c>
      <c r="G18" s="179">
        <v>9.0269636576787798E-2</v>
      </c>
      <c r="H18" s="180">
        <v>5.2754982415005799E-2</v>
      </c>
      <c r="I18" s="189">
        <v>0.24736225087924901</v>
      </c>
      <c r="J18" s="179">
        <v>0.38804220398593198</v>
      </c>
      <c r="K18" s="179">
        <v>0.22157092614302401</v>
      </c>
      <c r="L18" s="179">
        <v>9.2614302461899098E-2</v>
      </c>
      <c r="M18" s="180">
        <v>5.0410316529894403E-2</v>
      </c>
      <c r="N18" s="189"/>
      <c r="O18" s="179"/>
      <c r="P18" s="179"/>
      <c r="Q18" s="179"/>
      <c r="R18" s="180"/>
      <c r="S18" s="189">
        <v>0.24608886107634503</v>
      </c>
      <c r="T18" s="179">
        <v>0.37010752076459197</v>
      </c>
      <c r="U18" s="179">
        <v>0.19656673114119899</v>
      </c>
      <c r="V18" s="179">
        <v>0.12393332574809371</v>
      </c>
      <c r="W18" s="180">
        <v>6.3303561269768951E-2</v>
      </c>
      <c r="X18" s="431">
        <v>0.42895949482307444</v>
      </c>
    </row>
    <row r="19" spans="1:24" s="166" customFormat="1" ht="24.75" customHeight="1" x14ac:dyDescent="0.3">
      <c r="A19" s="223">
        <v>13020</v>
      </c>
      <c r="B19" s="224" t="str">
        <f>_xlfn.XLOOKUP(A19,SEGMENTOS!$A:$A,SEGMENTOS!$B:$B)</f>
        <v>Gestores avaliando JURÍDICO</v>
      </c>
      <c r="C19" s="228">
        <v>44547</v>
      </c>
      <c r="D19" s="189">
        <v>0.4375</v>
      </c>
      <c r="E19" s="179">
        <v>0.5</v>
      </c>
      <c r="F19" s="179">
        <v>3.125E-2</v>
      </c>
      <c r="G19" s="179">
        <v>3.125E-2</v>
      </c>
      <c r="H19" s="180">
        <v>0</v>
      </c>
      <c r="I19" s="189">
        <v>0.5</v>
      </c>
      <c r="J19" s="179">
        <v>0.40625</v>
      </c>
      <c r="K19" s="179">
        <v>6.25E-2</v>
      </c>
      <c r="L19" s="179">
        <v>3.125E-2</v>
      </c>
      <c r="M19" s="180">
        <v>0</v>
      </c>
      <c r="N19" s="189">
        <v>0.625</v>
      </c>
      <c r="O19" s="179">
        <v>0.3125</v>
      </c>
      <c r="P19" s="179">
        <v>3.125E-2</v>
      </c>
      <c r="Q19" s="179">
        <v>3.125E-2</v>
      </c>
      <c r="R19" s="180">
        <v>0</v>
      </c>
      <c r="S19" s="189">
        <v>0.53125</v>
      </c>
      <c r="T19" s="179">
        <v>0.40625</v>
      </c>
      <c r="U19" s="179">
        <v>3.125E-2</v>
      </c>
      <c r="V19" s="179">
        <v>3.125E-2</v>
      </c>
      <c r="W19" s="180">
        <v>0</v>
      </c>
      <c r="X19" s="431">
        <v>0.90625</v>
      </c>
    </row>
    <row r="20" spans="1:24" s="166" customFormat="1" ht="24.75" customHeight="1" x14ac:dyDescent="0.3">
      <c r="A20" s="223">
        <v>12837</v>
      </c>
      <c r="B20" s="224" t="str">
        <f>_xlfn.XLOOKUP(A20,SEGMENTOS!$A:$A,SEGMENTOS!$B:$B)</f>
        <v>Todos avaliando SSMA</v>
      </c>
      <c r="C20" s="228">
        <v>44547</v>
      </c>
      <c r="D20" s="189">
        <v>0.28333333333333299</v>
      </c>
      <c r="E20" s="179">
        <v>0.46071428571428502</v>
      </c>
      <c r="F20" s="179">
        <v>0.17023809523809499</v>
      </c>
      <c r="G20" s="179">
        <v>4.8809523809523803E-2</v>
      </c>
      <c r="H20" s="180">
        <v>3.6904761904761899E-2</v>
      </c>
      <c r="I20" s="189">
        <v>0.28095238095238001</v>
      </c>
      <c r="J20" s="179">
        <v>0.44047619047619002</v>
      </c>
      <c r="K20" s="179">
        <v>0.19285714285714201</v>
      </c>
      <c r="L20" s="179">
        <v>5.7142857142857099E-2</v>
      </c>
      <c r="M20" s="180">
        <v>2.8571428571428501E-2</v>
      </c>
      <c r="N20" s="189"/>
      <c r="O20" s="179"/>
      <c r="P20" s="179"/>
      <c r="Q20" s="179"/>
      <c r="R20" s="180"/>
      <c r="S20" s="189">
        <v>0.288430074016361</v>
      </c>
      <c r="T20" s="179">
        <v>0.4544994156603035</v>
      </c>
      <c r="U20" s="179">
        <v>0.18387222438644249</v>
      </c>
      <c r="V20" s="179">
        <v>4.8772886638098902E-2</v>
      </c>
      <c r="W20" s="180">
        <v>2.44253992987923E-2</v>
      </c>
      <c r="X20" s="431">
        <v>0.66973120373977335</v>
      </c>
    </row>
    <row r="21" spans="1:24" s="166" customFormat="1" ht="24.75" customHeight="1" x14ac:dyDescent="0.3">
      <c r="A21" s="223">
        <v>12921</v>
      </c>
      <c r="B21" s="224" t="str">
        <f>_xlfn.XLOOKUP(A21,SEGMENTOS!$A:$A,SEGMENTOS!$B:$B)</f>
        <v>Gestores avaliando Comunicação Corporativa</v>
      </c>
      <c r="C21" s="228">
        <v>44547</v>
      </c>
      <c r="D21" s="189">
        <v>0.36956521739130399</v>
      </c>
      <c r="E21" s="179">
        <v>0.41304347826086901</v>
      </c>
      <c r="F21" s="179">
        <v>0.16304347826086901</v>
      </c>
      <c r="G21" s="179">
        <v>4.3478260869565202E-2</v>
      </c>
      <c r="H21" s="180">
        <v>1.0869565217391301E-2</v>
      </c>
      <c r="I21" s="189">
        <v>0.38043478260869501</v>
      </c>
      <c r="J21" s="179">
        <v>0.40217391304347799</v>
      </c>
      <c r="K21" s="179">
        <v>0.16304347826086901</v>
      </c>
      <c r="L21" s="179">
        <v>4.3478260869565202E-2</v>
      </c>
      <c r="M21" s="180">
        <v>1.0869565217391301E-2</v>
      </c>
      <c r="N21" s="189">
        <v>0.434782608695652</v>
      </c>
      <c r="O21" s="179">
        <v>0.35869565217391303</v>
      </c>
      <c r="P21" s="179">
        <v>0.17391304347826</v>
      </c>
      <c r="Q21" s="179">
        <v>0</v>
      </c>
      <c r="R21" s="180">
        <v>3.2608695652173898E-2</v>
      </c>
      <c r="S21" s="189">
        <v>0.35869565217391303</v>
      </c>
      <c r="T21" s="179">
        <v>0.41304347826086901</v>
      </c>
      <c r="U21" s="179">
        <v>0.184782608695652</v>
      </c>
      <c r="V21" s="179">
        <v>3.2608695652173898E-2</v>
      </c>
      <c r="W21" s="180">
        <v>1.0869565217391301E-2</v>
      </c>
      <c r="X21" s="431">
        <v>0.72826086956521674</v>
      </c>
    </row>
    <row r="22" spans="1:24" s="166" customFormat="1" ht="24.75" customHeight="1" x14ac:dyDescent="0.3">
      <c r="A22" s="223">
        <v>12922</v>
      </c>
      <c r="B22" s="224" t="str">
        <f>_xlfn.XLOOKUP(A22,SEGMENTOS!$A:$A,SEGMENTOS!$B:$B)</f>
        <v>NÃO Gestores avaliando Comunicação Corporativa</v>
      </c>
      <c r="C22" s="228">
        <v>44547</v>
      </c>
      <c r="D22" s="189">
        <v>0.28269484808454398</v>
      </c>
      <c r="E22" s="179">
        <v>0.47291941875825599</v>
      </c>
      <c r="F22" s="179">
        <v>0.14927344782034299</v>
      </c>
      <c r="G22" s="179">
        <v>5.4161162483487402E-2</v>
      </c>
      <c r="H22" s="180">
        <v>4.09511228533685E-2</v>
      </c>
      <c r="I22" s="189">
        <v>0.28929986789960299</v>
      </c>
      <c r="J22" s="179">
        <v>0.45706737120211299</v>
      </c>
      <c r="K22" s="179">
        <v>0.171730515191545</v>
      </c>
      <c r="L22" s="179">
        <v>4.7556142668428003E-2</v>
      </c>
      <c r="M22" s="180">
        <v>3.4346103038309102E-2</v>
      </c>
      <c r="N22" s="189"/>
      <c r="O22" s="179"/>
      <c r="P22" s="179"/>
      <c r="Q22" s="179"/>
      <c r="R22" s="180"/>
      <c r="S22" s="189">
        <v>0.32496697490092402</v>
      </c>
      <c r="T22" s="179">
        <v>0.45706737120211299</v>
      </c>
      <c r="U22" s="179">
        <v>0.120211360634081</v>
      </c>
      <c r="V22" s="179">
        <v>5.5482166446499302E-2</v>
      </c>
      <c r="W22" s="180">
        <v>4.2272126816380401E-2</v>
      </c>
      <c r="X22" s="431">
        <v>0.68428005284015736</v>
      </c>
    </row>
    <row r="23" spans="1:24" s="166" customFormat="1" ht="24.75" customHeight="1" x14ac:dyDescent="0.3">
      <c r="A23" s="223">
        <v>12961</v>
      </c>
      <c r="B23" s="224" t="str">
        <f>_xlfn.XLOOKUP(A23,SEGMENTOS!$A:$A,SEGMENTOS!$B:$B)</f>
        <v>Gestores avaliando Facilities</v>
      </c>
      <c r="C23" s="228">
        <v>44547</v>
      </c>
      <c r="D23" s="189">
        <v>0.31818181818181801</v>
      </c>
      <c r="E23" s="179">
        <v>0.42045454545454503</v>
      </c>
      <c r="F23" s="179">
        <v>0.11363636363636299</v>
      </c>
      <c r="G23" s="179">
        <v>9.0909090909090898E-2</v>
      </c>
      <c r="H23" s="180">
        <v>5.6818181818181802E-2</v>
      </c>
      <c r="I23" s="189">
        <v>0.29545454545454503</v>
      </c>
      <c r="J23" s="179">
        <v>0.39772727272727199</v>
      </c>
      <c r="K23" s="179">
        <v>0.19318181818181801</v>
      </c>
      <c r="L23" s="179">
        <v>6.8181818181818094E-2</v>
      </c>
      <c r="M23" s="180">
        <v>4.54545454545454E-2</v>
      </c>
      <c r="N23" s="189">
        <v>0.44318181818181801</v>
      </c>
      <c r="O23" s="179">
        <v>0.31818181818181801</v>
      </c>
      <c r="P23" s="179">
        <v>0.13636363636363599</v>
      </c>
      <c r="Q23" s="179">
        <v>5.6818181818181802E-2</v>
      </c>
      <c r="R23" s="180">
        <v>4.54545454545454E-2</v>
      </c>
      <c r="S23" s="189">
        <v>0.31818181818181801</v>
      </c>
      <c r="T23" s="179">
        <v>0.42045454545454503</v>
      </c>
      <c r="U23" s="179">
        <v>0.170454545454545</v>
      </c>
      <c r="V23" s="179">
        <v>4.54545454545454E-2</v>
      </c>
      <c r="W23" s="180">
        <v>4.54545454545454E-2</v>
      </c>
      <c r="X23" s="431">
        <v>0.64772727272727226</v>
      </c>
    </row>
    <row r="24" spans="1:24" s="166" customFormat="1" ht="24.75" customHeight="1" x14ac:dyDescent="0.3">
      <c r="A24" s="223">
        <v>12962</v>
      </c>
      <c r="B24" s="224" t="str">
        <f>_xlfn.XLOOKUP(A24,SEGMENTOS!$A:$A,SEGMENTOS!$B:$B)</f>
        <v>NÃO Gestores avaliando Facilities</v>
      </c>
      <c r="C24" s="228">
        <v>44547</v>
      </c>
      <c r="D24" s="189">
        <v>0.239361702127659</v>
      </c>
      <c r="E24" s="179">
        <v>0.41356382978723399</v>
      </c>
      <c r="F24" s="179">
        <v>0.204787234042553</v>
      </c>
      <c r="G24" s="179">
        <v>8.9095744680851005E-2</v>
      </c>
      <c r="H24" s="180">
        <v>5.31914893617021E-2</v>
      </c>
      <c r="I24" s="189">
        <v>0.24601063829787201</v>
      </c>
      <c r="J24" s="179">
        <v>0.41622340425531901</v>
      </c>
      <c r="K24" s="179">
        <v>0.20079787234042501</v>
      </c>
      <c r="L24" s="179">
        <v>8.6436170212765895E-2</v>
      </c>
      <c r="M24" s="180">
        <v>5.0531914893616997E-2</v>
      </c>
      <c r="N24" s="189"/>
      <c r="O24" s="179"/>
      <c r="P24" s="179"/>
      <c r="Q24" s="179"/>
      <c r="R24" s="180"/>
      <c r="S24" s="189">
        <v>0.27260638297872303</v>
      </c>
      <c r="T24" s="179">
        <v>0.41622340425531901</v>
      </c>
      <c r="U24" s="179">
        <v>0.16090425531914801</v>
      </c>
      <c r="V24" s="179">
        <v>8.9095744680851005E-2</v>
      </c>
      <c r="W24" s="180">
        <v>6.1170212765957403E-2</v>
      </c>
      <c r="X24" s="431">
        <v>0.53856382978723372</v>
      </c>
    </row>
    <row r="25" spans="1:24" s="166" customFormat="1" ht="24.75" customHeight="1" x14ac:dyDescent="0.3">
      <c r="A25" s="223">
        <v>12941</v>
      </c>
      <c r="B25" s="224" t="str">
        <f>_xlfn.XLOOKUP(A25,SEGMENTOS!$A:$A,SEGMENTOS!$B:$B)</f>
        <v>Gestores avaliando Gente &amp; Gestão</v>
      </c>
      <c r="C25" s="228">
        <v>44547</v>
      </c>
      <c r="D25" s="189">
        <v>0.273809523809523</v>
      </c>
      <c r="E25" s="179">
        <v>0.41666666666666602</v>
      </c>
      <c r="F25" s="179">
        <v>0.25</v>
      </c>
      <c r="G25" s="179">
        <v>4.7619047619047603E-2</v>
      </c>
      <c r="H25" s="180">
        <v>1.1904761904761901E-2</v>
      </c>
      <c r="I25" s="189">
        <v>0.28571428571428498</v>
      </c>
      <c r="J25" s="179">
        <v>0.38095238095237999</v>
      </c>
      <c r="K25" s="179">
        <v>0.238095238095238</v>
      </c>
      <c r="L25" s="179">
        <v>7.1428571428571397E-2</v>
      </c>
      <c r="M25" s="180">
        <v>2.3809523809523801E-2</v>
      </c>
      <c r="N25" s="189">
        <v>0.38095238095237999</v>
      </c>
      <c r="O25" s="179">
        <v>0.34523809523809501</v>
      </c>
      <c r="P25" s="179">
        <v>0.226190476190476</v>
      </c>
      <c r="Q25" s="179">
        <v>3.5714285714285698E-2</v>
      </c>
      <c r="R25" s="180">
        <v>1.1904761904761901E-2</v>
      </c>
      <c r="S25" s="189">
        <v>0.28571428571428498</v>
      </c>
      <c r="T25" s="179">
        <v>0.38095238095237999</v>
      </c>
      <c r="U25" s="179">
        <v>0.29761904761904701</v>
      </c>
      <c r="V25" s="179">
        <v>2.3809523809523801E-2</v>
      </c>
      <c r="W25" s="180">
        <v>1.1904761904761901E-2</v>
      </c>
      <c r="X25" s="431">
        <v>0.63095238095237927</v>
      </c>
    </row>
    <row r="26" spans="1:24" s="166" customFormat="1" ht="24.75" customHeight="1" x14ac:dyDescent="0.3">
      <c r="A26" s="223">
        <v>12942</v>
      </c>
      <c r="B26" s="224" t="str">
        <f>_xlfn.XLOOKUP(A26,SEGMENTOS!$A:$A,SEGMENTOS!$B:$B)</f>
        <v>NÃO Gestores avaliando Gente &amp; Gestão</v>
      </c>
      <c r="C26" s="228">
        <v>44547</v>
      </c>
      <c r="D26" s="189">
        <v>0.29100529100529099</v>
      </c>
      <c r="E26" s="179">
        <v>0.44444444444444398</v>
      </c>
      <c r="F26" s="179">
        <v>0.16666666666666599</v>
      </c>
      <c r="G26" s="179">
        <v>5.0264550264550199E-2</v>
      </c>
      <c r="H26" s="180">
        <v>4.7619047619047603E-2</v>
      </c>
      <c r="I26" s="189">
        <v>0.29100529100529099</v>
      </c>
      <c r="J26" s="179">
        <v>0.44179894179894103</v>
      </c>
      <c r="K26" s="179">
        <v>0.17460317460317401</v>
      </c>
      <c r="L26" s="179">
        <v>5.0264550264550199E-2</v>
      </c>
      <c r="M26" s="180">
        <v>4.2328042328042298E-2</v>
      </c>
      <c r="N26" s="189"/>
      <c r="O26" s="179"/>
      <c r="P26" s="179"/>
      <c r="Q26" s="179"/>
      <c r="R26" s="180"/>
      <c r="S26" s="189">
        <v>0.33333333333333298</v>
      </c>
      <c r="T26" s="179">
        <v>0.42592592592592499</v>
      </c>
      <c r="U26" s="179">
        <v>0.13359788359788299</v>
      </c>
      <c r="V26" s="179">
        <v>5.8201058201058198E-2</v>
      </c>
      <c r="W26" s="180">
        <v>4.8941798941798897E-2</v>
      </c>
      <c r="X26" s="431">
        <v>0.65211640211640098</v>
      </c>
    </row>
    <row r="27" spans="1:24" s="166" customFormat="1" ht="24.75" customHeight="1" x14ac:dyDescent="0.3">
      <c r="A27" s="223">
        <v>13464</v>
      </c>
      <c r="B27" s="224" t="str">
        <f>_xlfn.XLOOKUP(A27,SEGMENTOS!$A:$A,SEGMENTOS!$B:$B)</f>
        <v>Gestores avaliando SSMA Local</v>
      </c>
      <c r="C27" s="228">
        <v>44547</v>
      </c>
      <c r="D27" s="189"/>
      <c r="E27" s="179"/>
      <c r="F27" s="179"/>
      <c r="G27" s="179"/>
      <c r="H27" s="180"/>
      <c r="I27" s="189"/>
      <c r="J27" s="179"/>
      <c r="K27" s="179"/>
      <c r="L27" s="179"/>
      <c r="M27" s="180"/>
      <c r="N27" s="189"/>
      <c r="O27" s="179"/>
      <c r="P27" s="179"/>
      <c r="Q27" s="179"/>
      <c r="R27" s="180"/>
      <c r="S27" s="189"/>
      <c r="T27" s="179"/>
      <c r="U27" s="179"/>
      <c r="V27" s="179"/>
      <c r="W27" s="180"/>
      <c r="X27" s="431"/>
    </row>
    <row r="28" spans="1:24" s="166" customFormat="1" ht="24.75" customHeight="1" x14ac:dyDescent="0.3">
      <c r="A28" s="223">
        <v>13042</v>
      </c>
      <c r="B28" s="224" t="str">
        <f>_xlfn.XLOOKUP(A28,SEGMENTOS!$A:$A,SEGMENTOS!$B:$B)</f>
        <v>NÃO Gestores avaliando SSMA Local</v>
      </c>
      <c r="C28" s="228">
        <v>44547</v>
      </c>
      <c r="D28" s="189">
        <v>0.29139072847682101</v>
      </c>
      <c r="E28" s="179">
        <v>0.45430463576158903</v>
      </c>
      <c r="F28" s="179">
        <v>0.166887417218543</v>
      </c>
      <c r="G28" s="179">
        <v>4.7682119205298003E-2</v>
      </c>
      <c r="H28" s="180">
        <v>3.9735099337748297E-2</v>
      </c>
      <c r="I28" s="189">
        <v>0.28609271523178798</v>
      </c>
      <c r="J28" s="179">
        <v>0.443708609271523</v>
      </c>
      <c r="K28" s="179">
        <v>0.18145695364238401</v>
      </c>
      <c r="L28" s="179">
        <v>5.82781456953642E-2</v>
      </c>
      <c r="M28" s="180">
        <v>3.0463576158940301E-2</v>
      </c>
      <c r="N28" s="189"/>
      <c r="O28" s="179"/>
      <c r="P28" s="179"/>
      <c r="Q28" s="179"/>
      <c r="R28" s="180"/>
      <c r="S28" s="189">
        <v>0.32980132450331101</v>
      </c>
      <c r="T28" s="179">
        <v>0.43841059602649002</v>
      </c>
      <c r="U28" s="179">
        <v>0.13245033112582699</v>
      </c>
      <c r="V28" s="179">
        <v>6.2251655629139001E-2</v>
      </c>
      <c r="W28" s="180">
        <v>3.7086092715231701E-2</v>
      </c>
      <c r="X28" s="431">
        <v>0.66887417218543033</v>
      </c>
    </row>
    <row r="29" spans="1:24" s="166" customFormat="1" ht="24.75" customHeight="1" x14ac:dyDescent="0.3">
      <c r="A29" s="223">
        <v>12981</v>
      </c>
      <c r="B29" s="224" t="str">
        <f>_xlfn.XLOOKUP(A29,SEGMENTOS!$A:$A,SEGMENTOS!$B:$B)</f>
        <v>Gestores avaliando Tecnologia</v>
      </c>
      <c r="C29" s="228">
        <v>44547</v>
      </c>
      <c r="D29" s="189">
        <v>0.20212765957446799</v>
      </c>
      <c r="E29" s="179">
        <v>0.35106382978723399</v>
      </c>
      <c r="F29" s="179">
        <v>0.25531914893617003</v>
      </c>
      <c r="G29" s="179">
        <v>0.13829787234042501</v>
      </c>
      <c r="H29" s="180">
        <v>5.31914893617021E-2</v>
      </c>
      <c r="I29" s="189">
        <v>0.170212765957446</v>
      </c>
      <c r="J29" s="179">
        <v>0.31914893617021201</v>
      </c>
      <c r="K29" s="179">
        <v>0.26595744680851002</v>
      </c>
      <c r="L29" s="179">
        <v>0.170212765957446</v>
      </c>
      <c r="M29" s="180">
        <v>7.4468085106382906E-2</v>
      </c>
      <c r="N29" s="189">
        <v>0.28723404255319102</v>
      </c>
      <c r="O29" s="179">
        <v>0.29787234042553101</v>
      </c>
      <c r="P29" s="179">
        <v>0.170212765957446</v>
      </c>
      <c r="Q29" s="179">
        <v>0.180851063829787</v>
      </c>
      <c r="R29" s="180">
        <v>6.3829787234042507E-2</v>
      </c>
      <c r="S29" s="189">
        <v>0.21276595744680801</v>
      </c>
      <c r="T29" s="179">
        <v>0.329787234042553</v>
      </c>
      <c r="U29" s="179">
        <v>0.23404255319148901</v>
      </c>
      <c r="V29" s="179">
        <v>0.14893617021276501</v>
      </c>
      <c r="W29" s="180">
        <v>7.4468085106382906E-2</v>
      </c>
      <c r="X29" s="431">
        <v>0.31914893617021306</v>
      </c>
    </row>
    <row r="30" spans="1:24" s="166" customFormat="1" ht="24.75" customHeight="1" x14ac:dyDescent="0.3">
      <c r="A30" s="223">
        <v>12982</v>
      </c>
      <c r="B30" s="224" t="str">
        <f>_xlfn.XLOOKUP(A30,SEGMENTOS!$A:$A,SEGMENTOS!$B:$B)</f>
        <v>NÃO Gestores avaliando Tecnologia</v>
      </c>
      <c r="C30" s="228">
        <v>44547</v>
      </c>
      <c r="D30" s="189">
        <v>0.247326203208556</v>
      </c>
      <c r="E30" s="179">
        <v>0.41042780748663099</v>
      </c>
      <c r="F30" s="179">
        <v>0.20320855614973199</v>
      </c>
      <c r="G30" s="179">
        <v>8.5561497326203204E-2</v>
      </c>
      <c r="H30" s="180">
        <v>5.3475935828876997E-2</v>
      </c>
      <c r="I30" s="189">
        <v>0.25401069518716501</v>
      </c>
      <c r="J30" s="179">
        <v>0.39705882352941102</v>
      </c>
      <c r="K30" s="179">
        <v>0.21657754010695099</v>
      </c>
      <c r="L30" s="179">
        <v>8.4224598930481204E-2</v>
      </c>
      <c r="M30" s="180">
        <v>4.8128342245989303E-2</v>
      </c>
      <c r="N30" s="189"/>
      <c r="O30" s="179"/>
      <c r="P30" s="179"/>
      <c r="Q30" s="179"/>
      <c r="R30" s="180"/>
      <c r="S30" s="189">
        <v>0.27941176470588203</v>
      </c>
      <c r="T30" s="179">
        <v>0.41042780748663099</v>
      </c>
      <c r="U30" s="179">
        <v>0.15909090909090901</v>
      </c>
      <c r="V30" s="179">
        <v>9.8930481283422397E-2</v>
      </c>
      <c r="W30" s="180">
        <v>5.2139037433154997E-2</v>
      </c>
      <c r="X30" s="431">
        <v>0.53877005347593565</v>
      </c>
    </row>
    <row r="31" spans="1:24" s="166" customFormat="1" ht="24.75" customHeight="1" x14ac:dyDescent="0.3">
      <c r="A31" s="223">
        <v>13041</v>
      </c>
      <c r="B31" s="224" t="str">
        <f>_xlfn.XLOOKUP(A31,SEGMENTOS!$A:$A,SEGMENTOS!$B:$B)</f>
        <v>Gestores avaliando SSMA</v>
      </c>
      <c r="C31" s="228">
        <v>44547</v>
      </c>
      <c r="D31" s="189">
        <v>0.21176470588235199</v>
      </c>
      <c r="E31" s="179">
        <v>0.51764705882352902</v>
      </c>
      <c r="F31" s="179">
        <v>0.2</v>
      </c>
      <c r="G31" s="179">
        <v>5.8823529411764698E-2</v>
      </c>
      <c r="H31" s="180">
        <v>1.1764705882352899E-2</v>
      </c>
      <c r="I31" s="189">
        <v>0.23529411764705799</v>
      </c>
      <c r="J31" s="179">
        <v>0.41176470588235198</v>
      </c>
      <c r="K31" s="179">
        <v>0.29411764705882298</v>
      </c>
      <c r="L31" s="179">
        <v>4.7058823529411702E-2</v>
      </c>
      <c r="M31" s="180">
        <v>1.1764705882352899E-2</v>
      </c>
      <c r="N31" s="189">
        <v>0.317647058823529</v>
      </c>
      <c r="O31" s="179">
        <v>0.47058823529411697</v>
      </c>
      <c r="P31" s="179">
        <v>0.17647058823529399</v>
      </c>
      <c r="Q31" s="179">
        <v>2.3529411764705799E-2</v>
      </c>
      <c r="R31" s="180">
        <v>1.1764705882352899E-2</v>
      </c>
      <c r="S31" s="189">
        <v>0.247058823529411</v>
      </c>
      <c r="T31" s="179">
        <v>0.47058823529411697</v>
      </c>
      <c r="U31" s="179">
        <v>0.23529411764705799</v>
      </c>
      <c r="V31" s="179">
        <v>3.5294117647058802E-2</v>
      </c>
      <c r="W31" s="180">
        <v>1.1764705882352899E-2</v>
      </c>
      <c r="X31" s="431">
        <v>0.67058823529411626</v>
      </c>
    </row>
    <row r="32" spans="1:24" s="166" customFormat="1" ht="24.75" customHeight="1" x14ac:dyDescent="0.3">
      <c r="A32" s="223">
        <v>12903</v>
      </c>
      <c r="B32" s="224" t="str">
        <f>_xlfn.XLOOKUP(A32,SEGMENTOS!$A:$A,SEGMENTOS!$B:$B)</f>
        <v>Diretores avaliando todas as Áreas de Suporte</v>
      </c>
      <c r="C32" s="228">
        <v>44547</v>
      </c>
      <c r="D32" s="189">
        <v>0.35483870967741898</v>
      </c>
      <c r="E32" s="179">
        <v>0.36559139784946199</v>
      </c>
      <c r="F32" s="179">
        <v>0.18279569892473099</v>
      </c>
      <c r="G32" s="179">
        <v>5.3763440860214999E-2</v>
      </c>
      <c r="H32" s="180">
        <v>4.3010752688171998E-2</v>
      </c>
      <c r="I32" s="189">
        <v>0.225806451612903</v>
      </c>
      <c r="J32" s="179">
        <v>0.39784946236559099</v>
      </c>
      <c r="K32" s="179">
        <v>0.17204301075268799</v>
      </c>
      <c r="L32" s="179">
        <v>0.15053763440860199</v>
      </c>
      <c r="M32" s="180">
        <v>5.3763440860214999E-2</v>
      </c>
      <c r="N32" s="189">
        <v>0.38709677419354799</v>
      </c>
      <c r="O32" s="179">
        <v>0.32258064516128998</v>
      </c>
      <c r="P32" s="179">
        <v>0.19354838709677399</v>
      </c>
      <c r="Q32" s="179">
        <v>5.3763440860214999E-2</v>
      </c>
      <c r="R32" s="180">
        <v>4.3010752688171998E-2</v>
      </c>
      <c r="S32" s="189">
        <v>0.29032258064516098</v>
      </c>
      <c r="T32" s="179">
        <v>0.39784946236559099</v>
      </c>
      <c r="U32" s="179">
        <v>0.19354838709677399</v>
      </c>
      <c r="V32" s="179">
        <v>7.5268817204300995E-2</v>
      </c>
      <c r="W32" s="180">
        <v>4.3010752688171998E-2</v>
      </c>
      <c r="X32" s="431">
        <v>0.56989247311827895</v>
      </c>
    </row>
    <row r="33" spans="1:24" s="166" customFormat="1" ht="24.75" customHeight="1" x14ac:dyDescent="0.3">
      <c r="A33" s="223">
        <v>12904</v>
      </c>
      <c r="B33" s="224" t="str">
        <f>_xlfn.XLOOKUP(A33,SEGMENTOS!$A:$A,SEGMENTOS!$B:$B)</f>
        <v>Gerentes avaliando todas as Áreas de Suporte</v>
      </c>
      <c r="C33" s="228">
        <v>44547</v>
      </c>
      <c r="D33" s="189">
        <v>0.363228699551569</v>
      </c>
      <c r="E33" s="179">
        <v>0.43497757847533602</v>
      </c>
      <c r="F33" s="179">
        <v>0.14798206278026901</v>
      </c>
      <c r="G33" s="179">
        <v>4.0358744394618798E-2</v>
      </c>
      <c r="H33" s="180">
        <v>1.3452914798206201E-2</v>
      </c>
      <c r="I33" s="189">
        <v>0.34529147982062702</v>
      </c>
      <c r="J33" s="179">
        <v>0.408071748878923</v>
      </c>
      <c r="K33" s="179">
        <v>0.17488789237668101</v>
      </c>
      <c r="L33" s="179">
        <v>5.3811659192825101E-2</v>
      </c>
      <c r="M33" s="180">
        <v>1.79372197309417E-2</v>
      </c>
      <c r="N33" s="189">
        <v>0.50672645739910305</v>
      </c>
      <c r="O33" s="179">
        <v>0.30493273542600802</v>
      </c>
      <c r="P33" s="179">
        <v>0.14798206278026901</v>
      </c>
      <c r="Q33" s="179">
        <v>3.1390134529147899E-2</v>
      </c>
      <c r="R33" s="180">
        <v>8.9686098654708502E-3</v>
      </c>
      <c r="S33" s="189">
        <v>0.40358744394618801</v>
      </c>
      <c r="T33" s="179">
        <v>0.38565022421524597</v>
      </c>
      <c r="U33" s="179">
        <v>0.161434977578475</v>
      </c>
      <c r="V33" s="179">
        <v>3.5874439461883401E-2</v>
      </c>
      <c r="W33" s="180">
        <v>1.3452914798206201E-2</v>
      </c>
      <c r="X33" s="431">
        <v>0.73991031390134432</v>
      </c>
    </row>
    <row r="34" spans="1:24" s="166" customFormat="1" ht="24.75" customHeight="1" x14ac:dyDescent="0.3">
      <c r="A34" s="223">
        <v>12905</v>
      </c>
      <c r="B34" s="224" t="str">
        <f>_xlfn.XLOOKUP(A34,SEGMENTOS!$A:$A,SEGMENTOS!$B:$B)</f>
        <v>Coordenadores avaliando todas as Áreas de Suporte</v>
      </c>
      <c r="C34" s="228">
        <v>44547</v>
      </c>
      <c r="D34" s="189">
        <v>0.30392156862745001</v>
      </c>
      <c r="E34" s="179">
        <v>0.34313725490196001</v>
      </c>
      <c r="F34" s="179">
        <v>0.230392156862745</v>
      </c>
      <c r="G34" s="179">
        <v>9.3137254901960703E-2</v>
      </c>
      <c r="H34" s="180">
        <v>2.94117647058823E-2</v>
      </c>
      <c r="I34" s="189">
        <v>0.31372549019607798</v>
      </c>
      <c r="J34" s="179">
        <v>0.28431372549019601</v>
      </c>
      <c r="K34" s="179">
        <v>0.269607843137254</v>
      </c>
      <c r="L34" s="179">
        <v>8.8235294117646995E-2</v>
      </c>
      <c r="M34" s="180">
        <v>4.4117647058823498E-2</v>
      </c>
      <c r="N34" s="189">
        <v>0.41176470588235198</v>
      </c>
      <c r="O34" s="179">
        <v>0.23529411764705799</v>
      </c>
      <c r="P34" s="179">
        <v>0.20588235294117599</v>
      </c>
      <c r="Q34" s="179">
        <v>8.8235294117646995E-2</v>
      </c>
      <c r="R34" s="180">
        <v>5.8823529411764698E-2</v>
      </c>
      <c r="S34" s="189">
        <v>0.30392156862745001</v>
      </c>
      <c r="T34" s="179">
        <v>0.31372549019607798</v>
      </c>
      <c r="U34" s="179">
        <v>0.269607843137254</v>
      </c>
      <c r="V34" s="179">
        <v>7.3529411764705802E-2</v>
      </c>
      <c r="W34" s="180">
        <v>3.9215686274509803E-2</v>
      </c>
      <c r="X34" s="431">
        <v>0.50490196078431238</v>
      </c>
    </row>
    <row r="35" spans="1:24" s="166" customFormat="1" ht="24.75" customHeight="1" x14ac:dyDescent="0.3">
      <c r="A35" s="223">
        <v>12906</v>
      </c>
      <c r="B35" s="224" t="str">
        <f>_xlfn.XLOOKUP(A35,SEGMENTOS!$A:$A,SEGMENTOS!$B:$B)</f>
        <v>Supervisores avaliando todas as Áreas de Suporte</v>
      </c>
      <c r="C35" s="228">
        <v>44547</v>
      </c>
      <c r="D35" s="189">
        <v>0.19021739130434701</v>
      </c>
      <c r="E35" s="179">
        <v>0.53260869565217395</v>
      </c>
      <c r="F35" s="179">
        <v>0.217391304347826</v>
      </c>
      <c r="G35" s="179">
        <v>4.8913043478260802E-2</v>
      </c>
      <c r="H35" s="180">
        <v>1.0869565217391301E-2</v>
      </c>
      <c r="I35" s="189">
        <v>0.23913043478260801</v>
      </c>
      <c r="J35" s="179">
        <v>0.47282608695652101</v>
      </c>
      <c r="K35" s="179">
        <v>0.23913043478260801</v>
      </c>
      <c r="L35" s="179">
        <v>4.8913043478260802E-2</v>
      </c>
      <c r="M35" s="180">
        <v>0</v>
      </c>
      <c r="N35" s="189">
        <v>0.25543478260869501</v>
      </c>
      <c r="O35" s="179">
        <v>0.55434782608695599</v>
      </c>
      <c r="P35" s="179">
        <v>0.15217391304347799</v>
      </c>
      <c r="Q35" s="179">
        <v>3.2608695652173898E-2</v>
      </c>
      <c r="R35" s="180">
        <v>5.4347826086956503E-3</v>
      </c>
      <c r="S35" s="189">
        <v>0.233695652173913</v>
      </c>
      <c r="T35" s="179">
        <v>0.51630434782608603</v>
      </c>
      <c r="U35" s="179">
        <v>0.21195652173912999</v>
      </c>
      <c r="V35" s="179">
        <v>3.2608695652173898E-2</v>
      </c>
      <c r="W35" s="180">
        <v>5.4347826086956503E-3</v>
      </c>
      <c r="X35" s="431">
        <v>0.71195652173912938</v>
      </c>
    </row>
    <row r="36" spans="1:24" s="166" customFormat="1" ht="24.75" customHeight="1" x14ac:dyDescent="0.3">
      <c r="A36" s="223">
        <v>12908</v>
      </c>
      <c r="B36" s="224" t="str">
        <f>_xlfn.XLOOKUP(A36,SEGMENTOS!$A:$A,SEGMENTOS!$B:$B)</f>
        <v>Todos do CD SB Campo avaliando todas as Áreas de Suporte</v>
      </c>
      <c r="C36" s="228">
        <v>44547</v>
      </c>
      <c r="D36" s="189">
        <v>0.2</v>
      </c>
      <c r="E36" s="179">
        <v>0.40888888888888802</v>
      </c>
      <c r="F36" s="179">
        <v>0.23111111111111099</v>
      </c>
      <c r="G36" s="179">
        <v>9.77777777777777E-2</v>
      </c>
      <c r="H36" s="180">
        <v>6.22222222222222E-2</v>
      </c>
      <c r="I36" s="189">
        <v>0.164444444444444</v>
      </c>
      <c r="J36" s="179">
        <v>0.42666666666666597</v>
      </c>
      <c r="K36" s="179">
        <v>0.266666666666666</v>
      </c>
      <c r="L36" s="179">
        <v>6.22222222222222E-2</v>
      </c>
      <c r="M36" s="180">
        <v>0.08</v>
      </c>
      <c r="N36" s="189"/>
      <c r="O36" s="179"/>
      <c r="P36" s="179"/>
      <c r="Q36" s="179"/>
      <c r="R36" s="180"/>
      <c r="S36" s="189">
        <v>0.1215469613259665</v>
      </c>
      <c r="T36" s="179">
        <v>0.30538016311496952</v>
      </c>
      <c r="U36" s="179">
        <v>0.39686924493554249</v>
      </c>
      <c r="V36" s="179">
        <v>7.5243357011312753E-2</v>
      </c>
      <c r="W36" s="180">
        <v>0.10096027361220725</v>
      </c>
      <c r="X36" s="431">
        <v>0.25072349381741599</v>
      </c>
    </row>
    <row r="37" spans="1:24" s="166" customFormat="1" ht="24.75" customHeight="1" x14ac:dyDescent="0.3">
      <c r="A37" s="223">
        <v>12914</v>
      </c>
      <c r="B37" s="224" t="str">
        <f>_xlfn.XLOOKUP(A37,SEGMENTOS!$A:$A,SEGMENTOS!$B:$B)</f>
        <v>Todos do Escritório São Paulo avaliando todas as Áreas de Suporte</v>
      </c>
      <c r="C37" s="228">
        <v>44547</v>
      </c>
      <c r="D37" s="189">
        <v>0.27500000000000002</v>
      </c>
      <c r="E37" s="179">
        <v>0.38333333333333303</v>
      </c>
      <c r="F37" s="179">
        <v>0.227777777777777</v>
      </c>
      <c r="G37" s="179">
        <v>9.44444444444444E-2</v>
      </c>
      <c r="H37" s="180">
        <v>1.94444444444444E-2</v>
      </c>
      <c r="I37" s="189">
        <v>0.21666666666666601</v>
      </c>
      <c r="J37" s="179">
        <v>0.422222222222222</v>
      </c>
      <c r="K37" s="179">
        <v>0.24444444444444399</v>
      </c>
      <c r="L37" s="179">
        <v>9.44444444444444E-2</v>
      </c>
      <c r="M37" s="180">
        <v>2.2222222222222199E-2</v>
      </c>
      <c r="N37" s="189"/>
      <c r="O37" s="179"/>
      <c r="P37" s="179"/>
      <c r="Q37" s="179"/>
      <c r="R37" s="180"/>
      <c r="S37" s="189">
        <v>0.27260100620389449</v>
      </c>
      <c r="T37" s="179">
        <v>0.39964196425815551</v>
      </c>
      <c r="U37" s="179">
        <v>0.20580882125991498</v>
      </c>
      <c r="V37" s="179">
        <v>0.10248773110281174</v>
      </c>
      <c r="W37" s="180">
        <v>1.9460477175221452E-2</v>
      </c>
      <c r="X37" s="431">
        <v>0.55029476218401685</v>
      </c>
    </row>
    <row r="38" spans="1:24" s="166" customFormat="1" ht="24.75" customHeight="1" x14ac:dyDescent="0.3">
      <c r="A38" s="223">
        <v>13075</v>
      </c>
      <c r="B38" s="224" t="str">
        <f>_xlfn.XLOOKUP(A38,SEGMENTOS!$A:$A,SEGMENTOS!$B:$B)</f>
        <v>Todos de Itaqui/MA avaliando todas as Áreas de Suporte</v>
      </c>
      <c r="C38" s="228">
        <v>44547</v>
      </c>
      <c r="D38" s="189"/>
      <c r="E38" s="179"/>
      <c r="F38" s="179"/>
      <c r="G38" s="179"/>
      <c r="H38" s="180"/>
      <c r="I38" s="189"/>
      <c r="J38" s="179"/>
      <c r="K38" s="179"/>
      <c r="L38" s="179"/>
      <c r="M38" s="180"/>
      <c r="N38" s="189"/>
      <c r="O38" s="179"/>
      <c r="P38" s="179"/>
      <c r="Q38" s="179"/>
      <c r="R38" s="180"/>
      <c r="S38" s="189"/>
      <c r="T38" s="179"/>
      <c r="U38" s="179"/>
      <c r="V38" s="179"/>
      <c r="W38" s="180"/>
      <c r="X38" s="431"/>
    </row>
    <row r="39" spans="1:24" s="166" customFormat="1" ht="24.75" customHeight="1" x14ac:dyDescent="0.3">
      <c r="A39" s="223">
        <v>13459</v>
      </c>
      <c r="B39" s="224" t="str">
        <f>_xlfn.XLOOKUP(A39,SEGMENTOS!$A:$A,SEGMENTOS!$B:$B)</f>
        <v>Todos dos Terminais TEV + K10 avaliando todas as Áreas de Suporte</v>
      </c>
      <c r="C39" s="228">
        <v>44547</v>
      </c>
      <c r="D39" s="189"/>
      <c r="E39" s="179"/>
      <c r="F39" s="179"/>
      <c r="G39" s="179"/>
      <c r="H39" s="180"/>
      <c r="I39" s="189"/>
      <c r="J39" s="179"/>
      <c r="K39" s="179"/>
      <c r="L39" s="179"/>
      <c r="M39" s="180"/>
      <c r="N39" s="189"/>
      <c r="O39" s="179"/>
      <c r="P39" s="179"/>
      <c r="Q39" s="179"/>
      <c r="R39" s="180"/>
      <c r="S39" s="189"/>
      <c r="T39" s="179"/>
      <c r="U39" s="179"/>
      <c r="V39" s="179"/>
      <c r="W39" s="180"/>
      <c r="X39" s="431"/>
    </row>
    <row r="40" spans="1:24" s="166" customFormat="1" ht="24.75" customHeight="1" x14ac:dyDescent="0.3">
      <c r="A40" s="223">
        <v>13450</v>
      </c>
      <c r="B40" s="224" t="str">
        <f>_xlfn.XLOOKUP(A40,SEGMENTOS!$A:$A,SEGMENTOS!$B:$B)</f>
        <v>Todos do Tecon Santos avaliando todas as Áreas de Suporte</v>
      </c>
      <c r="C40" s="228">
        <v>44547</v>
      </c>
      <c r="D40" s="189"/>
      <c r="E40" s="179"/>
      <c r="F40" s="179"/>
      <c r="G40" s="179"/>
      <c r="H40" s="180"/>
      <c r="I40" s="189"/>
      <c r="J40" s="179"/>
      <c r="K40" s="179"/>
      <c r="L40" s="179"/>
      <c r="M40" s="180"/>
      <c r="N40" s="189"/>
      <c r="O40" s="179"/>
      <c r="P40" s="179"/>
      <c r="Q40" s="179"/>
      <c r="R40" s="180"/>
      <c r="S40" s="189"/>
      <c r="T40" s="179"/>
      <c r="U40" s="179"/>
      <c r="V40" s="179"/>
      <c r="W40" s="180"/>
      <c r="X40" s="431"/>
    </row>
    <row r="41" spans="1:24" s="166" customFormat="1" ht="24.75" customHeight="1" x14ac:dyDescent="0.3">
      <c r="A41" s="223">
        <v>13456</v>
      </c>
      <c r="B41" s="224" t="str">
        <f>_xlfn.XLOOKUP(A41,SEGMENTOS!$A:$A,SEGMENTOS!$B:$B)</f>
        <v>Todos do Tecon VConde avaliando todas as Áreas de Suporte</v>
      </c>
      <c r="C41" s="228">
        <v>44547</v>
      </c>
      <c r="D41" s="189"/>
      <c r="E41" s="179"/>
      <c r="F41" s="179"/>
      <c r="G41" s="179"/>
      <c r="H41" s="180"/>
      <c r="I41" s="189"/>
      <c r="J41" s="179"/>
      <c r="K41" s="179"/>
      <c r="L41" s="179"/>
      <c r="M41" s="180"/>
      <c r="N41" s="189"/>
      <c r="O41" s="179"/>
      <c r="P41" s="179"/>
      <c r="Q41" s="179"/>
      <c r="R41" s="180"/>
      <c r="S41" s="189"/>
      <c r="T41" s="179"/>
      <c r="U41" s="179"/>
      <c r="V41" s="179"/>
      <c r="W41" s="180"/>
      <c r="X41" s="431"/>
    </row>
    <row r="42" spans="1:24" s="166" customFormat="1" ht="24.75" customHeight="1" x14ac:dyDescent="0.3">
      <c r="A42" s="223">
        <v>12834</v>
      </c>
      <c r="B42" s="224" t="str">
        <f>_xlfn.XLOOKUP(A42,SEGMENTOS!$A:$A,SEGMENTOS!$B:$B)</f>
        <v>Todos do Tecon + TCG Imbituba avaliando todas as Áreas de Suporte</v>
      </c>
      <c r="C42" s="228">
        <v>44547</v>
      </c>
      <c r="D42" s="189"/>
      <c r="E42" s="179"/>
      <c r="F42" s="179"/>
      <c r="G42" s="179"/>
      <c r="H42" s="180"/>
      <c r="I42" s="189"/>
      <c r="J42" s="179"/>
      <c r="K42" s="179"/>
      <c r="L42" s="179"/>
      <c r="M42" s="180"/>
      <c r="N42" s="189"/>
      <c r="O42" s="179"/>
      <c r="P42" s="179"/>
      <c r="Q42" s="179"/>
      <c r="R42" s="180"/>
      <c r="S42" s="189"/>
      <c r="T42" s="179"/>
      <c r="U42" s="179"/>
      <c r="V42" s="179"/>
      <c r="W42" s="180"/>
      <c r="X42" s="431"/>
    </row>
    <row r="43" spans="1:24" s="166" customFormat="1" ht="24.75" customHeight="1" x14ac:dyDescent="0.3">
      <c r="A43" s="223">
        <v>12909</v>
      </c>
      <c r="B43" s="224" t="str">
        <f>_xlfn.XLOOKUP(A43,SEGMENTOS!$A:$A,SEGMENTOS!$B:$B)</f>
        <v>Gestores do CD SB Campo avaliando todas as Áreas de Suporte</v>
      </c>
      <c r="C43" s="228">
        <v>44547</v>
      </c>
      <c r="D43" s="189">
        <v>0</v>
      </c>
      <c r="E43" s="179">
        <v>0.238095238095238</v>
      </c>
      <c r="F43" s="179">
        <v>0.5</v>
      </c>
      <c r="G43" s="179">
        <v>0.16666666666666599</v>
      </c>
      <c r="H43" s="180">
        <v>9.5238095238095205E-2</v>
      </c>
      <c r="I43" s="189">
        <v>0</v>
      </c>
      <c r="J43" s="179">
        <v>7.1428571428571397E-2</v>
      </c>
      <c r="K43" s="179">
        <v>0.71428571428571397</v>
      </c>
      <c r="L43" s="179">
        <v>9.5238095238095205E-2</v>
      </c>
      <c r="M43" s="180">
        <v>0.119047619047619</v>
      </c>
      <c r="N43" s="189">
        <v>9.5238095238095205E-2</v>
      </c>
      <c r="O43" s="179">
        <v>0.119047619047619</v>
      </c>
      <c r="P43" s="179">
        <v>0.59523809523809501</v>
      </c>
      <c r="Q43" s="179">
        <v>7.1428571428571397E-2</v>
      </c>
      <c r="R43" s="180">
        <v>0.119047619047619</v>
      </c>
      <c r="S43" s="189">
        <v>0</v>
      </c>
      <c r="T43" s="179">
        <v>0.119047619047619</v>
      </c>
      <c r="U43" s="179">
        <v>0.66666666666666596</v>
      </c>
      <c r="V43" s="179">
        <v>9.5238095238095205E-2</v>
      </c>
      <c r="W43" s="180">
        <v>0.119047619047619</v>
      </c>
      <c r="X43" s="431">
        <v>-9.5238095238095205E-2</v>
      </c>
    </row>
    <row r="44" spans="1:24" s="166" customFormat="1" ht="24.75" customHeight="1" x14ac:dyDescent="0.3">
      <c r="A44" s="223">
        <v>12913</v>
      </c>
      <c r="B44" s="224" t="str">
        <f>_xlfn.XLOOKUP(A44,SEGMENTOS!$A:$A,SEGMENTOS!$B:$B)</f>
        <v>Gestores dos CLIAs Santos e Guarujá avaliando todas as Áreas de Suporte</v>
      </c>
      <c r="C44" s="228">
        <v>44547</v>
      </c>
      <c r="D44" s="189">
        <v>0.28125</v>
      </c>
      <c r="E44" s="179">
        <v>0.25</v>
      </c>
      <c r="F44" s="179">
        <v>0.234375</v>
      </c>
      <c r="G44" s="179">
        <v>0.203125</v>
      </c>
      <c r="H44" s="180">
        <v>3.125E-2</v>
      </c>
      <c r="I44" s="189">
        <v>0.21875</v>
      </c>
      <c r="J44" s="179">
        <v>0.234375</v>
      </c>
      <c r="K44" s="179">
        <v>0.28125</v>
      </c>
      <c r="L44" s="179">
        <v>0.21875</v>
      </c>
      <c r="M44" s="180">
        <v>4.6875E-2</v>
      </c>
      <c r="N44" s="189">
        <v>0.34375</v>
      </c>
      <c r="O44" s="179">
        <v>0.1875</v>
      </c>
      <c r="P44" s="179">
        <v>0.34375</v>
      </c>
      <c r="Q44" s="179">
        <v>9.375E-2</v>
      </c>
      <c r="R44" s="180">
        <v>3.125E-2</v>
      </c>
      <c r="S44" s="189">
        <v>0.28125</v>
      </c>
      <c r="T44" s="179">
        <v>0.21875</v>
      </c>
      <c r="U44" s="179">
        <v>0.3125</v>
      </c>
      <c r="V44" s="179">
        <v>0.171875</v>
      </c>
      <c r="W44" s="180">
        <v>1.5625E-2</v>
      </c>
      <c r="X44" s="431">
        <v>0.3125</v>
      </c>
    </row>
    <row r="45" spans="1:24" s="166" customFormat="1" ht="24.75" customHeight="1" x14ac:dyDescent="0.3">
      <c r="A45" s="223">
        <v>12915</v>
      </c>
      <c r="B45" s="224" t="str">
        <f>_xlfn.XLOOKUP(A45,SEGMENTOS!$A:$A,SEGMENTOS!$B:$B)</f>
        <v>Gestores do Escritório SPaulo avaliando todas as Áreas de Suporte</v>
      </c>
      <c r="C45" s="228">
        <v>44547</v>
      </c>
      <c r="D45" s="189">
        <v>0.36871508379888202</v>
      </c>
      <c r="E45" s="179">
        <v>0.33519553072625602</v>
      </c>
      <c r="F45" s="179">
        <v>0.229050279329608</v>
      </c>
      <c r="G45" s="179">
        <v>5.0279329608938501E-2</v>
      </c>
      <c r="H45" s="180">
        <v>1.67597765363128E-2</v>
      </c>
      <c r="I45" s="189">
        <v>0.29050279329608902</v>
      </c>
      <c r="J45" s="179">
        <v>0.34078212290502702</v>
      </c>
      <c r="K45" s="179">
        <v>0.245810055865921</v>
      </c>
      <c r="L45" s="179">
        <v>9.4972067039106101E-2</v>
      </c>
      <c r="M45" s="180">
        <v>2.7932960893854698E-2</v>
      </c>
      <c r="N45" s="189">
        <v>0.41340782122905001</v>
      </c>
      <c r="O45" s="179">
        <v>0.27932960893854702</v>
      </c>
      <c r="P45" s="179">
        <v>0.229050279329608</v>
      </c>
      <c r="Q45" s="179">
        <v>6.1452513966480403E-2</v>
      </c>
      <c r="R45" s="180">
        <v>1.67597765363128E-2</v>
      </c>
      <c r="S45" s="189">
        <v>0.34078212290502702</v>
      </c>
      <c r="T45" s="179">
        <v>0.33519553072625602</v>
      </c>
      <c r="U45" s="179">
        <v>0.25139664804469197</v>
      </c>
      <c r="V45" s="179">
        <v>5.0279329608938501E-2</v>
      </c>
      <c r="W45" s="180">
        <v>2.23463687150838E-2</v>
      </c>
      <c r="X45" s="431">
        <v>0.60335195530726071</v>
      </c>
    </row>
    <row r="46" spans="1:24" s="166" customFormat="1" ht="24.75" customHeight="1" x14ac:dyDescent="0.3">
      <c r="A46" s="223">
        <v>13076</v>
      </c>
      <c r="B46" s="224" t="str">
        <f>_xlfn.XLOOKUP(A46,SEGMENTOS!$A:$A,SEGMENTOS!$B:$B)</f>
        <v>Gestores de Itaqui/MA avaliando todas as Áreas de Suporte</v>
      </c>
      <c r="C46" s="228">
        <v>44547</v>
      </c>
      <c r="D46" s="189"/>
      <c r="E46" s="179"/>
      <c r="F46" s="179"/>
      <c r="G46" s="179"/>
      <c r="H46" s="180"/>
      <c r="I46" s="189"/>
      <c r="J46" s="179"/>
      <c r="K46" s="179"/>
      <c r="L46" s="179"/>
      <c r="M46" s="180"/>
      <c r="N46" s="189"/>
      <c r="O46" s="179"/>
      <c r="P46" s="179"/>
      <c r="Q46" s="179"/>
      <c r="R46" s="180"/>
      <c r="S46" s="189"/>
      <c r="T46" s="179"/>
      <c r="U46" s="179"/>
      <c r="V46" s="179"/>
      <c r="W46" s="180"/>
      <c r="X46" s="431"/>
    </row>
    <row r="47" spans="1:24" s="166" customFormat="1" ht="24.75" customHeight="1" x14ac:dyDescent="0.3">
      <c r="A47" s="223">
        <v>13460</v>
      </c>
      <c r="B47" s="224" t="str">
        <f>_xlfn.XLOOKUP(A47,SEGMENTOS!$A:$A,SEGMENTOS!$B:$B)</f>
        <v>Gestores dos Terminais TEV + K10 avaliando todas as Áreas de Suporte</v>
      </c>
      <c r="C47" s="228">
        <v>44547</v>
      </c>
      <c r="D47" s="189"/>
      <c r="E47" s="179"/>
      <c r="F47" s="179"/>
      <c r="G47" s="179"/>
      <c r="H47" s="180"/>
      <c r="I47" s="189"/>
      <c r="J47" s="179"/>
      <c r="K47" s="179"/>
      <c r="L47" s="179"/>
      <c r="M47" s="180"/>
      <c r="N47" s="189"/>
      <c r="O47" s="179"/>
      <c r="P47" s="179"/>
      <c r="Q47" s="179"/>
      <c r="R47" s="180"/>
      <c r="S47" s="189"/>
      <c r="T47" s="179"/>
      <c r="U47" s="179"/>
      <c r="V47" s="179"/>
      <c r="W47" s="180"/>
      <c r="X47" s="431"/>
    </row>
    <row r="48" spans="1:24" s="166" customFormat="1" ht="24.75" customHeight="1" x14ac:dyDescent="0.3">
      <c r="A48" s="223">
        <v>13451</v>
      </c>
      <c r="B48" s="224" t="str">
        <f>_xlfn.XLOOKUP(A48,SEGMENTOS!$A:$A,SEGMENTOS!$B:$B)</f>
        <v>Gestores do Tecon Santos avaliando todas as Áreas de Suporte</v>
      </c>
      <c r="C48" s="228">
        <v>44547</v>
      </c>
      <c r="D48" s="189"/>
      <c r="E48" s="179"/>
      <c r="F48" s="179"/>
      <c r="G48" s="179"/>
      <c r="H48" s="180"/>
      <c r="I48" s="189"/>
      <c r="J48" s="179"/>
      <c r="K48" s="179"/>
      <c r="L48" s="179"/>
      <c r="M48" s="180"/>
      <c r="N48" s="189"/>
      <c r="O48" s="179"/>
      <c r="P48" s="179"/>
      <c r="Q48" s="179"/>
      <c r="R48" s="180"/>
      <c r="S48" s="189"/>
      <c r="T48" s="179"/>
      <c r="U48" s="179"/>
      <c r="V48" s="179"/>
      <c r="W48" s="180"/>
      <c r="X48" s="431"/>
    </row>
    <row r="49" spans="1:24" s="166" customFormat="1" ht="24.75" customHeight="1" x14ac:dyDescent="0.3">
      <c r="A49" s="223">
        <v>13457</v>
      </c>
      <c r="B49" s="224" t="str">
        <f>_xlfn.XLOOKUP(A49,SEGMENTOS!$A:$A,SEGMENTOS!$B:$B)</f>
        <v>Gestores do Tecon VConde avaliando todas as Áreas de Suporte</v>
      </c>
      <c r="C49" s="228">
        <v>44547</v>
      </c>
      <c r="D49" s="189"/>
      <c r="E49" s="179"/>
      <c r="F49" s="179"/>
      <c r="G49" s="179"/>
      <c r="H49" s="180"/>
      <c r="I49" s="189"/>
      <c r="J49" s="179"/>
      <c r="K49" s="179"/>
      <c r="L49" s="179"/>
      <c r="M49" s="180"/>
      <c r="N49" s="189"/>
      <c r="O49" s="179"/>
      <c r="P49" s="179"/>
      <c r="Q49" s="179"/>
      <c r="R49" s="180"/>
      <c r="S49" s="189"/>
      <c r="T49" s="179"/>
      <c r="U49" s="179"/>
      <c r="V49" s="179"/>
      <c r="W49" s="180"/>
      <c r="X49" s="431"/>
    </row>
    <row r="50" spans="1:24" s="166" customFormat="1" ht="24.75" customHeight="1" x14ac:dyDescent="0.3">
      <c r="A50" s="223">
        <v>12835</v>
      </c>
      <c r="B50" s="224" t="str">
        <f>_xlfn.XLOOKUP(A50,SEGMENTOS!$A:$A,SEGMENTOS!$B:$B)</f>
        <v>Gestores do Tecon + TCG Imbituba avaliando todas as Áreas de Suporte</v>
      </c>
      <c r="C50" s="228">
        <v>44547</v>
      </c>
      <c r="D50" s="189"/>
      <c r="E50" s="179"/>
      <c r="F50" s="179"/>
      <c r="G50" s="179"/>
      <c r="H50" s="180"/>
      <c r="I50" s="189"/>
      <c r="J50" s="179"/>
      <c r="K50" s="179"/>
      <c r="L50" s="179"/>
      <c r="M50" s="180"/>
      <c r="N50" s="189"/>
      <c r="O50" s="179"/>
      <c r="P50" s="179"/>
      <c r="Q50" s="179"/>
      <c r="R50" s="180"/>
      <c r="S50" s="189"/>
      <c r="T50" s="179"/>
      <c r="U50" s="179"/>
      <c r="V50" s="179"/>
      <c r="W50" s="180"/>
      <c r="X50" s="431"/>
    </row>
    <row r="51" spans="1:24" s="166" customFormat="1" ht="24.75" customHeight="1" x14ac:dyDescent="0.3">
      <c r="A51" s="223">
        <v>12910</v>
      </c>
      <c r="B51" s="224" t="str">
        <f>_xlfn.XLOOKUP(A51,SEGMENTOS!$A:$A,SEGMENTOS!$B:$B)</f>
        <v>Não Gestores do CD SB Campo avaliando todas as Áreas de Suporte</v>
      </c>
      <c r="C51" s="228">
        <v>44547</v>
      </c>
      <c r="D51" s="189">
        <v>0.243093922651933</v>
      </c>
      <c r="E51" s="179">
        <v>0.45303867403314901</v>
      </c>
      <c r="F51" s="179">
        <v>0.16574585635359099</v>
      </c>
      <c r="G51" s="179">
        <v>8.2872928176795493E-2</v>
      </c>
      <c r="H51" s="180">
        <v>5.5248618784530301E-2</v>
      </c>
      <c r="I51" s="189">
        <v>0.198895027624309</v>
      </c>
      <c r="J51" s="179">
        <v>0.51381215469613195</v>
      </c>
      <c r="K51" s="179">
        <v>0.16022099447513799</v>
      </c>
      <c r="L51" s="179">
        <v>5.5248618784530301E-2</v>
      </c>
      <c r="M51" s="180">
        <v>7.18232044198895E-2</v>
      </c>
      <c r="N51" s="189"/>
      <c r="O51" s="179"/>
      <c r="P51" s="179"/>
      <c r="Q51" s="179"/>
      <c r="R51" s="180"/>
      <c r="S51" s="189">
        <v>0.243093922651933</v>
      </c>
      <c r="T51" s="179">
        <v>0.49171270718232002</v>
      </c>
      <c r="U51" s="179">
        <v>0.12707182320441901</v>
      </c>
      <c r="V51" s="179">
        <v>5.5248618784530301E-2</v>
      </c>
      <c r="W51" s="180">
        <v>8.2872928176795493E-2</v>
      </c>
      <c r="X51" s="431">
        <v>0.59668508287292732</v>
      </c>
    </row>
    <row r="52" spans="1:24" s="166" customFormat="1" ht="24.75" customHeight="1" x14ac:dyDescent="0.3">
      <c r="A52" s="223">
        <v>12912</v>
      </c>
      <c r="B52" s="224" t="str">
        <f>_xlfn.XLOOKUP(A52,SEGMENTOS!$A:$A,SEGMENTOS!$B:$B)</f>
        <v>Não Gestores do CLIA Guarujá avaliando todas as Áreas de Suporte</v>
      </c>
      <c r="C52" s="228">
        <v>44547</v>
      </c>
      <c r="D52" s="189">
        <v>0.25490196078431299</v>
      </c>
      <c r="E52" s="179">
        <v>0.50980392156862697</v>
      </c>
      <c r="F52" s="179">
        <v>0.16339869281045699</v>
      </c>
      <c r="G52" s="179">
        <v>3.2679738562091498E-2</v>
      </c>
      <c r="H52" s="180">
        <v>3.9215686274509803E-2</v>
      </c>
      <c r="I52" s="189">
        <v>0.28758169934640498</v>
      </c>
      <c r="J52" s="179">
        <v>0.49019607843137197</v>
      </c>
      <c r="K52" s="179">
        <v>0.13071895424836599</v>
      </c>
      <c r="L52" s="179">
        <v>4.5751633986928102E-2</v>
      </c>
      <c r="M52" s="180">
        <v>4.5751633986928102E-2</v>
      </c>
      <c r="N52" s="189"/>
      <c r="O52" s="179"/>
      <c r="P52" s="179"/>
      <c r="Q52" s="179"/>
      <c r="R52" s="180"/>
      <c r="S52" s="189">
        <v>0.30718954248365998</v>
      </c>
      <c r="T52" s="179">
        <v>0.49019607843137197</v>
      </c>
      <c r="U52" s="179">
        <v>0.11111111111111099</v>
      </c>
      <c r="V52" s="179">
        <v>4.5751633986928102E-2</v>
      </c>
      <c r="W52" s="180">
        <v>4.5751633986928102E-2</v>
      </c>
      <c r="X52" s="431">
        <v>0.70588235294117585</v>
      </c>
    </row>
    <row r="53" spans="1:24" s="166" customFormat="1" ht="24.75" customHeight="1" x14ac:dyDescent="0.3">
      <c r="A53" s="223">
        <v>12911</v>
      </c>
      <c r="B53" s="224" t="str">
        <f>_xlfn.XLOOKUP(A53,SEGMENTOS!$A:$A,SEGMENTOS!$B:$B)</f>
        <v>Não Gestores do CLIA Santos avaliando todas as Áreas de Suporte</v>
      </c>
      <c r="C53" s="228">
        <v>44547</v>
      </c>
      <c r="D53" s="189">
        <v>0.16714697406340001</v>
      </c>
      <c r="E53" s="179">
        <v>0.37463976945244898</v>
      </c>
      <c r="F53" s="179">
        <v>0.23919308357348701</v>
      </c>
      <c r="G53" s="179">
        <v>0.126801152737752</v>
      </c>
      <c r="H53" s="180">
        <v>9.2219020172910601E-2</v>
      </c>
      <c r="I53" s="189">
        <v>0.19596541786743499</v>
      </c>
      <c r="J53" s="179">
        <v>0.34005763688760798</v>
      </c>
      <c r="K53" s="179">
        <v>0.25648414985590701</v>
      </c>
      <c r="L53" s="179">
        <v>0.14121037463976899</v>
      </c>
      <c r="M53" s="180">
        <v>6.6282420749279494E-2</v>
      </c>
      <c r="N53" s="189"/>
      <c r="O53" s="179"/>
      <c r="P53" s="179"/>
      <c r="Q53" s="179"/>
      <c r="R53" s="180"/>
      <c r="S53" s="189">
        <v>0.20461095100864499</v>
      </c>
      <c r="T53" s="179">
        <v>0.36023054755043199</v>
      </c>
      <c r="U53" s="179">
        <v>0.20172910662824201</v>
      </c>
      <c r="V53" s="179">
        <v>0.144092219020172</v>
      </c>
      <c r="W53" s="180">
        <v>8.9337175792507204E-2</v>
      </c>
      <c r="X53" s="431">
        <v>0.33141210374639773</v>
      </c>
    </row>
    <row r="54" spans="1:24" s="166" customFormat="1" ht="24.75" customHeight="1" x14ac:dyDescent="0.3">
      <c r="A54" s="223">
        <v>12916</v>
      </c>
      <c r="B54" s="224" t="str">
        <f>_xlfn.XLOOKUP(A54,SEGMENTOS!$A:$A,SEGMENTOS!$B:$B)</f>
        <v>Não Gestores do Escritório SPaulo avaliando todas as Áreas de Suporte</v>
      </c>
      <c r="C54" s="228">
        <v>44547</v>
      </c>
      <c r="D54" s="189">
        <v>0.18232044198895</v>
      </c>
      <c r="E54" s="179">
        <v>0.43093922651933703</v>
      </c>
      <c r="F54" s="179">
        <v>0.22651933701657401</v>
      </c>
      <c r="G54" s="179">
        <v>0.138121546961325</v>
      </c>
      <c r="H54" s="180">
        <v>2.2099447513812098E-2</v>
      </c>
      <c r="I54" s="189">
        <v>0.143646408839779</v>
      </c>
      <c r="J54" s="179">
        <v>0.50276243093922601</v>
      </c>
      <c r="K54" s="179">
        <v>0.243093922651933</v>
      </c>
      <c r="L54" s="179">
        <v>9.3922651933701598E-2</v>
      </c>
      <c r="M54" s="180">
        <v>1.6574585635359101E-2</v>
      </c>
      <c r="N54" s="189"/>
      <c r="O54" s="179"/>
      <c r="P54" s="179"/>
      <c r="Q54" s="179"/>
      <c r="R54" s="180"/>
      <c r="S54" s="189">
        <v>0.20441988950276199</v>
      </c>
      <c r="T54" s="179">
        <v>0.46408839779005501</v>
      </c>
      <c r="U54" s="179">
        <v>0.16022099447513799</v>
      </c>
      <c r="V54" s="179">
        <v>0.15469613259668499</v>
      </c>
      <c r="W54" s="180">
        <v>1.6574585635359101E-2</v>
      </c>
      <c r="X54" s="431">
        <v>0.49723756906077288</v>
      </c>
    </row>
    <row r="55" spans="1:24" s="166" customFormat="1" ht="24.75" customHeight="1" x14ac:dyDescent="0.3">
      <c r="A55" s="223">
        <v>13077</v>
      </c>
      <c r="B55" s="224" t="str">
        <f>_xlfn.XLOOKUP(A55,SEGMENTOS!$A:$A,SEGMENTOS!$B:$B)</f>
        <v>Não Gestores de Itaqui/MA avaliando todas as Áreas de Suporte</v>
      </c>
      <c r="C55" s="228">
        <v>44547</v>
      </c>
      <c r="D55" s="189"/>
      <c r="E55" s="179"/>
      <c r="F55" s="179"/>
      <c r="G55" s="179"/>
      <c r="H55" s="180"/>
      <c r="I55" s="189"/>
      <c r="J55" s="179"/>
      <c r="K55" s="179"/>
      <c r="L55" s="179"/>
      <c r="M55" s="180"/>
      <c r="N55" s="189"/>
      <c r="O55" s="179"/>
      <c r="P55" s="179"/>
      <c r="Q55" s="179"/>
      <c r="R55" s="180"/>
      <c r="S55" s="189"/>
      <c r="T55" s="179"/>
      <c r="U55" s="179"/>
      <c r="V55" s="179"/>
      <c r="W55" s="180"/>
      <c r="X55" s="431"/>
    </row>
    <row r="56" spans="1:24" s="166" customFormat="1" ht="24.75" customHeight="1" x14ac:dyDescent="0.3">
      <c r="A56" s="223">
        <v>13461</v>
      </c>
      <c r="B56" s="224" t="str">
        <f>_xlfn.XLOOKUP(A56,SEGMENTOS!$A:$A,SEGMENTOS!$B:$B)</f>
        <v>Não Gestores dos Terminais TEV + K10 avaliando todas as Áreas de Suporte</v>
      </c>
      <c r="C56" s="228">
        <v>44547</v>
      </c>
      <c r="D56" s="189"/>
      <c r="E56" s="179"/>
      <c r="F56" s="179"/>
      <c r="G56" s="179"/>
      <c r="H56" s="180"/>
      <c r="I56" s="189"/>
      <c r="J56" s="179"/>
      <c r="K56" s="179"/>
      <c r="L56" s="179"/>
      <c r="M56" s="180"/>
      <c r="N56" s="189"/>
      <c r="O56" s="179"/>
      <c r="P56" s="179"/>
      <c r="Q56" s="179"/>
      <c r="R56" s="180"/>
      <c r="S56" s="189"/>
      <c r="T56" s="179"/>
      <c r="U56" s="179"/>
      <c r="V56" s="179"/>
      <c r="W56" s="180"/>
      <c r="X56" s="431"/>
    </row>
    <row r="57" spans="1:24" s="166" customFormat="1" ht="24.75" customHeight="1" x14ac:dyDescent="0.3">
      <c r="A57" s="223">
        <v>13452</v>
      </c>
      <c r="B57" s="224" t="str">
        <f>_xlfn.XLOOKUP(A57,SEGMENTOS!$A:$A,SEGMENTOS!$B:$B)</f>
        <v>Não Gestores do Tecon Santos avaliando todas as Áreas de Suporte</v>
      </c>
      <c r="C57" s="228">
        <v>44547</v>
      </c>
      <c r="D57" s="189"/>
      <c r="E57" s="179"/>
      <c r="F57" s="179"/>
      <c r="G57" s="179"/>
      <c r="H57" s="180"/>
      <c r="I57" s="189"/>
      <c r="J57" s="179"/>
      <c r="K57" s="179"/>
      <c r="L57" s="179"/>
      <c r="M57" s="180"/>
      <c r="N57" s="189"/>
      <c r="O57" s="179"/>
      <c r="P57" s="179"/>
      <c r="Q57" s="179"/>
      <c r="R57" s="180"/>
      <c r="S57" s="189"/>
      <c r="T57" s="179"/>
      <c r="U57" s="179"/>
      <c r="V57" s="179"/>
      <c r="W57" s="180"/>
      <c r="X57" s="431"/>
    </row>
    <row r="58" spans="1:24" s="166" customFormat="1" ht="24.75" customHeight="1" x14ac:dyDescent="0.3">
      <c r="A58" s="223">
        <v>13458</v>
      </c>
      <c r="B58" s="224" t="str">
        <f>_xlfn.XLOOKUP(A58,SEGMENTOS!$A:$A,SEGMENTOS!$B:$B)</f>
        <v>Não Gestores do Tecon VConde avaliando todas as Áreas de Suporte</v>
      </c>
      <c r="C58" s="228">
        <v>44547</v>
      </c>
      <c r="D58" s="189"/>
      <c r="E58" s="179"/>
      <c r="F58" s="179"/>
      <c r="G58" s="179"/>
      <c r="H58" s="180"/>
      <c r="I58" s="189"/>
      <c r="J58" s="179"/>
      <c r="K58" s="179"/>
      <c r="L58" s="179"/>
      <c r="M58" s="180"/>
      <c r="N58" s="189"/>
      <c r="O58" s="179"/>
      <c r="P58" s="179"/>
      <c r="Q58" s="179"/>
      <c r="R58" s="180"/>
      <c r="S58" s="189"/>
      <c r="T58" s="179"/>
      <c r="U58" s="179"/>
      <c r="V58" s="179"/>
      <c r="W58" s="180"/>
      <c r="X58" s="431"/>
    </row>
    <row r="59" spans="1:24" s="166" customFormat="1" ht="24.75" customHeight="1" x14ac:dyDescent="0.3">
      <c r="A59" s="223">
        <v>12836</v>
      </c>
      <c r="B59" s="224" t="str">
        <f>_xlfn.XLOOKUP(A59,SEGMENTOS!$A:$A,SEGMENTOS!$B:$B)</f>
        <v>Não Gestores do Tecon + TCG Imbituba avaliando todas as Áreas de Suporte</v>
      </c>
      <c r="C59" s="228">
        <v>44547</v>
      </c>
      <c r="D59" s="189"/>
      <c r="E59" s="179"/>
      <c r="F59" s="179"/>
      <c r="G59" s="179"/>
      <c r="H59" s="180"/>
      <c r="I59" s="189"/>
      <c r="J59" s="179"/>
      <c r="K59" s="179"/>
      <c r="L59" s="179"/>
      <c r="M59" s="180"/>
      <c r="N59" s="189"/>
      <c r="O59" s="179"/>
      <c r="P59" s="179"/>
      <c r="Q59" s="179"/>
      <c r="R59" s="180"/>
      <c r="S59" s="189"/>
      <c r="T59" s="179"/>
      <c r="U59" s="179"/>
      <c r="V59" s="179"/>
      <c r="W59" s="180"/>
      <c r="X59" s="431"/>
    </row>
    <row r="60" spans="1:24" s="166" customFormat="1" ht="24.75" customHeight="1" x14ac:dyDescent="0.3">
      <c r="A60" s="223">
        <v>13003</v>
      </c>
      <c r="B60" s="224" t="str">
        <f>_xlfn.XLOOKUP(A60,SEGMENTOS!$A:$A,SEGMENTOS!$B:$B)</f>
        <v>Coordenadores avaliando Almoxarifado</v>
      </c>
      <c r="C60" s="228">
        <v>44547</v>
      </c>
      <c r="D60" s="189">
        <v>0.3</v>
      </c>
      <c r="E60" s="179">
        <v>0.4</v>
      </c>
      <c r="F60" s="179">
        <v>0.25</v>
      </c>
      <c r="G60" s="179">
        <v>0.05</v>
      </c>
      <c r="H60" s="180">
        <v>0</v>
      </c>
      <c r="I60" s="189">
        <v>0.3</v>
      </c>
      <c r="J60" s="179">
        <v>0.35</v>
      </c>
      <c r="K60" s="179">
        <v>0.2</v>
      </c>
      <c r="L60" s="179">
        <v>0.15</v>
      </c>
      <c r="M60" s="180">
        <v>0</v>
      </c>
      <c r="N60" s="189">
        <v>0.4</v>
      </c>
      <c r="O60" s="179">
        <v>0.25</v>
      </c>
      <c r="P60" s="179">
        <v>0.2</v>
      </c>
      <c r="Q60" s="179">
        <v>0.1</v>
      </c>
      <c r="R60" s="180">
        <v>0.05</v>
      </c>
      <c r="S60" s="189">
        <v>0.3</v>
      </c>
      <c r="T60" s="179">
        <v>0.35</v>
      </c>
      <c r="U60" s="179">
        <v>0.25</v>
      </c>
      <c r="V60" s="179">
        <v>0.1</v>
      </c>
      <c r="W60" s="180">
        <v>0</v>
      </c>
      <c r="X60" s="431">
        <v>0.54999999999999993</v>
      </c>
    </row>
    <row r="61" spans="1:24" s="166" customFormat="1" ht="24.75" customHeight="1" x14ac:dyDescent="0.3">
      <c r="A61" s="223">
        <v>13002</v>
      </c>
      <c r="B61" s="224" t="str">
        <f>_xlfn.XLOOKUP(A61,SEGMENTOS!$A:$A,SEGMENTOS!$B:$B)</f>
        <v>Gerentes avaliando Almoxarifado</v>
      </c>
      <c r="C61" s="228">
        <v>44547</v>
      </c>
      <c r="D61" s="189">
        <v>0.30303030303030298</v>
      </c>
      <c r="E61" s="179">
        <v>0.45454545454545398</v>
      </c>
      <c r="F61" s="179">
        <v>0.21212121212121199</v>
      </c>
      <c r="G61" s="179">
        <v>3.03030303030303E-2</v>
      </c>
      <c r="H61" s="180">
        <v>0</v>
      </c>
      <c r="I61" s="189">
        <v>0.27272727272727199</v>
      </c>
      <c r="J61" s="179">
        <v>0.439393939393939</v>
      </c>
      <c r="K61" s="179">
        <v>0.22727272727272699</v>
      </c>
      <c r="L61" s="179">
        <v>6.0606060606060601E-2</v>
      </c>
      <c r="M61" s="180">
        <v>0</v>
      </c>
      <c r="N61" s="189">
        <v>0.34848484848484801</v>
      </c>
      <c r="O61" s="179">
        <v>0.45454545454545398</v>
      </c>
      <c r="P61" s="179">
        <v>0.12121212121212099</v>
      </c>
      <c r="Q61" s="179">
        <v>6.0606060606060601E-2</v>
      </c>
      <c r="R61" s="180">
        <v>1.51515151515151E-2</v>
      </c>
      <c r="S61" s="189">
        <v>0.31818181818181801</v>
      </c>
      <c r="T61" s="179">
        <v>0.439393939393939</v>
      </c>
      <c r="U61" s="179">
        <v>0.18181818181818099</v>
      </c>
      <c r="V61" s="179">
        <v>6.0606060606060601E-2</v>
      </c>
      <c r="W61" s="180">
        <v>0</v>
      </c>
      <c r="X61" s="431">
        <v>0.69696969696969646</v>
      </c>
    </row>
    <row r="62" spans="1:24" s="166" customFormat="1" ht="24.75" customHeight="1" x14ac:dyDescent="0.3">
      <c r="A62" s="223">
        <v>13545</v>
      </c>
      <c r="B62" s="224" t="str">
        <f>_xlfn.XLOOKUP(A62,SEGMENTOS!$A:$A,SEGMENTOS!$B:$B)</f>
        <v>Gestores do Tecon Santos avaliando Almoxarifado</v>
      </c>
      <c r="C62" s="228">
        <v>44547</v>
      </c>
      <c r="D62" s="189"/>
      <c r="E62" s="179"/>
      <c r="F62" s="179"/>
      <c r="G62" s="179"/>
      <c r="H62" s="180"/>
      <c r="I62" s="189"/>
      <c r="J62" s="179"/>
      <c r="K62" s="179"/>
      <c r="L62" s="179"/>
      <c r="M62" s="180"/>
      <c r="N62" s="189"/>
      <c r="O62" s="179"/>
      <c r="P62" s="179"/>
      <c r="Q62" s="179"/>
      <c r="R62" s="180"/>
      <c r="S62" s="189"/>
      <c r="T62" s="179"/>
      <c r="U62" s="179"/>
      <c r="V62" s="179"/>
      <c r="W62" s="180"/>
      <c r="X62" s="431"/>
    </row>
    <row r="63" spans="1:24" s="166" customFormat="1" ht="24.75" customHeight="1" x14ac:dyDescent="0.3">
      <c r="A63" s="223">
        <v>12925</v>
      </c>
      <c r="B63" s="224" t="str">
        <f>_xlfn.XLOOKUP(A63,SEGMENTOS!$A:$A,SEGMENTOS!$B:$B)</f>
        <v>Coordenadores avaliando Comunicação Corporativa</v>
      </c>
      <c r="C63" s="228">
        <v>44547</v>
      </c>
      <c r="D63" s="189">
        <v>0.41379310344827502</v>
      </c>
      <c r="E63" s="179">
        <v>0.37931034482758602</v>
      </c>
      <c r="F63" s="179">
        <v>0.17241379310344801</v>
      </c>
      <c r="G63" s="179">
        <v>3.4482758620689599E-2</v>
      </c>
      <c r="H63" s="180">
        <v>0</v>
      </c>
      <c r="I63" s="189">
        <v>0.44827586206896503</v>
      </c>
      <c r="J63" s="179">
        <v>0.31034482758620602</v>
      </c>
      <c r="K63" s="179">
        <v>0.17241379310344801</v>
      </c>
      <c r="L63" s="179">
        <v>6.8965517241379296E-2</v>
      </c>
      <c r="M63" s="180">
        <v>0</v>
      </c>
      <c r="N63" s="189">
        <v>0.55172413793103403</v>
      </c>
      <c r="O63" s="179">
        <v>0.24137931034482701</v>
      </c>
      <c r="P63" s="179">
        <v>0.13793103448275801</v>
      </c>
      <c r="Q63" s="179">
        <v>0</v>
      </c>
      <c r="R63" s="180">
        <v>6.8965517241379296E-2</v>
      </c>
      <c r="S63" s="189">
        <v>0.37931034482758602</v>
      </c>
      <c r="T63" s="179">
        <v>0.37931034482758602</v>
      </c>
      <c r="U63" s="179">
        <v>0.17241379310344801</v>
      </c>
      <c r="V63" s="179">
        <v>6.8965517241379296E-2</v>
      </c>
      <c r="W63" s="180">
        <v>0</v>
      </c>
      <c r="X63" s="431">
        <v>0.68965517241379271</v>
      </c>
    </row>
    <row r="64" spans="1:24" s="166" customFormat="1" ht="24.75" customHeight="1" x14ac:dyDescent="0.3">
      <c r="A64" s="223">
        <v>12923</v>
      </c>
      <c r="B64" s="224" t="str">
        <f>_xlfn.XLOOKUP(A64,SEGMENTOS!$A:$A,SEGMENTOS!$B:$B)</f>
        <v>Diretores avaliando Comunicação Corporativa</v>
      </c>
      <c r="C64" s="228">
        <v>44547</v>
      </c>
      <c r="D64" s="189">
        <v>0.4</v>
      </c>
      <c r="E64" s="179">
        <v>0.4</v>
      </c>
      <c r="F64" s="179">
        <v>0.1</v>
      </c>
      <c r="G64" s="179">
        <v>0.1</v>
      </c>
      <c r="H64" s="180">
        <v>0</v>
      </c>
      <c r="I64" s="189">
        <v>0.1</v>
      </c>
      <c r="J64" s="179">
        <v>0.6</v>
      </c>
      <c r="K64" s="179">
        <v>0.1</v>
      </c>
      <c r="L64" s="179">
        <v>0.2</v>
      </c>
      <c r="M64" s="180">
        <v>0</v>
      </c>
      <c r="N64" s="189">
        <v>0.4</v>
      </c>
      <c r="O64" s="179">
        <v>0.2</v>
      </c>
      <c r="P64" s="179">
        <v>0.4</v>
      </c>
      <c r="Q64" s="179">
        <v>0</v>
      </c>
      <c r="R64" s="180">
        <v>0</v>
      </c>
      <c r="S64" s="189">
        <v>0.2</v>
      </c>
      <c r="T64" s="179">
        <v>0.4</v>
      </c>
      <c r="U64" s="179">
        <v>0.3</v>
      </c>
      <c r="V64" s="179">
        <v>0.1</v>
      </c>
      <c r="W64" s="180">
        <v>0</v>
      </c>
      <c r="X64" s="431">
        <v>0.50000000000000011</v>
      </c>
    </row>
    <row r="65" spans="1:24" s="166" customFormat="1" ht="24.75" customHeight="1" x14ac:dyDescent="0.3">
      <c r="A65" s="223">
        <v>12924</v>
      </c>
      <c r="B65" s="224" t="str">
        <f>_xlfn.XLOOKUP(A65,SEGMENTOS!$A:$A,SEGMENTOS!$B:$B)</f>
        <v>Gerentes avaliando Comunicação Corporativa</v>
      </c>
      <c r="C65" s="228">
        <v>44547</v>
      </c>
      <c r="D65" s="189">
        <v>0.45454545454545398</v>
      </c>
      <c r="E65" s="179">
        <v>0.40909090909090901</v>
      </c>
      <c r="F65" s="179">
        <v>9.0909090909090898E-2</v>
      </c>
      <c r="G65" s="179">
        <v>0</v>
      </c>
      <c r="H65" s="180">
        <v>4.54545454545454E-2</v>
      </c>
      <c r="I65" s="189">
        <v>0.5</v>
      </c>
      <c r="J65" s="179">
        <v>0.36363636363636298</v>
      </c>
      <c r="K65" s="179">
        <v>9.0909090909090898E-2</v>
      </c>
      <c r="L65" s="179">
        <v>0</v>
      </c>
      <c r="M65" s="180">
        <v>4.54545454545454E-2</v>
      </c>
      <c r="N65" s="189">
        <v>0.54545454545454497</v>
      </c>
      <c r="O65" s="179">
        <v>0.31818181818181801</v>
      </c>
      <c r="P65" s="179">
        <v>9.0909090909090898E-2</v>
      </c>
      <c r="Q65" s="179">
        <v>0</v>
      </c>
      <c r="R65" s="180">
        <v>4.54545454545454E-2</v>
      </c>
      <c r="S65" s="189">
        <v>0.5</v>
      </c>
      <c r="T65" s="179">
        <v>0.36363636363636298</v>
      </c>
      <c r="U65" s="179">
        <v>9.0909090909090898E-2</v>
      </c>
      <c r="V65" s="179">
        <v>0</v>
      </c>
      <c r="W65" s="180">
        <v>4.54545454545454E-2</v>
      </c>
      <c r="X65" s="431">
        <v>0.81818181818181757</v>
      </c>
    </row>
    <row r="66" spans="1:24" s="166" customFormat="1" ht="24.75" customHeight="1" x14ac:dyDescent="0.3">
      <c r="A66" s="223">
        <v>12926</v>
      </c>
      <c r="B66" s="224" t="str">
        <f>_xlfn.XLOOKUP(A66,SEGMENTOS!$A:$A,SEGMENTOS!$B:$B)</f>
        <v>Supervisores avaliando Comunicação Corporativa</v>
      </c>
      <c r="C66" s="228">
        <v>44547</v>
      </c>
      <c r="D66" s="189">
        <v>0.25806451612903197</v>
      </c>
      <c r="E66" s="179">
        <v>0.45161290322580599</v>
      </c>
      <c r="F66" s="179">
        <v>0.225806451612903</v>
      </c>
      <c r="G66" s="179">
        <v>6.4516129032257993E-2</v>
      </c>
      <c r="H66" s="180">
        <v>0</v>
      </c>
      <c r="I66" s="189">
        <v>0.32258064516128998</v>
      </c>
      <c r="J66" s="179">
        <v>0.45161290322580599</v>
      </c>
      <c r="K66" s="179">
        <v>0.225806451612903</v>
      </c>
      <c r="L66" s="179">
        <v>0</v>
      </c>
      <c r="M66" s="180">
        <v>0</v>
      </c>
      <c r="N66" s="189">
        <v>0.25806451612903197</v>
      </c>
      <c r="O66" s="179">
        <v>0.54838709677419295</v>
      </c>
      <c r="P66" s="179">
        <v>0.19354838709677399</v>
      </c>
      <c r="Q66" s="179">
        <v>0</v>
      </c>
      <c r="R66" s="180">
        <v>0</v>
      </c>
      <c r="S66" s="189">
        <v>0.29032258064516098</v>
      </c>
      <c r="T66" s="179">
        <v>0.483870967741935</v>
      </c>
      <c r="U66" s="179">
        <v>0.225806451612903</v>
      </c>
      <c r="V66" s="179">
        <v>0</v>
      </c>
      <c r="W66" s="180">
        <v>0</v>
      </c>
      <c r="X66" s="431">
        <v>0.77419354838709598</v>
      </c>
    </row>
    <row r="67" spans="1:24" s="166" customFormat="1" ht="24.75" customHeight="1" x14ac:dyDescent="0.3">
      <c r="A67" s="223">
        <v>12929</v>
      </c>
      <c r="B67" s="224" t="str">
        <f>_xlfn.XLOOKUP(A67,SEGMENTOS!$A:$A,SEGMENTOS!$B:$B)</f>
        <v>Gestores do CD SB Campo avaliando Comunicação Corporativa</v>
      </c>
      <c r="C67" s="228">
        <v>44547</v>
      </c>
      <c r="D67" s="189">
        <v>0</v>
      </c>
      <c r="E67" s="179">
        <v>0.5</v>
      </c>
      <c r="F67" s="179">
        <v>0.5</v>
      </c>
      <c r="G67" s="179">
        <v>0</v>
      </c>
      <c r="H67" s="180">
        <v>0</v>
      </c>
      <c r="I67" s="189">
        <v>0</v>
      </c>
      <c r="J67" s="179">
        <v>0.33333333333333298</v>
      </c>
      <c r="K67" s="179">
        <v>0.66666666666666596</v>
      </c>
      <c r="L67" s="179">
        <v>0</v>
      </c>
      <c r="M67" s="180">
        <v>0</v>
      </c>
      <c r="N67" s="189">
        <v>0.16666666666666599</v>
      </c>
      <c r="O67" s="179">
        <v>0.16666666666666599</v>
      </c>
      <c r="P67" s="179">
        <v>0.66666666666666596</v>
      </c>
      <c r="Q67" s="179">
        <v>0</v>
      </c>
      <c r="R67" s="180">
        <v>0</v>
      </c>
      <c r="S67" s="189">
        <v>0</v>
      </c>
      <c r="T67" s="179">
        <v>0.33333333333333298</v>
      </c>
      <c r="U67" s="179">
        <v>0.66666666666666596</v>
      </c>
      <c r="V67" s="179">
        <v>0</v>
      </c>
      <c r="W67" s="180">
        <v>0</v>
      </c>
      <c r="X67" s="431">
        <v>0.33333333333333298</v>
      </c>
    </row>
    <row r="68" spans="1:24" s="166" customFormat="1" ht="24.75" customHeight="1" x14ac:dyDescent="0.3">
      <c r="A68" s="223">
        <v>12931</v>
      </c>
      <c r="B68" s="224" t="str">
        <f>_xlfn.XLOOKUP(A68,SEGMENTOS!$A:$A,SEGMENTOS!$B:$B)</f>
        <v>Gestores dos CLIAs Santos e Guarujá avaliando Comunicação Corporativa</v>
      </c>
      <c r="C68" s="228">
        <v>44547</v>
      </c>
      <c r="D68" s="189">
        <v>0.33333333333333298</v>
      </c>
      <c r="E68" s="179">
        <v>0.33333333333333298</v>
      </c>
      <c r="F68" s="179">
        <v>0.11111111111111099</v>
      </c>
      <c r="G68" s="179">
        <v>0.22222222222222199</v>
      </c>
      <c r="H68" s="180">
        <v>0</v>
      </c>
      <c r="I68" s="189">
        <v>0.33333333333333298</v>
      </c>
      <c r="J68" s="179">
        <v>0.22222222222222199</v>
      </c>
      <c r="K68" s="179">
        <v>0.33333333333333298</v>
      </c>
      <c r="L68" s="179">
        <v>0.11111111111111099</v>
      </c>
      <c r="M68" s="180">
        <v>0</v>
      </c>
      <c r="N68" s="189">
        <v>0.33333333333333298</v>
      </c>
      <c r="O68" s="179">
        <v>0.22222222222222199</v>
      </c>
      <c r="P68" s="179">
        <v>0.44444444444444398</v>
      </c>
      <c r="Q68" s="179">
        <v>0</v>
      </c>
      <c r="R68" s="180">
        <v>0</v>
      </c>
      <c r="S68" s="189">
        <v>0.33333333333333298</v>
      </c>
      <c r="T68" s="179">
        <v>0.22222222222222199</v>
      </c>
      <c r="U68" s="179">
        <v>0.33333333333333298</v>
      </c>
      <c r="V68" s="179">
        <v>0.11111111111111099</v>
      </c>
      <c r="W68" s="180">
        <v>0</v>
      </c>
      <c r="X68" s="431">
        <v>0.44444444444444392</v>
      </c>
    </row>
    <row r="69" spans="1:24" s="166" customFormat="1" ht="24.75" customHeight="1" x14ac:dyDescent="0.3">
      <c r="A69" s="223">
        <v>12935</v>
      </c>
      <c r="B69" s="224" t="str">
        <f>_xlfn.XLOOKUP(A69,SEGMENTOS!$A:$A,SEGMENTOS!$B:$B)</f>
        <v>Gestores do Escritório SPaulo avaliando Comunicação Corporativa</v>
      </c>
      <c r="C69" s="228">
        <v>44547</v>
      </c>
      <c r="D69" s="189">
        <v>0.57142857142857095</v>
      </c>
      <c r="E69" s="179">
        <v>0.28571428571428498</v>
      </c>
      <c r="F69" s="179">
        <v>0.14285714285714199</v>
      </c>
      <c r="G69" s="179">
        <v>0</v>
      </c>
      <c r="H69" s="180">
        <v>0</v>
      </c>
      <c r="I69" s="189">
        <v>0.476190476190476</v>
      </c>
      <c r="J69" s="179">
        <v>0.28571428571428498</v>
      </c>
      <c r="K69" s="179">
        <v>0.19047619047618999</v>
      </c>
      <c r="L69" s="179">
        <v>4.7619047619047603E-2</v>
      </c>
      <c r="M69" s="180">
        <v>0</v>
      </c>
      <c r="N69" s="189">
        <v>0.52380952380952295</v>
      </c>
      <c r="O69" s="179">
        <v>0.19047619047618999</v>
      </c>
      <c r="P69" s="179">
        <v>0.28571428571428498</v>
      </c>
      <c r="Q69" s="179">
        <v>0</v>
      </c>
      <c r="R69" s="180">
        <v>0</v>
      </c>
      <c r="S69" s="189">
        <v>0.42857142857142799</v>
      </c>
      <c r="T69" s="179">
        <v>0.28571428571428498</v>
      </c>
      <c r="U69" s="179">
        <v>0.28571428571428498</v>
      </c>
      <c r="V69" s="179">
        <v>0</v>
      </c>
      <c r="W69" s="180">
        <v>0</v>
      </c>
      <c r="X69" s="431">
        <v>0.71428571428571297</v>
      </c>
    </row>
    <row r="70" spans="1:24" s="166" customFormat="1" ht="24.75" customHeight="1" x14ac:dyDescent="0.3">
      <c r="A70" s="223">
        <v>13082</v>
      </c>
      <c r="B70" s="224" t="str">
        <f>_xlfn.XLOOKUP(A70,SEGMENTOS!$A:$A,SEGMENTOS!$B:$B)</f>
        <v>Gestores de Itaqui/MA avaliando Comunicação Corporativa</v>
      </c>
      <c r="C70" s="228">
        <v>44547</v>
      </c>
      <c r="D70" s="189"/>
      <c r="E70" s="179"/>
      <c r="F70" s="179"/>
      <c r="G70" s="179"/>
      <c r="H70" s="180"/>
      <c r="I70" s="189"/>
      <c r="J70" s="179"/>
      <c r="K70" s="179"/>
      <c r="L70" s="179"/>
      <c r="M70" s="180"/>
      <c r="N70" s="189"/>
      <c r="O70" s="179"/>
      <c r="P70" s="179"/>
      <c r="Q70" s="179"/>
      <c r="R70" s="180"/>
      <c r="S70" s="189"/>
      <c r="T70" s="179"/>
      <c r="U70" s="179"/>
      <c r="V70" s="179"/>
      <c r="W70" s="180"/>
      <c r="X70" s="431"/>
    </row>
    <row r="71" spans="1:24" s="166" customFormat="1" ht="24.75" customHeight="1" x14ac:dyDescent="0.3">
      <c r="A71" s="223">
        <v>13469</v>
      </c>
      <c r="B71" s="224" t="str">
        <f>_xlfn.XLOOKUP(A71,SEGMENTOS!$A:$A,SEGMENTOS!$B:$B)</f>
        <v>Gestores do Tecon Santos avaliando Comunicação Corporativa</v>
      </c>
      <c r="C71" s="228">
        <v>44547</v>
      </c>
      <c r="D71" s="189"/>
      <c r="E71" s="179"/>
      <c r="F71" s="179"/>
      <c r="G71" s="179"/>
      <c r="H71" s="180"/>
      <c r="I71" s="189"/>
      <c r="J71" s="179"/>
      <c r="K71" s="179"/>
      <c r="L71" s="179"/>
      <c r="M71" s="180"/>
      <c r="N71" s="189"/>
      <c r="O71" s="179"/>
      <c r="P71" s="179"/>
      <c r="Q71" s="179"/>
      <c r="R71" s="180"/>
      <c r="S71" s="189"/>
      <c r="T71" s="179"/>
      <c r="U71" s="179"/>
      <c r="V71" s="179"/>
      <c r="W71" s="180"/>
      <c r="X71" s="431"/>
    </row>
    <row r="72" spans="1:24" s="166" customFormat="1" ht="24.75" customHeight="1" x14ac:dyDescent="0.3">
      <c r="A72" s="223">
        <v>12818</v>
      </c>
      <c r="B72" s="224" t="str">
        <f>_xlfn.XLOOKUP(A72,SEGMENTOS!$A:$A,SEGMENTOS!$B:$B)</f>
        <v>Gestores do Tecon VConde avaliando Comunicação Corporativa</v>
      </c>
      <c r="C72" s="228">
        <v>44547</v>
      </c>
      <c r="D72" s="189"/>
      <c r="E72" s="179"/>
      <c r="F72" s="179"/>
      <c r="G72" s="179"/>
      <c r="H72" s="180"/>
      <c r="I72" s="189"/>
      <c r="J72" s="179"/>
      <c r="K72" s="179"/>
      <c r="L72" s="179"/>
      <c r="M72" s="180"/>
      <c r="N72" s="189"/>
      <c r="O72" s="179"/>
      <c r="P72" s="179"/>
      <c r="Q72" s="179"/>
      <c r="R72" s="180"/>
      <c r="S72" s="189"/>
      <c r="T72" s="179"/>
      <c r="U72" s="179"/>
      <c r="V72" s="179"/>
      <c r="W72" s="180"/>
      <c r="X72" s="431"/>
    </row>
    <row r="73" spans="1:24" s="166" customFormat="1" ht="24.75" customHeight="1" x14ac:dyDescent="0.3">
      <c r="A73" s="223">
        <v>12809</v>
      </c>
      <c r="B73" s="224" t="str">
        <f>_xlfn.XLOOKUP(A73,SEGMENTOS!$A:$A,SEGMENTOS!$B:$B)</f>
        <v>Coordenadores avaliando Facilities</v>
      </c>
      <c r="C73" s="228">
        <v>44547</v>
      </c>
      <c r="D73" s="189">
        <v>0.25925925925925902</v>
      </c>
      <c r="E73" s="179">
        <v>0.296296296296296</v>
      </c>
      <c r="F73" s="179">
        <v>0.22222222222222199</v>
      </c>
      <c r="G73" s="179">
        <v>0.18518518518518501</v>
      </c>
      <c r="H73" s="180">
        <v>3.7037037037037E-2</v>
      </c>
      <c r="I73" s="189">
        <v>0.22222222222222199</v>
      </c>
      <c r="J73" s="179">
        <v>0.37037037037037002</v>
      </c>
      <c r="K73" s="179">
        <v>0.296296296296296</v>
      </c>
      <c r="L73" s="179">
        <v>7.4074074074074001E-2</v>
      </c>
      <c r="M73" s="180">
        <v>3.7037037037037E-2</v>
      </c>
      <c r="N73" s="189">
        <v>0.37037037037037002</v>
      </c>
      <c r="O73" s="179">
        <v>0.22222222222222199</v>
      </c>
      <c r="P73" s="179">
        <v>0.22222222222222199</v>
      </c>
      <c r="Q73" s="179">
        <v>0.148148148148148</v>
      </c>
      <c r="R73" s="180">
        <v>3.7037037037037E-2</v>
      </c>
      <c r="S73" s="189">
        <v>0.22222222222222199</v>
      </c>
      <c r="T73" s="179">
        <v>0.33333333333333298</v>
      </c>
      <c r="U73" s="179">
        <v>0.33333333333333298</v>
      </c>
      <c r="V73" s="179">
        <v>7.4074074074074001E-2</v>
      </c>
      <c r="W73" s="180">
        <v>3.7037037037037E-2</v>
      </c>
      <c r="X73" s="431">
        <v>0.44444444444444392</v>
      </c>
    </row>
    <row r="74" spans="1:24" s="166" customFormat="1" ht="24.75" customHeight="1" x14ac:dyDescent="0.3">
      <c r="A74" s="223">
        <v>12963</v>
      </c>
      <c r="B74" s="224" t="str">
        <f>_xlfn.XLOOKUP(A74,SEGMENTOS!$A:$A,SEGMENTOS!$B:$B)</f>
        <v>Diretores avaliando Facilities</v>
      </c>
      <c r="C74" s="228">
        <v>44547</v>
      </c>
      <c r="D74" s="189">
        <v>0.55555555555555503</v>
      </c>
      <c r="E74" s="179">
        <v>0.11111111111111099</v>
      </c>
      <c r="F74" s="179">
        <v>0.11111111111111099</v>
      </c>
      <c r="G74" s="179">
        <v>0</v>
      </c>
      <c r="H74" s="180">
        <v>0.22222222222222199</v>
      </c>
      <c r="I74" s="189">
        <v>0.33333333333333298</v>
      </c>
      <c r="J74" s="179">
        <v>0.33333333333333298</v>
      </c>
      <c r="K74" s="179">
        <v>0.11111111111111099</v>
      </c>
      <c r="L74" s="179">
        <v>0</v>
      </c>
      <c r="M74" s="180">
        <v>0.22222222222222199</v>
      </c>
      <c r="N74" s="189">
        <v>0.66666666666666596</v>
      </c>
      <c r="O74" s="179">
        <v>0.11111111111111099</v>
      </c>
      <c r="P74" s="179">
        <v>0</v>
      </c>
      <c r="Q74" s="179">
        <v>0</v>
      </c>
      <c r="R74" s="180">
        <v>0.22222222222222199</v>
      </c>
      <c r="S74" s="189">
        <v>0.44444444444444398</v>
      </c>
      <c r="T74" s="179">
        <v>0.22222222222222199</v>
      </c>
      <c r="U74" s="179">
        <v>0.11111111111111099</v>
      </c>
      <c r="V74" s="179">
        <v>0</v>
      </c>
      <c r="W74" s="180">
        <v>0.22222222222222199</v>
      </c>
      <c r="X74" s="431">
        <v>0.44444444444444398</v>
      </c>
    </row>
    <row r="75" spans="1:24" s="166" customFormat="1" ht="24.75" customHeight="1" x14ac:dyDescent="0.3">
      <c r="A75" s="223">
        <v>12808</v>
      </c>
      <c r="B75" s="224" t="str">
        <f>_xlfn.XLOOKUP(A75,SEGMENTOS!$A:$A,SEGMENTOS!$B:$B)</f>
        <v>Gerentes avaliando Facilities</v>
      </c>
      <c r="C75" s="228">
        <v>44547</v>
      </c>
      <c r="D75" s="189">
        <v>0.39130434782608697</v>
      </c>
      <c r="E75" s="179">
        <v>0.52173913043478204</v>
      </c>
      <c r="F75" s="179">
        <v>0</v>
      </c>
      <c r="G75" s="179">
        <v>4.3478260869565202E-2</v>
      </c>
      <c r="H75" s="180">
        <v>4.3478260869565202E-2</v>
      </c>
      <c r="I75" s="189">
        <v>0.30434782608695599</v>
      </c>
      <c r="J75" s="179">
        <v>0.47826086956521702</v>
      </c>
      <c r="K75" s="179">
        <v>0.17391304347826</v>
      </c>
      <c r="L75" s="179">
        <v>0</v>
      </c>
      <c r="M75" s="180">
        <v>4.3478260869565202E-2</v>
      </c>
      <c r="N75" s="189">
        <v>0.56521739130434701</v>
      </c>
      <c r="O75" s="179">
        <v>0.39130434782608697</v>
      </c>
      <c r="P75" s="179">
        <v>0</v>
      </c>
      <c r="Q75" s="179">
        <v>4.3478260869565202E-2</v>
      </c>
      <c r="R75" s="180">
        <v>0</v>
      </c>
      <c r="S75" s="189">
        <v>0.39130434782608697</v>
      </c>
      <c r="T75" s="179">
        <v>0.52173913043478204</v>
      </c>
      <c r="U75" s="179">
        <v>4.3478260869565202E-2</v>
      </c>
      <c r="V75" s="179">
        <v>4.3478260869565202E-2</v>
      </c>
      <c r="W75" s="180">
        <v>0</v>
      </c>
      <c r="X75" s="431">
        <v>0.86956521739130377</v>
      </c>
    </row>
    <row r="76" spans="1:24" s="166" customFormat="1" ht="24.75" customHeight="1" x14ac:dyDescent="0.3">
      <c r="A76" s="223">
        <v>12810</v>
      </c>
      <c r="B76" s="224" t="str">
        <f>_xlfn.XLOOKUP(A76,SEGMENTOS!$A:$A,SEGMENTOS!$B:$B)</f>
        <v>Supervisores avaliando Facilities</v>
      </c>
      <c r="C76" s="228">
        <v>44547</v>
      </c>
      <c r="D76" s="189">
        <v>0.24137931034482701</v>
      </c>
      <c r="E76" s="179">
        <v>0.55172413793103403</v>
      </c>
      <c r="F76" s="179">
        <v>0.10344827586206801</v>
      </c>
      <c r="G76" s="179">
        <v>6.8965517241379296E-2</v>
      </c>
      <c r="H76" s="180">
        <v>3.4482758620689599E-2</v>
      </c>
      <c r="I76" s="189">
        <v>0.34482758620689602</v>
      </c>
      <c r="J76" s="179">
        <v>0.37931034482758602</v>
      </c>
      <c r="K76" s="179">
        <v>0.13793103448275801</v>
      </c>
      <c r="L76" s="179">
        <v>0.13793103448275801</v>
      </c>
      <c r="M76" s="180">
        <v>0</v>
      </c>
      <c r="N76" s="189">
        <v>0.34482758620689602</v>
      </c>
      <c r="O76" s="179">
        <v>0.41379310344827502</v>
      </c>
      <c r="P76" s="179">
        <v>0.20689655172413701</v>
      </c>
      <c r="Q76" s="179">
        <v>0</v>
      </c>
      <c r="R76" s="180">
        <v>3.4482758620689599E-2</v>
      </c>
      <c r="S76" s="189">
        <v>0.31034482758620602</v>
      </c>
      <c r="T76" s="179">
        <v>0.48275862068965503</v>
      </c>
      <c r="U76" s="179">
        <v>0.13793103448275801</v>
      </c>
      <c r="V76" s="179">
        <v>3.4482758620689599E-2</v>
      </c>
      <c r="W76" s="180">
        <v>3.4482758620689599E-2</v>
      </c>
      <c r="X76" s="431">
        <v>0.72413793103448176</v>
      </c>
    </row>
    <row r="77" spans="1:24" s="166" customFormat="1" ht="24.75" customHeight="1" x14ac:dyDescent="0.3">
      <c r="A77" s="223">
        <v>12969</v>
      </c>
      <c r="B77" s="224" t="str">
        <f>_xlfn.XLOOKUP(A77,SEGMENTOS!$A:$A,SEGMENTOS!$B:$B)</f>
        <v>Gestores do CD SB Campo avaliando Facilities</v>
      </c>
      <c r="C77" s="228">
        <v>44547</v>
      </c>
      <c r="D77" s="189">
        <v>0</v>
      </c>
      <c r="E77" s="179">
        <v>0.16666666666666599</v>
      </c>
      <c r="F77" s="179">
        <v>0.5</v>
      </c>
      <c r="G77" s="179">
        <v>0.16666666666666599</v>
      </c>
      <c r="H77" s="180">
        <v>0.16666666666666599</v>
      </c>
      <c r="I77" s="189">
        <v>0</v>
      </c>
      <c r="J77" s="179">
        <v>0.16666666666666599</v>
      </c>
      <c r="K77" s="179">
        <v>0.66666666666666596</v>
      </c>
      <c r="L77" s="179">
        <v>0.16666666666666599</v>
      </c>
      <c r="M77" s="180">
        <v>0</v>
      </c>
      <c r="N77" s="189">
        <v>0.16666666666666599</v>
      </c>
      <c r="O77" s="179">
        <v>0</v>
      </c>
      <c r="P77" s="179">
        <v>0.66666666666666596</v>
      </c>
      <c r="Q77" s="179">
        <v>0</v>
      </c>
      <c r="R77" s="180">
        <v>0.16666666666666599</v>
      </c>
      <c r="S77" s="189">
        <v>0</v>
      </c>
      <c r="T77" s="179">
        <v>0.16666666666666599</v>
      </c>
      <c r="U77" s="179">
        <v>0.66666666666666596</v>
      </c>
      <c r="V77" s="179">
        <v>0</v>
      </c>
      <c r="W77" s="180">
        <v>0.16666666666666599</v>
      </c>
      <c r="X77" s="431">
        <v>0</v>
      </c>
    </row>
    <row r="78" spans="1:24" s="166" customFormat="1" ht="24.75" customHeight="1" x14ac:dyDescent="0.3">
      <c r="A78" s="223">
        <v>12971</v>
      </c>
      <c r="B78" s="224" t="str">
        <f>_xlfn.XLOOKUP(A78,SEGMENTOS!$A:$A,SEGMENTOS!$B:$B)</f>
        <v>Gestores dos CLIAs Santos e Guarujá avaliando Facilities</v>
      </c>
      <c r="C78" s="228">
        <v>44547</v>
      </c>
      <c r="D78" s="189">
        <v>0.44444444444444398</v>
      </c>
      <c r="E78" s="179">
        <v>0.22222222222222199</v>
      </c>
      <c r="F78" s="179">
        <v>0.22222222222222199</v>
      </c>
      <c r="G78" s="179">
        <v>0.11111111111111099</v>
      </c>
      <c r="H78" s="180">
        <v>0</v>
      </c>
      <c r="I78" s="189">
        <v>0.44444444444444398</v>
      </c>
      <c r="J78" s="179">
        <v>0.22222222222222199</v>
      </c>
      <c r="K78" s="179">
        <v>0.11111111111111099</v>
      </c>
      <c r="L78" s="179">
        <v>0.22222222222222199</v>
      </c>
      <c r="M78" s="180">
        <v>0</v>
      </c>
      <c r="N78" s="189">
        <v>0.44444444444444398</v>
      </c>
      <c r="O78" s="179">
        <v>0.11111111111111099</v>
      </c>
      <c r="P78" s="179">
        <v>0.44444444444444398</v>
      </c>
      <c r="Q78" s="179">
        <v>0</v>
      </c>
      <c r="R78" s="180">
        <v>0</v>
      </c>
      <c r="S78" s="189">
        <v>0.44444444444444398</v>
      </c>
      <c r="T78" s="179">
        <v>0.22222222222222199</v>
      </c>
      <c r="U78" s="179">
        <v>0.33333333333333298</v>
      </c>
      <c r="V78" s="179">
        <v>0</v>
      </c>
      <c r="W78" s="180">
        <v>0</v>
      </c>
      <c r="X78" s="431">
        <v>0.66666666666666596</v>
      </c>
    </row>
    <row r="79" spans="1:24" s="166" customFormat="1" ht="24.75" customHeight="1" x14ac:dyDescent="0.3">
      <c r="A79" s="223">
        <v>12975</v>
      </c>
      <c r="B79" s="224" t="str">
        <f>_xlfn.XLOOKUP(A79,SEGMENTOS!$A:$A,SEGMENTOS!$B:$B)</f>
        <v>Gestores do Escritório SPaulo avaliando Facilities</v>
      </c>
      <c r="C79" s="228">
        <v>44547</v>
      </c>
      <c r="D79" s="189">
        <v>0.36363636363636298</v>
      </c>
      <c r="E79" s="179">
        <v>0.27272727272727199</v>
      </c>
      <c r="F79" s="179">
        <v>9.0909090909090898E-2</v>
      </c>
      <c r="G79" s="179">
        <v>0.18181818181818099</v>
      </c>
      <c r="H79" s="180">
        <v>9.0909090909090898E-2</v>
      </c>
      <c r="I79" s="189">
        <v>0.22727272727272699</v>
      </c>
      <c r="J79" s="179">
        <v>0.36363636363636298</v>
      </c>
      <c r="K79" s="179">
        <v>0.22727272727272699</v>
      </c>
      <c r="L79" s="179">
        <v>9.0909090909090898E-2</v>
      </c>
      <c r="M79" s="180">
        <v>9.0909090909090898E-2</v>
      </c>
      <c r="N79" s="189">
        <v>0.45454545454545398</v>
      </c>
      <c r="O79" s="179">
        <v>0.27272727272727199</v>
      </c>
      <c r="P79" s="179">
        <v>4.54545454545454E-2</v>
      </c>
      <c r="Q79" s="179">
        <v>0.18181818181818099</v>
      </c>
      <c r="R79" s="180">
        <v>4.54545454545454E-2</v>
      </c>
      <c r="S79" s="189">
        <v>0.27272727272727199</v>
      </c>
      <c r="T79" s="179">
        <v>0.36363636363636298</v>
      </c>
      <c r="U79" s="179">
        <v>0.18181818181818099</v>
      </c>
      <c r="V79" s="179">
        <v>0.13636363636363599</v>
      </c>
      <c r="W79" s="180">
        <v>4.54545454545454E-2</v>
      </c>
      <c r="X79" s="431">
        <v>0.45454545454545348</v>
      </c>
    </row>
    <row r="80" spans="1:24" s="166" customFormat="1" ht="24.75" customHeight="1" x14ac:dyDescent="0.3">
      <c r="A80" s="223">
        <v>13489</v>
      </c>
      <c r="B80" s="224" t="str">
        <f>_xlfn.XLOOKUP(A80,SEGMENTOS!$A:$A,SEGMENTOS!$B:$B)</f>
        <v>Gestores do Tecon Santos avaliando Facilities</v>
      </c>
      <c r="C80" s="228">
        <v>44547</v>
      </c>
      <c r="D80" s="189"/>
      <c r="E80" s="179"/>
      <c r="F80" s="179"/>
      <c r="G80" s="179"/>
      <c r="H80" s="180"/>
      <c r="I80" s="189"/>
      <c r="J80" s="179"/>
      <c r="K80" s="179"/>
      <c r="L80" s="179"/>
      <c r="M80" s="180"/>
      <c r="N80" s="189"/>
      <c r="O80" s="179"/>
      <c r="P80" s="179"/>
      <c r="Q80" s="179"/>
      <c r="R80" s="180"/>
      <c r="S80" s="189"/>
      <c r="T80" s="179"/>
      <c r="U80" s="179"/>
      <c r="V80" s="179"/>
      <c r="W80" s="180"/>
      <c r="X80" s="431"/>
    </row>
    <row r="81" spans="1:24" s="166" customFormat="1" ht="24.75" customHeight="1" x14ac:dyDescent="0.3">
      <c r="A81" s="223">
        <v>12823</v>
      </c>
      <c r="B81" s="224" t="str">
        <f>_xlfn.XLOOKUP(A81,SEGMENTOS!$A:$A,SEGMENTOS!$B:$B)</f>
        <v>Gestores do Tecon VConde avaliando Facilities</v>
      </c>
      <c r="C81" s="228">
        <v>44547</v>
      </c>
      <c r="D81" s="189"/>
      <c r="E81" s="179"/>
      <c r="F81" s="179"/>
      <c r="G81" s="179"/>
      <c r="H81" s="180"/>
      <c r="I81" s="189"/>
      <c r="J81" s="179"/>
      <c r="K81" s="179"/>
      <c r="L81" s="179"/>
      <c r="M81" s="180"/>
      <c r="N81" s="189"/>
      <c r="O81" s="179"/>
      <c r="P81" s="179"/>
      <c r="Q81" s="179"/>
      <c r="R81" s="180"/>
      <c r="S81" s="189"/>
      <c r="T81" s="179"/>
      <c r="U81" s="179"/>
      <c r="V81" s="179"/>
      <c r="W81" s="180"/>
      <c r="X81" s="431"/>
    </row>
    <row r="82" spans="1:24" s="166" customFormat="1" ht="24.75" customHeight="1" x14ac:dyDescent="0.3">
      <c r="A82" s="223">
        <v>12945</v>
      </c>
      <c r="B82" s="224" t="str">
        <f>_xlfn.XLOOKUP(A82,SEGMENTOS!$A:$A,SEGMENTOS!$B:$B)</f>
        <v>Coordenadores avaliando Gente &amp; Gestão</v>
      </c>
      <c r="C82" s="228">
        <v>44547</v>
      </c>
      <c r="D82" s="189">
        <v>0.36</v>
      </c>
      <c r="E82" s="179">
        <v>0.28000000000000003</v>
      </c>
      <c r="F82" s="179">
        <v>0.28000000000000003</v>
      </c>
      <c r="G82" s="179">
        <v>0.04</v>
      </c>
      <c r="H82" s="180">
        <v>0.04</v>
      </c>
      <c r="I82" s="189">
        <v>0.36</v>
      </c>
      <c r="J82" s="179">
        <v>0.16</v>
      </c>
      <c r="K82" s="179">
        <v>0.4</v>
      </c>
      <c r="L82" s="179">
        <v>0.04</v>
      </c>
      <c r="M82" s="180">
        <v>0.04</v>
      </c>
      <c r="N82" s="189">
        <v>0.44</v>
      </c>
      <c r="O82" s="179">
        <v>0.2</v>
      </c>
      <c r="P82" s="179">
        <v>0.24</v>
      </c>
      <c r="Q82" s="179">
        <v>0.08</v>
      </c>
      <c r="R82" s="180">
        <v>0.04</v>
      </c>
      <c r="S82" s="189">
        <v>0.36</v>
      </c>
      <c r="T82" s="179">
        <v>0.2</v>
      </c>
      <c r="U82" s="179">
        <v>0.4</v>
      </c>
      <c r="V82" s="179">
        <v>0</v>
      </c>
      <c r="W82" s="180">
        <v>0.04</v>
      </c>
      <c r="X82" s="431">
        <v>0.52</v>
      </c>
    </row>
    <row r="83" spans="1:24" s="166" customFormat="1" ht="24.75" customHeight="1" x14ac:dyDescent="0.3">
      <c r="A83" s="223">
        <v>12944</v>
      </c>
      <c r="B83" s="224" t="str">
        <f>_xlfn.XLOOKUP(A83,SEGMENTOS!$A:$A,SEGMENTOS!$B:$B)</f>
        <v>Gerentes avaliando Gente &amp; Gestão</v>
      </c>
      <c r="C83" s="228">
        <v>44547</v>
      </c>
      <c r="D83" s="189">
        <v>0.3</v>
      </c>
      <c r="E83" s="179">
        <v>0.55000000000000004</v>
      </c>
      <c r="F83" s="179">
        <v>0.1</v>
      </c>
      <c r="G83" s="179">
        <v>0.05</v>
      </c>
      <c r="H83" s="180">
        <v>0</v>
      </c>
      <c r="I83" s="189">
        <v>0.35</v>
      </c>
      <c r="J83" s="179">
        <v>0.45</v>
      </c>
      <c r="K83" s="179">
        <v>0.1</v>
      </c>
      <c r="L83" s="179">
        <v>0.05</v>
      </c>
      <c r="M83" s="180">
        <v>0.05</v>
      </c>
      <c r="N83" s="189">
        <v>0.6</v>
      </c>
      <c r="O83" s="179">
        <v>0.25</v>
      </c>
      <c r="P83" s="179">
        <v>0.15</v>
      </c>
      <c r="Q83" s="179">
        <v>0</v>
      </c>
      <c r="R83" s="180">
        <v>0</v>
      </c>
      <c r="S83" s="189">
        <v>0.35</v>
      </c>
      <c r="T83" s="179">
        <v>0.5</v>
      </c>
      <c r="U83" s="179">
        <v>0.1</v>
      </c>
      <c r="V83" s="179">
        <v>0.05</v>
      </c>
      <c r="W83" s="180">
        <v>0</v>
      </c>
      <c r="X83" s="431">
        <v>0.79999999999999993</v>
      </c>
    </row>
    <row r="84" spans="1:24" s="166" customFormat="1" ht="24.75" customHeight="1" x14ac:dyDescent="0.3">
      <c r="A84" s="223">
        <v>12946</v>
      </c>
      <c r="B84" s="224" t="str">
        <f>_xlfn.XLOOKUP(A84,SEGMENTOS!$A:$A,SEGMENTOS!$B:$B)</f>
        <v>Supervisores avaliando Gente &amp; Gestão</v>
      </c>
      <c r="C84" s="228">
        <v>44547</v>
      </c>
      <c r="D84" s="189">
        <v>0.16666666666666599</v>
      </c>
      <c r="E84" s="179">
        <v>0.46666666666666601</v>
      </c>
      <c r="F84" s="179">
        <v>0.3</v>
      </c>
      <c r="G84" s="179">
        <v>6.6666666666666596E-2</v>
      </c>
      <c r="H84" s="180">
        <v>0</v>
      </c>
      <c r="I84" s="189">
        <v>0.2</v>
      </c>
      <c r="J84" s="179">
        <v>0.5</v>
      </c>
      <c r="K84" s="179">
        <v>0.266666666666666</v>
      </c>
      <c r="L84" s="179">
        <v>3.3333333333333298E-2</v>
      </c>
      <c r="M84" s="180">
        <v>0</v>
      </c>
      <c r="N84" s="189">
        <v>0.2</v>
      </c>
      <c r="O84" s="179">
        <v>0.53333333333333299</v>
      </c>
      <c r="P84" s="179">
        <v>0.233333333333333</v>
      </c>
      <c r="Q84" s="179">
        <v>3.3333333333333298E-2</v>
      </c>
      <c r="R84" s="180">
        <v>0</v>
      </c>
      <c r="S84" s="189">
        <v>0.2</v>
      </c>
      <c r="T84" s="179">
        <v>0.46666666666666601</v>
      </c>
      <c r="U84" s="179">
        <v>0.3</v>
      </c>
      <c r="V84" s="179">
        <v>3.3333333333333298E-2</v>
      </c>
      <c r="W84" s="180">
        <v>0</v>
      </c>
      <c r="X84" s="431">
        <v>0.63333333333333275</v>
      </c>
    </row>
    <row r="85" spans="1:24" s="166" customFormat="1" ht="24.75" customHeight="1" x14ac:dyDescent="0.3">
      <c r="A85" s="223">
        <v>12949</v>
      </c>
      <c r="B85" s="224" t="str">
        <f>_xlfn.XLOOKUP(A85,SEGMENTOS!$A:$A,SEGMENTOS!$B:$B)</f>
        <v>Gestores do CD SB Campo avaliando Gente &amp; Gestão</v>
      </c>
      <c r="C85" s="228">
        <v>44547</v>
      </c>
      <c r="D85" s="189">
        <v>0</v>
      </c>
      <c r="E85" s="179">
        <v>0.16666666666666599</v>
      </c>
      <c r="F85" s="179">
        <v>0.5</v>
      </c>
      <c r="G85" s="179">
        <v>0.16666666666666599</v>
      </c>
      <c r="H85" s="180">
        <v>0.16666666666666599</v>
      </c>
      <c r="I85" s="189">
        <v>0</v>
      </c>
      <c r="J85" s="179">
        <v>0</v>
      </c>
      <c r="K85" s="179">
        <v>0.83333333333333304</v>
      </c>
      <c r="L85" s="179">
        <v>0</v>
      </c>
      <c r="M85" s="180">
        <v>0.16666666666666599</v>
      </c>
      <c r="N85" s="189">
        <v>0</v>
      </c>
      <c r="O85" s="179">
        <v>0.33333333333333298</v>
      </c>
      <c r="P85" s="179">
        <v>0.5</v>
      </c>
      <c r="Q85" s="179">
        <v>0</v>
      </c>
      <c r="R85" s="180">
        <v>0.16666666666666599</v>
      </c>
      <c r="S85" s="189">
        <v>0</v>
      </c>
      <c r="T85" s="179">
        <v>0</v>
      </c>
      <c r="U85" s="179">
        <v>0.83333333333333304</v>
      </c>
      <c r="V85" s="179">
        <v>0</v>
      </c>
      <c r="W85" s="180">
        <v>0.16666666666666599</v>
      </c>
      <c r="X85" s="431">
        <v>-0.16666666666666599</v>
      </c>
    </row>
    <row r="86" spans="1:24" s="166" customFormat="1" ht="24.75" customHeight="1" x14ac:dyDescent="0.3">
      <c r="A86" s="223">
        <v>12951</v>
      </c>
      <c r="B86" s="224" t="str">
        <f>_xlfn.XLOOKUP(A86,SEGMENTOS!$A:$A,SEGMENTOS!$B:$B)</f>
        <v>Gestores dos CLIAs Santos e Guarujá avaliando Gente &amp; Gestão</v>
      </c>
      <c r="C86" s="228">
        <v>44547</v>
      </c>
      <c r="D86" s="189">
        <v>0.22222222222222199</v>
      </c>
      <c r="E86" s="179">
        <v>0.11111111111111099</v>
      </c>
      <c r="F86" s="179">
        <v>0.33333333333333298</v>
      </c>
      <c r="G86" s="179">
        <v>0.33333333333333298</v>
      </c>
      <c r="H86" s="180">
        <v>0</v>
      </c>
      <c r="I86" s="189">
        <v>0.11111111111111099</v>
      </c>
      <c r="J86" s="179">
        <v>0.11111111111111099</v>
      </c>
      <c r="K86" s="179">
        <v>0.55555555555555503</v>
      </c>
      <c r="L86" s="179">
        <v>0.11111111111111099</v>
      </c>
      <c r="M86" s="180">
        <v>0.11111111111111099</v>
      </c>
      <c r="N86" s="189">
        <v>0.22222222222222199</v>
      </c>
      <c r="O86" s="179">
        <v>0</v>
      </c>
      <c r="P86" s="179">
        <v>0.55555555555555503</v>
      </c>
      <c r="Q86" s="179">
        <v>0.22222222222222199</v>
      </c>
      <c r="R86" s="180">
        <v>0</v>
      </c>
      <c r="S86" s="189">
        <v>0.11111111111111099</v>
      </c>
      <c r="T86" s="179">
        <v>0.11111111111111099</v>
      </c>
      <c r="U86" s="179">
        <v>0.55555555555555503</v>
      </c>
      <c r="V86" s="179">
        <v>0.22222222222222199</v>
      </c>
      <c r="W86" s="180">
        <v>0</v>
      </c>
      <c r="X86" s="431">
        <v>0</v>
      </c>
    </row>
    <row r="87" spans="1:24" s="166" customFormat="1" ht="24.75" customHeight="1" x14ac:dyDescent="0.3">
      <c r="A87" s="223">
        <v>12955</v>
      </c>
      <c r="B87" s="224" t="str">
        <f>_xlfn.XLOOKUP(A87,SEGMENTOS!$A:$A,SEGMENTOS!$B:$B)</f>
        <v>Gestores do Escritório SPaulo avaliando Gente &amp; Gestão</v>
      </c>
      <c r="C87" s="228">
        <v>44547</v>
      </c>
      <c r="D87" s="189">
        <v>0.23529411764705799</v>
      </c>
      <c r="E87" s="179">
        <v>0.47058823529411697</v>
      </c>
      <c r="F87" s="179">
        <v>0.29411764705882298</v>
      </c>
      <c r="G87" s="179">
        <v>0</v>
      </c>
      <c r="H87" s="180">
        <v>0</v>
      </c>
      <c r="I87" s="189">
        <v>0.23529411764705799</v>
      </c>
      <c r="J87" s="179">
        <v>0.47058823529411697</v>
      </c>
      <c r="K87" s="179">
        <v>0.11764705882352899</v>
      </c>
      <c r="L87" s="179">
        <v>0.17647058823529399</v>
      </c>
      <c r="M87" s="180">
        <v>0</v>
      </c>
      <c r="N87" s="189">
        <v>0.35294117647058798</v>
      </c>
      <c r="O87" s="179">
        <v>0.29411764705882298</v>
      </c>
      <c r="P87" s="179">
        <v>0.35294117647058798</v>
      </c>
      <c r="Q87" s="179">
        <v>0</v>
      </c>
      <c r="R87" s="180">
        <v>0</v>
      </c>
      <c r="S87" s="189">
        <v>0.23529411764705799</v>
      </c>
      <c r="T87" s="179">
        <v>0.41176470588235198</v>
      </c>
      <c r="U87" s="179">
        <v>0.35294117647058798</v>
      </c>
      <c r="V87" s="179">
        <v>0</v>
      </c>
      <c r="W87" s="180">
        <v>0</v>
      </c>
      <c r="X87" s="431">
        <v>0.64705882352940991</v>
      </c>
    </row>
    <row r="88" spans="1:24" s="166" customFormat="1" ht="24.75" customHeight="1" x14ac:dyDescent="0.3">
      <c r="A88" s="223">
        <v>13088</v>
      </c>
      <c r="B88" s="224" t="str">
        <f>_xlfn.XLOOKUP(A88,SEGMENTOS!$A:$A,SEGMENTOS!$B:$B)</f>
        <v>Gestores de Itaqui/MA avaliando Gente &amp; Gestão</v>
      </c>
      <c r="C88" s="228">
        <v>44547</v>
      </c>
      <c r="D88" s="189"/>
      <c r="E88" s="179"/>
      <c r="F88" s="179"/>
      <c r="G88" s="179"/>
      <c r="H88" s="180"/>
      <c r="I88" s="189"/>
      <c r="J88" s="179"/>
      <c r="K88" s="179"/>
      <c r="L88" s="179"/>
      <c r="M88" s="180"/>
      <c r="N88" s="189"/>
      <c r="O88" s="179"/>
      <c r="P88" s="179"/>
      <c r="Q88" s="179"/>
      <c r="R88" s="180"/>
      <c r="S88" s="189"/>
      <c r="T88" s="179"/>
      <c r="U88" s="179"/>
      <c r="V88" s="179"/>
      <c r="W88" s="180"/>
      <c r="X88" s="431"/>
    </row>
    <row r="89" spans="1:24" s="166" customFormat="1" ht="24.75" customHeight="1" x14ac:dyDescent="0.3">
      <c r="A89" s="223">
        <v>13479</v>
      </c>
      <c r="B89" s="224" t="str">
        <f>_xlfn.XLOOKUP(A89,SEGMENTOS!$A:$A,SEGMENTOS!$B:$B)</f>
        <v>Gestores do Tecon Santos avaliando Gente &amp; Gestão</v>
      </c>
      <c r="C89" s="228">
        <v>44547</v>
      </c>
      <c r="D89" s="189"/>
      <c r="E89" s="179"/>
      <c r="F89" s="179"/>
      <c r="G89" s="179"/>
      <c r="H89" s="180"/>
      <c r="I89" s="189"/>
      <c r="J89" s="179"/>
      <c r="K89" s="179"/>
      <c r="L89" s="179"/>
      <c r="M89" s="180"/>
      <c r="N89" s="189"/>
      <c r="O89" s="179"/>
      <c r="P89" s="179"/>
      <c r="Q89" s="179"/>
      <c r="R89" s="180"/>
      <c r="S89" s="189"/>
      <c r="T89" s="179"/>
      <c r="U89" s="179"/>
      <c r="V89" s="179"/>
      <c r="W89" s="180"/>
      <c r="X89" s="431"/>
    </row>
    <row r="90" spans="1:24" s="166" customFormat="1" ht="24.75" customHeight="1" x14ac:dyDescent="0.3">
      <c r="A90" s="223">
        <v>12824</v>
      </c>
      <c r="B90" s="224" t="str">
        <f>_xlfn.XLOOKUP(A90,SEGMENTOS!$A:$A,SEGMENTOS!$B:$B)</f>
        <v>Gestores do Tecon VConde avaliando Gente &amp; Gestão</v>
      </c>
      <c r="C90" s="228">
        <v>44547</v>
      </c>
      <c r="D90" s="189"/>
      <c r="E90" s="179"/>
      <c r="F90" s="179"/>
      <c r="G90" s="179"/>
      <c r="H90" s="180"/>
      <c r="I90" s="189"/>
      <c r="J90" s="179"/>
      <c r="K90" s="179"/>
      <c r="L90" s="179"/>
      <c r="M90" s="180"/>
      <c r="N90" s="189"/>
      <c r="O90" s="179"/>
      <c r="P90" s="179"/>
      <c r="Q90" s="179"/>
      <c r="R90" s="180"/>
      <c r="S90" s="189"/>
      <c r="T90" s="179"/>
      <c r="U90" s="179"/>
      <c r="V90" s="179"/>
      <c r="W90" s="180"/>
      <c r="X90" s="431"/>
    </row>
    <row r="91" spans="1:24" s="166" customFormat="1" ht="24.75" customHeight="1" x14ac:dyDescent="0.3">
      <c r="A91" s="223">
        <v>13114</v>
      </c>
      <c r="B91" s="224" t="str">
        <f>_xlfn.XLOOKUP(A91,SEGMENTOS!$A:$A,SEGMENTOS!$B:$B)</f>
        <v>Coordenadores avaliando JURÍDICO</v>
      </c>
      <c r="C91" s="228">
        <v>44547</v>
      </c>
      <c r="D91" s="189"/>
      <c r="E91" s="179"/>
      <c r="F91" s="179"/>
      <c r="G91" s="179"/>
      <c r="H91" s="180"/>
      <c r="I91" s="189"/>
      <c r="J91" s="179"/>
      <c r="K91" s="179"/>
      <c r="L91" s="179"/>
      <c r="M91" s="180"/>
      <c r="N91" s="189"/>
      <c r="O91" s="179"/>
      <c r="P91" s="179"/>
      <c r="Q91" s="179"/>
      <c r="R91" s="180"/>
      <c r="S91" s="189"/>
      <c r="T91" s="179"/>
      <c r="U91" s="179"/>
      <c r="V91" s="179"/>
      <c r="W91" s="180"/>
      <c r="X91" s="431"/>
    </row>
    <row r="92" spans="1:24" s="166" customFormat="1" ht="24.75" customHeight="1" x14ac:dyDescent="0.3">
      <c r="A92" s="223">
        <v>13021</v>
      </c>
      <c r="B92" s="224" t="str">
        <f>_xlfn.XLOOKUP(A92,SEGMENTOS!$A:$A,SEGMENTOS!$B:$B)</f>
        <v>Diretores avaliando JURÍDICO</v>
      </c>
      <c r="C92" s="228">
        <v>44547</v>
      </c>
      <c r="D92" s="189">
        <v>0.6</v>
      </c>
      <c r="E92" s="179">
        <v>0.4</v>
      </c>
      <c r="F92" s="179">
        <v>0</v>
      </c>
      <c r="G92" s="179">
        <v>0</v>
      </c>
      <c r="H92" s="180">
        <v>0</v>
      </c>
      <c r="I92" s="189">
        <v>0.4</v>
      </c>
      <c r="J92" s="179">
        <v>0.5</v>
      </c>
      <c r="K92" s="179">
        <v>0.1</v>
      </c>
      <c r="L92" s="179">
        <v>0</v>
      </c>
      <c r="M92" s="180">
        <v>0</v>
      </c>
      <c r="N92" s="189">
        <v>0.7</v>
      </c>
      <c r="O92" s="179">
        <v>0.3</v>
      </c>
      <c r="P92" s="179">
        <v>0</v>
      </c>
      <c r="Q92" s="179">
        <v>0</v>
      </c>
      <c r="R92" s="180">
        <v>0</v>
      </c>
      <c r="S92" s="189">
        <v>0.5</v>
      </c>
      <c r="T92" s="179">
        <v>0.5</v>
      </c>
      <c r="U92" s="179">
        <v>0</v>
      </c>
      <c r="V92" s="179">
        <v>0</v>
      </c>
      <c r="W92" s="180">
        <v>0</v>
      </c>
      <c r="X92" s="431">
        <v>1</v>
      </c>
    </row>
    <row r="93" spans="1:24" s="166" customFormat="1" ht="24.75" customHeight="1" x14ac:dyDescent="0.3">
      <c r="A93" s="223">
        <v>13022</v>
      </c>
      <c r="B93" s="224" t="str">
        <f>_xlfn.XLOOKUP(A93,SEGMENTOS!$A:$A,SEGMENTOS!$B:$B)</f>
        <v>Gerentes avaliando JURÍDICO</v>
      </c>
      <c r="C93" s="228">
        <v>44547</v>
      </c>
      <c r="D93" s="189">
        <v>0.36363636363636298</v>
      </c>
      <c r="E93" s="179">
        <v>0.54545454545454497</v>
      </c>
      <c r="F93" s="179">
        <v>4.54545454545454E-2</v>
      </c>
      <c r="G93" s="179">
        <v>4.54545454545454E-2</v>
      </c>
      <c r="H93" s="180">
        <v>0</v>
      </c>
      <c r="I93" s="189">
        <v>0.54545454545454497</v>
      </c>
      <c r="J93" s="179">
        <v>0.36363636363636298</v>
      </c>
      <c r="K93" s="179">
        <v>4.54545454545454E-2</v>
      </c>
      <c r="L93" s="179">
        <v>4.54545454545454E-2</v>
      </c>
      <c r="M93" s="180">
        <v>0</v>
      </c>
      <c r="N93" s="189">
        <v>0.59090909090909005</v>
      </c>
      <c r="O93" s="179">
        <v>0.31818181818181801</v>
      </c>
      <c r="P93" s="179">
        <v>4.54545454545454E-2</v>
      </c>
      <c r="Q93" s="179">
        <v>4.54545454545454E-2</v>
      </c>
      <c r="R93" s="180">
        <v>0</v>
      </c>
      <c r="S93" s="189">
        <v>0.54545454545454497</v>
      </c>
      <c r="T93" s="179">
        <v>0.36363636363636298</v>
      </c>
      <c r="U93" s="179">
        <v>4.54545454545454E-2</v>
      </c>
      <c r="V93" s="179">
        <v>4.54545454545454E-2</v>
      </c>
      <c r="W93" s="180">
        <v>0</v>
      </c>
      <c r="X93" s="431">
        <v>0.86363636363636254</v>
      </c>
    </row>
    <row r="94" spans="1:24" s="166" customFormat="1" ht="24.75" customHeight="1" x14ac:dyDescent="0.3">
      <c r="A94" s="223">
        <v>13115</v>
      </c>
      <c r="B94" s="224" t="str">
        <f>_xlfn.XLOOKUP(A94,SEGMENTOS!$A:$A,SEGMENTOS!$B:$B)</f>
        <v>Gestores do CD SB do Campo avaliando JURÍDICO</v>
      </c>
      <c r="C94" s="228">
        <v>44547</v>
      </c>
      <c r="D94" s="189"/>
      <c r="E94" s="179"/>
      <c r="F94" s="179"/>
      <c r="G94" s="179"/>
      <c r="H94" s="180"/>
      <c r="I94" s="189"/>
      <c r="J94" s="179"/>
      <c r="K94" s="179"/>
      <c r="L94" s="179"/>
      <c r="M94" s="180"/>
      <c r="N94" s="189"/>
      <c r="O94" s="179"/>
      <c r="P94" s="179"/>
      <c r="Q94" s="179"/>
      <c r="R94" s="180"/>
      <c r="S94" s="189"/>
      <c r="T94" s="179"/>
      <c r="U94" s="179"/>
      <c r="V94" s="179"/>
      <c r="W94" s="180"/>
      <c r="X94" s="431"/>
    </row>
    <row r="95" spans="1:24" s="166" customFormat="1" ht="24.75" customHeight="1" x14ac:dyDescent="0.3">
      <c r="A95" s="223">
        <v>13116</v>
      </c>
      <c r="B95" s="224" t="str">
        <f>_xlfn.XLOOKUP(A95,SEGMENTOS!$A:$A,SEGMENTOS!$B:$B)</f>
        <v>Gestores dos CLIAs Santos e Guarujá avaliando JURÍDICO</v>
      </c>
      <c r="C95" s="228">
        <v>44547</v>
      </c>
      <c r="D95" s="189"/>
      <c r="E95" s="179"/>
      <c r="F95" s="179"/>
      <c r="G95" s="179"/>
      <c r="H95" s="180"/>
      <c r="I95" s="189"/>
      <c r="J95" s="179"/>
      <c r="K95" s="179"/>
      <c r="L95" s="179"/>
      <c r="M95" s="180"/>
      <c r="N95" s="189"/>
      <c r="O95" s="179"/>
      <c r="P95" s="179"/>
      <c r="Q95" s="179"/>
      <c r="R95" s="180"/>
      <c r="S95" s="189"/>
      <c r="T95" s="179"/>
      <c r="U95" s="179"/>
      <c r="V95" s="179"/>
      <c r="W95" s="180"/>
      <c r="X95" s="431"/>
    </row>
    <row r="96" spans="1:24" s="166" customFormat="1" ht="24.75" customHeight="1" x14ac:dyDescent="0.3">
      <c r="A96" s="223">
        <v>13028</v>
      </c>
      <c r="B96" s="224" t="str">
        <f>_xlfn.XLOOKUP(A96,SEGMENTOS!$A:$A,SEGMENTOS!$B:$B)</f>
        <v>Gestores do Escritório SPaulo avaliando JURÍDICO</v>
      </c>
      <c r="C96" s="228">
        <v>44547</v>
      </c>
      <c r="D96" s="189">
        <v>0.5</v>
      </c>
      <c r="E96" s="179">
        <v>0.375</v>
      </c>
      <c r="F96" s="179">
        <v>6.25E-2</v>
      </c>
      <c r="G96" s="179">
        <v>6.25E-2</v>
      </c>
      <c r="H96" s="180">
        <v>0</v>
      </c>
      <c r="I96" s="189">
        <v>0.4375</v>
      </c>
      <c r="J96" s="179">
        <v>0.375</v>
      </c>
      <c r="K96" s="179">
        <v>0.125</v>
      </c>
      <c r="L96" s="179">
        <v>6.25E-2</v>
      </c>
      <c r="M96" s="180">
        <v>0</v>
      </c>
      <c r="N96" s="189">
        <v>0.6875</v>
      </c>
      <c r="O96" s="179">
        <v>0.1875</v>
      </c>
      <c r="P96" s="179">
        <v>6.25E-2</v>
      </c>
      <c r="Q96" s="179">
        <v>6.25E-2</v>
      </c>
      <c r="R96" s="180">
        <v>0</v>
      </c>
      <c r="S96" s="189">
        <v>0.5625</v>
      </c>
      <c r="T96" s="179">
        <v>0.3125</v>
      </c>
      <c r="U96" s="179">
        <v>6.25E-2</v>
      </c>
      <c r="V96" s="179">
        <v>6.25E-2</v>
      </c>
      <c r="W96" s="180">
        <v>0</v>
      </c>
      <c r="X96" s="431">
        <v>0.8125</v>
      </c>
    </row>
    <row r="97" spans="1:24" s="166" customFormat="1" ht="24.75" customHeight="1" x14ac:dyDescent="0.3">
      <c r="A97" s="223">
        <v>13117</v>
      </c>
      <c r="B97" s="224" t="str">
        <f>_xlfn.XLOOKUP(A97,SEGMENTOS!$A:$A,SEGMENTOS!$B:$B)</f>
        <v>Gestores de Itaqui/MA avaliando JURÍDICO</v>
      </c>
      <c r="C97" s="228">
        <v>44547</v>
      </c>
      <c r="D97" s="189"/>
      <c r="E97" s="179"/>
      <c r="F97" s="179"/>
      <c r="G97" s="179"/>
      <c r="H97" s="180"/>
      <c r="I97" s="189"/>
      <c r="J97" s="179"/>
      <c r="K97" s="179"/>
      <c r="L97" s="179"/>
      <c r="M97" s="180"/>
      <c r="N97" s="189"/>
      <c r="O97" s="179"/>
      <c r="P97" s="179"/>
      <c r="Q97" s="179"/>
      <c r="R97" s="180"/>
      <c r="S97" s="189"/>
      <c r="T97" s="179"/>
      <c r="U97" s="179"/>
      <c r="V97" s="179"/>
      <c r="W97" s="180"/>
      <c r="X97" s="431"/>
    </row>
    <row r="98" spans="1:24" s="166" customFormat="1" ht="24.75" customHeight="1" x14ac:dyDescent="0.3">
      <c r="A98" s="223">
        <v>13550</v>
      </c>
      <c r="B98" s="224" t="str">
        <f>_xlfn.XLOOKUP(A98,SEGMENTOS!$A:$A,SEGMENTOS!$B:$B)</f>
        <v>Gestores do Tecon Santos avaliando JURÍDICO</v>
      </c>
      <c r="C98" s="228">
        <v>44547</v>
      </c>
      <c r="D98" s="189"/>
      <c r="E98" s="179"/>
      <c r="F98" s="179"/>
      <c r="G98" s="179"/>
      <c r="H98" s="180"/>
      <c r="I98" s="189"/>
      <c r="J98" s="179"/>
      <c r="K98" s="179"/>
      <c r="L98" s="179"/>
      <c r="M98" s="180"/>
      <c r="N98" s="189"/>
      <c r="O98" s="179"/>
      <c r="P98" s="179"/>
      <c r="Q98" s="179"/>
      <c r="R98" s="180"/>
      <c r="S98" s="189"/>
      <c r="T98" s="179"/>
      <c r="U98" s="179"/>
      <c r="V98" s="179"/>
      <c r="W98" s="180"/>
      <c r="X98" s="431"/>
    </row>
    <row r="99" spans="1:24" s="166" customFormat="1" ht="24.75" customHeight="1" x14ac:dyDescent="0.3">
      <c r="A99" s="223">
        <v>12825</v>
      </c>
      <c r="B99" s="224" t="str">
        <f>_xlfn.XLOOKUP(A99,SEGMENTOS!$A:$A,SEGMENTOS!$B:$B)</f>
        <v>Gestores do Tecon VConde avaliando JURÍDICO</v>
      </c>
      <c r="C99" s="228">
        <v>44547</v>
      </c>
      <c r="D99" s="189"/>
      <c r="E99" s="179"/>
      <c r="F99" s="179"/>
      <c r="G99" s="179"/>
      <c r="H99" s="180"/>
      <c r="I99" s="189"/>
      <c r="J99" s="179"/>
      <c r="K99" s="179"/>
      <c r="L99" s="179"/>
      <c r="M99" s="180"/>
      <c r="N99" s="189"/>
      <c r="O99" s="179"/>
      <c r="P99" s="179"/>
      <c r="Q99" s="179"/>
      <c r="R99" s="180"/>
      <c r="S99" s="189"/>
      <c r="T99" s="179"/>
      <c r="U99" s="179"/>
      <c r="V99" s="179"/>
      <c r="W99" s="180"/>
      <c r="X99" s="431"/>
    </row>
    <row r="100" spans="1:24" s="166" customFormat="1" ht="24.75" customHeight="1" x14ac:dyDescent="0.3">
      <c r="A100" s="223">
        <v>13119</v>
      </c>
      <c r="B100" s="224" t="str">
        <f>_xlfn.XLOOKUP(A100,SEGMENTOS!$A:$A,SEGMENTOS!$B:$B)</f>
        <v>Diretores avaliando Jurídico - Contencioso e Regulatório</v>
      </c>
      <c r="C100" s="228">
        <v>44547</v>
      </c>
      <c r="D100" s="189"/>
      <c r="E100" s="179"/>
      <c r="F100" s="179"/>
      <c r="G100" s="179"/>
      <c r="H100" s="180"/>
      <c r="I100" s="189"/>
      <c r="J100" s="179"/>
      <c r="K100" s="179"/>
      <c r="L100" s="179"/>
      <c r="M100" s="180"/>
      <c r="N100" s="189"/>
      <c r="O100" s="179"/>
      <c r="P100" s="179"/>
      <c r="Q100" s="179"/>
      <c r="R100" s="180"/>
      <c r="S100" s="189"/>
      <c r="T100" s="179"/>
      <c r="U100" s="179"/>
      <c r="V100" s="179"/>
      <c r="W100" s="180"/>
      <c r="X100" s="431"/>
    </row>
    <row r="101" spans="1:24" s="166" customFormat="1" ht="24.75" customHeight="1" x14ac:dyDescent="0.3">
      <c r="A101" s="223">
        <v>13120</v>
      </c>
      <c r="B101" s="224" t="str">
        <f>_xlfn.XLOOKUP(A101,SEGMENTOS!$A:$A,SEGMENTOS!$B:$B)</f>
        <v>Gerentes avaliando Jurídico - Contencioso e Regulatório</v>
      </c>
      <c r="C101" s="228">
        <v>44547</v>
      </c>
      <c r="D101" s="189"/>
      <c r="E101" s="179"/>
      <c r="F101" s="179"/>
      <c r="G101" s="179"/>
      <c r="H101" s="180"/>
      <c r="I101" s="189"/>
      <c r="J101" s="179"/>
      <c r="K101" s="179"/>
      <c r="L101" s="179"/>
      <c r="M101" s="180"/>
      <c r="N101" s="189"/>
      <c r="O101" s="179"/>
      <c r="P101" s="179"/>
      <c r="Q101" s="179"/>
      <c r="R101" s="180"/>
      <c r="S101" s="189"/>
      <c r="T101" s="179"/>
      <c r="U101" s="179"/>
      <c r="V101" s="179"/>
      <c r="W101" s="180"/>
      <c r="X101" s="431"/>
    </row>
    <row r="102" spans="1:24" s="166" customFormat="1" ht="24.75" customHeight="1" x14ac:dyDescent="0.3">
      <c r="A102" s="223">
        <v>13261</v>
      </c>
      <c r="B102" s="224" t="str">
        <f>_xlfn.XLOOKUP(A102,SEGMENTOS!$A:$A,SEGMENTOS!$B:$B)</f>
        <v>Diretores avaliando Jurídico - Contratos</v>
      </c>
      <c r="C102" s="228">
        <v>44547</v>
      </c>
      <c r="D102" s="189"/>
      <c r="E102" s="179"/>
      <c r="F102" s="179"/>
      <c r="G102" s="179"/>
      <c r="H102" s="180"/>
      <c r="I102" s="189"/>
      <c r="J102" s="179"/>
      <c r="K102" s="179"/>
      <c r="L102" s="179"/>
      <c r="M102" s="180"/>
      <c r="N102" s="189"/>
      <c r="O102" s="179"/>
      <c r="P102" s="179"/>
      <c r="Q102" s="179"/>
      <c r="R102" s="180"/>
      <c r="S102" s="189"/>
      <c r="T102" s="179"/>
      <c r="U102" s="179"/>
      <c r="V102" s="179"/>
      <c r="W102" s="180"/>
      <c r="X102" s="431"/>
    </row>
    <row r="103" spans="1:24" s="166" customFormat="1" ht="24.75" customHeight="1" x14ac:dyDescent="0.3">
      <c r="A103" s="223">
        <v>13262</v>
      </c>
      <c r="B103" s="224" t="str">
        <f>_xlfn.XLOOKUP(A103,SEGMENTOS!$A:$A,SEGMENTOS!$B:$B)</f>
        <v>Gerentes avaliando Jurídico - Contratos</v>
      </c>
      <c r="C103" s="228">
        <v>44547</v>
      </c>
      <c r="D103" s="189"/>
      <c r="E103" s="179"/>
      <c r="F103" s="179"/>
      <c r="G103" s="179"/>
      <c r="H103" s="180"/>
      <c r="I103" s="189"/>
      <c r="J103" s="179"/>
      <c r="K103" s="179"/>
      <c r="L103" s="179"/>
      <c r="M103" s="180"/>
      <c r="N103" s="189"/>
      <c r="O103" s="179"/>
      <c r="P103" s="179"/>
      <c r="Q103" s="179"/>
      <c r="R103" s="180"/>
      <c r="S103" s="189"/>
      <c r="T103" s="179"/>
      <c r="U103" s="179"/>
      <c r="V103" s="179"/>
      <c r="W103" s="180"/>
      <c r="X103" s="431"/>
    </row>
    <row r="104" spans="1:24" s="166" customFormat="1" ht="24.75" customHeight="1" x14ac:dyDescent="0.3">
      <c r="A104" s="223">
        <v>13121</v>
      </c>
      <c r="B104" s="224" t="str">
        <f>_xlfn.XLOOKUP(A104,SEGMENTOS!$A:$A,SEGMENTOS!$B:$B)</f>
        <v>Gestores do Escritório SPaulo avaliando Jurídico - Contencioso e Regulatório</v>
      </c>
      <c r="C104" s="228">
        <v>44547</v>
      </c>
      <c r="D104" s="189"/>
      <c r="E104" s="179"/>
      <c r="F104" s="179"/>
      <c r="G104" s="179"/>
      <c r="H104" s="180"/>
      <c r="I104" s="189"/>
      <c r="J104" s="179"/>
      <c r="K104" s="179"/>
      <c r="L104" s="179"/>
      <c r="M104" s="180"/>
      <c r="N104" s="189"/>
      <c r="O104" s="179"/>
      <c r="P104" s="179"/>
      <c r="Q104" s="179"/>
      <c r="R104" s="180"/>
      <c r="S104" s="189"/>
      <c r="T104" s="179"/>
      <c r="U104" s="179"/>
      <c r="V104" s="179"/>
      <c r="W104" s="180"/>
      <c r="X104" s="431"/>
    </row>
    <row r="105" spans="1:24" s="166" customFormat="1" ht="24.75" customHeight="1" x14ac:dyDescent="0.3">
      <c r="A105" s="223">
        <v>13264</v>
      </c>
      <c r="B105" s="224" t="str">
        <f>_xlfn.XLOOKUP(A105,SEGMENTOS!$A:$A,SEGMENTOS!$B:$B)</f>
        <v>Gestores do CD SB Campo avaliando Jurídico - Contratos</v>
      </c>
      <c r="C105" s="228">
        <v>44547</v>
      </c>
      <c r="D105" s="189"/>
      <c r="E105" s="179"/>
      <c r="F105" s="179"/>
      <c r="G105" s="179"/>
      <c r="H105" s="180"/>
      <c r="I105" s="189"/>
      <c r="J105" s="179"/>
      <c r="K105" s="179"/>
      <c r="L105" s="179"/>
      <c r="M105" s="180"/>
      <c r="N105" s="189"/>
      <c r="O105" s="179"/>
      <c r="P105" s="179"/>
      <c r="Q105" s="179"/>
      <c r="R105" s="180"/>
      <c r="S105" s="189"/>
      <c r="T105" s="179"/>
      <c r="U105" s="179"/>
      <c r="V105" s="179"/>
      <c r="W105" s="180"/>
      <c r="X105" s="431"/>
    </row>
    <row r="106" spans="1:24" s="166" customFormat="1" ht="24.75" customHeight="1" x14ac:dyDescent="0.3">
      <c r="A106" s="223">
        <v>13265</v>
      </c>
      <c r="B106" s="224" t="str">
        <f>_xlfn.XLOOKUP(A106,SEGMENTOS!$A:$A,SEGMENTOS!$B:$B)</f>
        <v>Gestores do CLIA Santos e Guarujá avaliando Jurídico - Contratos</v>
      </c>
      <c r="C106" s="228">
        <v>44547</v>
      </c>
      <c r="D106" s="189"/>
      <c r="E106" s="179"/>
      <c r="F106" s="179"/>
      <c r="G106" s="179"/>
      <c r="H106" s="180"/>
      <c r="I106" s="189"/>
      <c r="J106" s="179"/>
      <c r="K106" s="179"/>
      <c r="L106" s="179"/>
      <c r="M106" s="180"/>
      <c r="N106" s="189"/>
      <c r="O106" s="179"/>
      <c r="P106" s="179"/>
      <c r="Q106" s="179"/>
      <c r="R106" s="180"/>
      <c r="S106" s="189"/>
      <c r="T106" s="179"/>
      <c r="U106" s="179"/>
      <c r="V106" s="179"/>
      <c r="W106" s="180"/>
      <c r="X106" s="431"/>
    </row>
    <row r="107" spans="1:24" s="166" customFormat="1" ht="24.75" customHeight="1" x14ac:dyDescent="0.3">
      <c r="A107" s="223">
        <v>13266</v>
      </c>
      <c r="B107" s="224" t="str">
        <f>_xlfn.XLOOKUP(A107,SEGMENTOS!$A:$A,SEGMENTOS!$B:$B)</f>
        <v>Gestores do Escritório SPaulo avaliando Jurídico - Contratos</v>
      </c>
      <c r="C107" s="228">
        <v>44547</v>
      </c>
      <c r="D107" s="189"/>
      <c r="E107" s="179"/>
      <c r="F107" s="179"/>
      <c r="G107" s="179"/>
      <c r="H107" s="180"/>
      <c r="I107" s="189"/>
      <c r="J107" s="179"/>
      <c r="K107" s="179"/>
      <c r="L107" s="179"/>
      <c r="M107" s="180"/>
      <c r="N107" s="189"/>
      <c r="O107" s="179"/>
      <c r="P107" s="179"/>
      <c r="Q107" s="179"/>
      <c r="R107" s="180"/>
      <c r="S107" s="189"/>
      <c r="T107" s="179"/>
      <c r="U107" s="179"/>
      <c r="V107" s="179"/>
      <c r="W107" s="180"/>
      <c r="X107" s="431"/>
    </row>
    <row r="108" spans="1:24" s="166" customFormat="1" ht="24.75" customHeight="1" x14ac:dyDescent="0.3">
      <c r="A108" s="223">
        <v>13554</v>
      </c>
      <c r="B108" s="224" t="str">
        <f>_xlfn.XLOOKUP(A108,SEGMENTOS!$A:$A,SEGMENTOS!$B:$B)</f>
        <v>Gestores do Tecon Santos avaliando Jurídico - Contratos</v>
      </c>
      <c r="C108" s="228">
        <v>44547</v>
      </c>
      <c r="D108" s="189"/>
      <c r="E108" s="179"/>
      <c r="F108" s="179"/>
      <c r="G108" s="179"/>
      <c r="H108" s="180"/>
      <c r="I108" s="189"/>
      <c r="J108" s="179"/>
      <c r="K108" s="179"/>
      <c r="L108" s="179"/>
      <c r="M108" s="180"/>
      <c r="N108" s="189"/>
      <c r="O108" s="179"/>
      <c r="P108" s="179"/>
      <c r="Q108" s="179"/>
      <c r="R108" s="180"/>
      <c r="S108" s="189"/>
      <c r="T108" s="179"/>
      <c r="U108" s="179"/>
      <c r="V108" s="179"/>
      <c r="W108" s="180"/>
      <c r="X108" s="431"/>
    </row>
    <row r="109" spans="1:24" s="166" customFormat="1" ht="24.75" customHeight="1" x14ac:dyDescent="0.3">
      <c r="A109" s="223">
        <v>13263</v>
      </c>
      <c r="B109" s="224" t="str">
        <f>_xlfn.XLOOKUP(A109,SEGMENTOS!$A:$A,SEGMENTOS!$B:$B)</f>
        <v>Coordenadores avaliando Jurídico - Contratos</v>
      </c>
      <c r="C109" s="228">
        <v>44547</v>
      </c>
      <c r="D109" s="189"/>
      <c r="E109" s="179"/>
      <c r="F109" s="179"/>
      <c r="G109" s="179"/>
      <c r="H109" s="180"/>
      <c r="I109" s="189"/>
      <c r="J109" s="179"/>
      <c r="K109" s="179"/>
      <c r="L109" s="179"/>
      <c r="M109" s="180"/>
      <c r="N109" s="189"/>
      <c r="O109" s="179"/>
      <c r="P109" s="179"/>
      <c r="Q109" s="179"/>
      <c r="R109" s="180"/>
      <c r="S109" s="189"/>
      <c r="T109" s="179"/>
      <c r="U109" s="179"/>
      <c r="V109" s="179"/>
      <c r="W109" s="180"/>
      <c r="X109" s="431"/>
    </row>
    <row r="110" spans="1:24" s="166" customFormat="1" ht="24.75" customHeight="1" x14ac:dyDescent="0.3">
      <c r="A110" s="223">
        <v>13044</v>
      </c>
      <c r="B110" s="224" t="str">
        <f>_xlfn.XLOOKUP(A110,SEGMENTOS!$A:$A,SEGMENTOS!$B:$B)</f>
        <v>Gerentes avaliando SSMA Corporativo</v>
      </c>
      <c r="C110" s="228">
        <v>44547</v>
      </c>
      <c r="D110" s="189">
        <v>0.36842105263157798</v>
      </c>
      <c r="E110" s="179">
        <v>0.42105263157894701</v>
      </c>
      <c r="F110" s="179">
        <v>0.105263157894736</v>
      </c>
      <c r="G110" s="179">
        <v>0.105263157894736</v>
      </c>
      <c r="H110" s="180">
        <v>0</v>
      </c>
      <c r="I110" s="189">
        <v>0.42105263157894701</v>
      </c>
      <c r="J110" s="179">
        <v>0.36842105263157798</v>
      </c>
      <c r="K110" s="179">
        <v>0.157894736842105</v>
      </c>
      <c r="L110" s="179">
        <v>5.2631578947368397E-2</v>
      </c>
      <c r="M110" s="180">
        <v>0</v>
      </c>
      <c r="N110" s="189">
        <v>0.57894736842105199</v>
      </c>
      <c r="O110" s="179">
        <v>0.26315789473684198</v>
      </c>
      <c r="P110" s="179">
        <v>0.157894736842105</v>
      </c>
      <c r="Q110" s="179">
        <v>0</v>
      </c>
      <c r="R110" s="180">
        <v>0</v>
      </c>
      <c r="S110" s="189">
        <v>0.42105263157894701</v>
      </c>
      <c r="T110" s="179">
        <v>0.36842105263157798</v>
      </c>
      <c r="U110" s="179">
        <v>0.157894736842105</v>
      </c>
      <c r="V110" s="179">
        <v>5.2631578947368397E-2</v>
      </c>
      <c r="W110" s="180">
        <v>0</v>
      </c>
      <c r="X110" s="431">
        <v>0.73684210526315663</v>
      </c>
    </row>
    <row r="111" spans="1:24" s="166" customFormat="1" ht="24.75" customHeight="1" x14ac:dyDescent="0.3">
      <c r="A111" s="223">
        <v>13498</v>
      </c>
      <c r="B111" s="224" t="str">
        <f>_xlfn.XLOOKUP(A111,SEGMENTOS!$A:$A,SEGMENTOS!$B:$B)</f>
        <v>Gestores do CD SB do Campo avaliando SSMA Corporativo</v>
      </c>
      <c r="C111" s="228">
        <v>44547</v>
      </c>
      <c r="D111" s="189"/>
      <c r="E111" s="179"/>
      <c r="F111" s="179"/>
      <c r="G111" s="179"/>
      <c r="H111" s="180"/>
      <c r="I111" s="189"/>
      <c r="J111" s="179"/>
      <c r="K111" s="179"/>
      <c r="L111" s="179"/>
      <c r="M111" s="180"/>
      <c r="N111" s="189"/>
      <c r="O111" s="179"/>
      <c r="P111" s="179"/>
      <c r="Q111" s="179"/>
      <c r="R111" s="180"/>
      <c r="S111" s="189"/>
      <c r="T111" s="179"/>
      <c r="U111" s="179"/>
      <c r="V111" s="179"/>
      <c r="W111" s="180"/>
      <c r="X111" s="431"/>
    </row>
    <row r="112" spans="1:24" s="166" customFormat="1" ht="24.75" customHeight="1" x14ac:dyDescent="0.3">
      <c r="A112" s="223">
        <v>13502</v>
      </c>
      <c r="B112" s="224" t="str">
        <f>_xlfn.XLOOKUP(A112,SEGMENTOS!$A:$A,SEGMENTOS!$B:$B)</f>
        <v>Gestores do Tecon Santos avaliando SSMA Corporativo</v>
      </c>
      <c r="C112" s="228">
        <v>44547</v>
      </c>
      <c r="D112" s="189"/>
      <c r="E112" s="179"/>
      <c r="F112" s="179"/>
      <c r="G112" s="179"/>
      <c r="H112" s="180"/>
      <c r="I112" s="189"/>
      <c r="J112" s="179"/>
      <c r="K112" s="179"/>
      <c r="L112" s="179"/>
      <c r="M112" s="180"/>
      <c r="N112" s="189"/>
      <c r="O112" s="179"/>
      <c r="P112" s="179"/>
      <c r="Q112" s="179"/>
      <c r="R112" s="180"/>
      <c r="S112" s="189"/>
      <c r="T112" s="179"/>
      <c r="U112" s="179"/>
      <c r="V112" s="179"/>
      <c r="W112" s="180"/>
      <c r="X112" s="431"/>
    </row>
    <row r="113" spans="1:24" s="166" customFormat="1" ht="24.75" customHeight="1" x14ac:dyDescent="0.3">
      <c r="A113" s="223">
        <v>13504</v>
      </c>
      <c r="B113" s="224" t="str">
        <f>_xlfn.XLOOKUP(A113,SEGMENTOS!$A:$A,SEGMENTOS!$B:$B)</f>
        <v>Gestores do CD SB Campo avaliando SSMA Local</v>
      </c>
      <c r="C113" s="228">
        <v>44547</v>
      </c>
      <c r="D113" s="189"/>
      <c r="E113" s="179"/>
      <c r="F113" s="179"/>
      <c r="G113" s="179"/>
      <c r="H113" s="180"/>
      <c r="I113" s="189"/>
      <c r="J113" s="179"/>
      <c r="K113" s="179"/>
      <c r="L113" s="179"/>
      <c r="M113" s="180"/>
      <c r="N113" s="189"/>
      <c r="O113" s="179"/>
      <c r="P113" s="179"/>
      <c r="Q113" s="179"/>
      <c r="R113" s="180"/>
      <c r="S113" s="189"/>
      <c r="T113" s="179"/>
      <c r="U113" s="179"/>
      <c r="V113" s="179"/>
      <c r="W113" s="180"/>
      <c r="X113" s="431"/>
    </row>
    <row r="114" spans="1:24" s="166" customFormat="1" ht="24.75" customHeight="1" x14ac:dyDescent="0.3">
      <c r="A114" s="223">
        <v>13508</v>
      </c>
      <c r="B114" s="224" t="str">
        <f>_xlfn.XLOOKUP(A114,SEGMENTOS!$A:$A,SEGMENTOS!$B:$B)</f>
        <v>Gestores dos CLIAs Santos e Guarujá avaliando SSMA Local</v>
      </c>
      <c r="C114" s="228">
        <v>44547</v>
      </c>
      <c r="D114" s="189"/>
      <c r="E114" s="179"/>
      <c r="F114" s="179"/>
      <c r="G114" s="179"/>
      <c r="H114" s="180"/>
      <c r="I114" s="189"/>
      <c r="J114" s="179"/>
      <c r="K114" s="179"/>
      <c r="L114" s="179"/>
      <c r="M114" s="180"/>
      <c r="N114" s="189"/>
      <c r="O114" s="179"/>
      <c r="P114" s="179"/>
      <c r="Q114" s="179"/>
      <c r="R114" s="180"/>
      <c r="S114" s="189"/>
      <c r="T114" s="179"/>
      <c r="U114" s="179"/>
      <c r="V114" s="179"/>
      <c r="W114" s="180"/>
      <c r="X114" s="431"/>
    </row>
    <row r="115" spans="1:24" s="166" customFormat="1" ht="24.75" customHeight="1" x14ac:dyDescent="0.3">
      <c r="A115" s="223">
        <v>13510</v>
      </c>
      <c r="B115" s="224" t="str">
        <f>_xlfn.XLOOKUP(A115,SEGMENTOS!$A:$A,SEGMENTOS!$B:$B)</f>
        <v>Gestores do Escritório SPaulo avaliando SSMA Local</v>
      </c>
      <c r="C115" s="228">
        <v>44547</v>
      </c>
      <c r="D115" s="189"/>
      <c r="E115" s="179"/>
      <c r="F115" s="179"/>
      <c r="G115" s="179"/>
      <c r="H115" s="180"/>
      <c r="I115" s="189"/>
      <c r="J115" s="179"/>
      <c r="K115" s="179"/>
      <c r="L115" s="179"/>
      <c r="M115" s="180"/>
      <c r="N115" s="189"/>
      <c r="O115" s="179"/>
      <c r="P115" s="179"/>
      <c r="Q115" s="179"/>
      <c r="R115" s="180"/>
      <c r="S115" s="189"/>
      <c r="T115" s="179"/>
      <c r="U115" s="179"/>
      <c r="V115" s="179"/>
      <c r="W115" s="180"/>
      <c r="X115" s="431"/>
    </row>
    <row r="116" spans="1:24" s="166" customFormat="1" ht="24.75" customHeight="1" x14ac:dyDescent="0.3">
      <c r="A116" s="223">
        <v>13516</v>
      </c>
      <c r="B116" s="224" t="str">
        <f>_xlfn.XLOOKUP(A116,SEGMENTOS!$A:$A,SEGMENTOS!$B:$B)</f>
        <v>Gestores do Tecon Santos avaliando SSMA Local</v>
      </c>
      <c r="C116" s="228">
        <v>44547</v>
      </c>
      <c r="D116" s="189"/>
      <c r="E116" s="179"/>
      <c r="F116" s="179"/>
      <c r="G116" s="179"/>
      <c r="H116" s="180"/>
      <c r="I116" s="189"/>
      <c r="J116" s="179"/>
      <c r="K116" s="179"/>
      <c r="L116" s="179"/>
      <c r="M116" s="180"/>
      <c r="N116" s="189"/>
      <c r="O116" s="179"/>
      <c r="P116" s="179"/>
      <c r="Q116" s="179"/>
      <c r="R116" s="180"/>
      <c r="S116" s="189"/>
      <c r="T116" s="179"/>
      <c r="U116" s="179"/>
      <c r="V116" s="179"/>
      <c r="W116" s="180"/>
      <c r="X116" s="431"/>
    </row>
    <row r="117" spans="1:24" s="166" customFormat="1" ht="24.75" customHeight="1" x14ac:dyDescent="0.3">
      <c r="A117" s="223">
        <v>12831</v>
      </c>
      <c r="B117" s="224" t="str">
        <f>_xlfn.XLOOKUP(A117,SEGMENTOS!$A:$A,SEGMENTOS!$B:$B)</f>
        <v>Gestores do Tecon VConde avaliando SSMA Local</v>
      </c>
      <c r="C117" s="228">
        <v>44547</v>
      </c>
      <c r="D117" s="189"/>
      <c r="E117" s="179"/>
      <c r="F117" s="179"/>
      <c r="G117" s="179"/>
      <c r="H117" s="180"/>
      <c r="I117" s="189"/>
      <c r="J117" s="179"/>
      <c r="K117" s="179"/>
      <c r="L117" s="179"/>
      <c r="M117" s="180"/>
      <c r="N117" s="189"/>
      <c r="O117" s="179"/>
      <c r="P117" s="179"/>
      <c r="Q117" s="179"/>
      <c r="R117" s="180"/>
      <c r="S117" s="189"/>
      <c r="T117" s="179"/>
      <c r="U117" s="179"/>
      <c r="V117" s="179"/>
      <c r="W117" s="180"/>
      <c r="X117" s="431"/>
    </row>
    <row r="118" spans="1:24" s="166" customFormat="1" ht="24.75" customHeight="1" x14ac:dyDescent="0.3">
      <c r="A118" s="223">
        <v>12827</v>
      </c>
      <c r="B118" s="224" t="str">
        <f>_xlfn.XLOOKUP(A118,SEGMENTOS!$A:$A,SEGMENTOS!$B:$B)</f>
        <v>Gestores do CD SB Campo avaliando SSMA</v>
      </c>
      <c r="C118" s="228">
        <v>44547</v>
      </c>
      <c r="D118" s="189">
        <v>0</v>
      </c>
      <c r="E118" s="179">
        <v>0.16666666666666599</v>
      </c>
      <c r="F118" s="179">
        <v>0.5</v>
      </c>
      <c r="G118" s="179">
        <v>0.33333333333333298</v>
      </c>
      <c r="H118" s="180">
        <v>0</v>
      </c>
      <c r="I118" s="189">
        <v>0</v>
      </c>
      <c r="J118" s="179">
        <v>0</v>
      </c>
      <c r="K118" s="179">
        <v>0.66666666666666596</v>
      </c>
      <c r="L118" s="179">
        <v>0.33333333333333298</v>
      </c>
      <c r="M118" s="180">
        <v>0</v>
      </c>
      <c r="N118" s="189">
        <v>0</v>
      </c>
      <c r="O118" s="179">
        <v>0.16666666666666599</v>
      </c>
      <c r="P118" s="179">
        <v>0.66666666666666596</v>
      </c>
      <c r="Q118" s="179">
        <v>0.16666666666666599</v>
      </c>
      <c r="R118" s="180">
        <v>0</v>
      </c>
      <c r="S118" s="189">
        <v>0</v>
      </c>
      <c r="T118" s="179">
        <v>0</v>
      </c>
      <c r="U118" s="179">
        <v>0.66666666666666596</v>
      </c>
      <c r="V118" s="179">
        <v>0.33333333333333298</v>
      </c>
      <c r="W118" s="180">
        <v>0</v>
      </c>
      <c r="X118" s="431">
        <v>-0.33333333333333298</v>
      </c>
    </row>
    <row r="119" spans="1:24" s="166" customFormat="1" ht="24.75" customHeight="1" x14ac:dyDescent="0.3">
      <c r="A119" s="223">
        <v>13054</v>
      </c>
      <c r="B119" s="224" t="str">
        <f>_xlfn.XLOOKUP(A119,SEGMENTOS!$A:$A,SEGMENTOS!$B:$B)</f>
        <v>Gestores do Escritório SPaulo avaliando SSMA</v>
      </c>
      <c r="C119" s="228">
        <v>44547</v>
      </c>
      <c r="D119" s="189">
        <v>0.25</v>
      </c>
      <c r="E119" s="179">
        <v>0.375</v>
      </c>
      <c r="F119" s="179">
        <v>0.375</v>
      </c>
      <c r="G119" s="179">
        <v>0</v>
      </c>
      <c r="H119" s="180">
        <v>0</v>
      </c>
      <c r="I119" s="189">
        <v>0.25</v>
      </c>
      <c r="J119" s="179">
        <v>0.3125</v>
      </c>
      <c r="K119" s="179">
        <v>0.4375</v>
      </c>
      <c r="L119" s="179">
        <v>0</v>
      </c>
      <c r="M119" s="180">
        <v>0</v>
      </c>
      <c r="N119" s="189">
        <v>0.3125</v>
      </c>
      <c r="O119" s="179">
        <v>0.375</v>
      </c>
      <c r="P119" s="179">
        <v>0.3125</v>
      </c>
      <c r="Q119" s="179">
        <v>0</v>
      </c>
      <c r="R119" s="180">
        <v>0</v>
      </c>
      <c r="S119" s="189">
        <v>0.25</v>
      </c>
      <c r="T119" s="179">
        <v>0.375</v>
      </c>
      <c r="U119" s="179">
        <v>0.375</v>
      </c>
      <c r="V119" s="179">
        <v>0</v>
      </c>
      <c r="W119" s="180">
        <v>0</v>
      </c>
      <c r="X119" s="431">
        <v>0.625</v>
      </c>
    </row>
    <row r="120" spans="1:24" s="166" customFormat="1" ht="24.75" customHeight="1" x14ac:dyDescent="0.3">
      <c r="A120" s="223">
        <v>13106</v>
      </c>
      <c r="B120" s="224" t="str">
        <f>_xlfn.XLOOKUP(A120,SEGMENTOS!$A:$A,SEGMENTOS!$B:$B)</f>
        <v>Gestores de Itaqui/MA avaliando SSMA</v>
      </c>
      <c r="C120" s="228">
        <v>44547</v>
      </c>
      <c r="D120" s="189"/>
      <c r="E120" s="179"/>
      <c r="F120" s="179"/>
      <c r="G120" s="179"/>
      <c r="H120" s="180"/>
      <c r="I120" s="189"/>
      <c r="J120" s="179"/>
      <c r="K120" s="179"/>
      <c r="L120" s="179"/>
      <c r="M120" s="180"/>
      <c r="N120" s="189"/>
      <c r="O120" s="179"/>
      <c r="P120" s="179"/>
      <c r="Q120" s="179"/>
      <c r="R120" s="180"/>
      <c r="S120" s="189"/>
      <c r="T120" s="179"/>
      <c r="U120" s="179"/>
      <c r="V120" s="179"/>
      <c r="W120" s="180"/>
      <c r="X120" s="431"/>
    </row>
    <row r="121" spans="1:24" s="166" customFormat="1" ht="24.75" customHeight="1" x14ac:dyDescent="0.3">
      <c r="A121" s="223">
        <v>13525</v>
      </c>
      <c r="B121" s="224" t="str">
        <f>_xlfn.XLOOKUP(A121,SEGMENTOS!$A:$A,SEGMENTOS!$B:$B)</f>
        <v>Gestores do Tecon Santos avaliando SSMA</v>
      </c>
      <c r="C121" s="228">
        <v>44547</v>
      </c>
      <c r="D121" s="189"/>
      <c r="E121" s="179"/>
      <c r="F121" s="179"/>
      <c r="G121" s="179"/>
      <c r="H121" s="180"/>
      <c r="I121" s="189"/>
      <c r="J121" s="179"/>
      <c r="K121" s="179"/>
      <c r="L121" s="179"/>
      <c r="M121" s="180"/>
      <c r="N121" s="189"/>
      <c r="O121" s="179"/>
      <c r="P121" s="179"/>
      <c r="Q121" s="179"/>
      <c r="R121" s="180"/>
      <c r="S121" s="189"/>
      <c r="T121" s="179"/>
      <c r="U121" s="179"/>
      <c r="V121" s="179"/>
      <c r="W121" s="180"/>
      <c r="X121" s="431"/>
    </row>
    <row r="122" spans="1:24" s="166" customFormat="1" ht="24.75" customHeight="1" x14ac:dyDescent="0.3">
      <c r="A122" s="223">
        <v>12829</v>
      </c>
      <c r="B122" s="224" t="str">
        <f>_xlfn.XLOOKUP(A122,SEGMENTOS!$A:$A,SEGMENTOS!$B:$B)</f>
        <v>Gestores do Tecon VConde avaliando SSMA</v>
      </c>
      <c r="C122" s="228">
        <v>44547</v>
      </c>
      <c r="D122" s="189"/>
      <c r="E122" s="179"/>
      <c r="F122" s="179"/>
      <c r="G122" s="179"/>
      <c r="H122" s="180"/>
      <c r="I122" s="189"/>
      <c r="J122" s="179"/>
      <c r="K122" s="179"/>
      <c r="L122" s="179"/>
      <c r="M122" s="180"/>
      <c r="N122" s="189"/>
      <c r="O122" s="179"/>
      <c r="P122" s="179"/>
      <c r="Q122" s="179"/>
      <c r="R122" s="180"/>
      <c r="S122" s="189"/>
      <c r="T122" s="179"/>
      <c r="U122" s="179"/>
      <c r="V122" s="179"/>
      <c r="W122" s="180"/>
      <c r="X122" s="431"/>
    </row>
    <row r="123" spans="1:24" s="166" customFormat="1" ht="24.75" customHeight="1" x14ac:dyDescent="0.3">
      <c r="A123" s="223">
        <v>13032</v>
      </c>
      <c r="B123" s="224" t="str">
        <f>_xlfn.XLOOKUP(A123,SEGMENTOS!$A:$A,SEGMENTOS!$B:$B)</f>
        <v>Gerentes avaliando Suprimentos</v>
      </c>
      <c r="C123" s="228">
        <v>44547</v>
      </c>
      <c r="D123" s="189">
        <v>0.38095238095237999</v>
      </c>
      <c r="E123" s="179">
        <v>0.57142857142857095</v>
      </c>
      <c r="F123" s="179">
        <v>4.7619047619047603E-2</v>
      </c>
      <c r="G123" s="179">
        <v>0</v>
      </c>
      <c r="H123" s="180">
        <v>0</v>
      </c>
      <c r="I123" s="189">
        <v>0.33333333333333298</v>
      </c>
      <c r="J123" s="179">
        <v>0.52380952380952295</v>
      </c>
      <c r="K123" s="179">
        <v>0.14285714285714199</v>
      </c>
      <c r="L123" s="179">
        <v>0</v>
      </c>
      <c r="M123" s="180">
        <v>0</v>
      </c>
      <c r="N123" s="189">
        <v>0.476190476190476</v>
      </c>
      <c r="O123" s="179">
        <v>0.476190476190476</v>
      </c>
      <c r="P123" s="179">
        <v>4.7619047619047603E-2</v>
      </c>
      <c r="Q123" s="179">
        <v>0</v>
      </c>
      <c r="R123" s="180">
        <v>0</v>
      </c>
      <c r="S123" s="189">
        <v>0.38095238095237999</v>
      </c>
      <c r="T123" s="179">
        <v>0.52380952380952295</v>
      </c>
      <c r="U123" s="179">
        <v>9.5238095238095205E-2</v>
      </c>
      <c r="V123" s="179">
        <v>0</v>
      </c>
      <c r="W123" s="180">
        <v>0</v>
      </c>
      <c r="X123" s="431">
        <v>0.90476190476190288</v>
      </c>
    </row>
    <row r="124" spans="1:24" s="166" customFormat="1" ht="24.75" customHeight="1" x14ac:dyDescent="0.3">
      <c r="A124" s="223">
        <v>13036</v>
      </c>
      <c r="B124" s="224" t="str">
        <f>_xlfn.XLOOKUP(A124,SEGMENTOS!$A:$A,SEGMENTOS!$B:$B)</f>
        <v>Gestores do CD SB Campo Suprimentos</v>
      </c>
      <c r="C124" s="228">
        <v>44547</v>
      </c>
      <c r="D124" s="189">
        <v>0</v>
      </c>
      <c r="E124" s="179">
        <v>0.25</v>
      </c>
      <c r="F124" s="179">
        <v>0.25</v>
      </c>
      <c r="G124" s="179">
        <v>0.25</v>
      </c>
      <c r="H124" s="180">
        <v>0.25</v>
      </c>
      <c r="I124" s="189">
        <v>0</v>
      </c>
      <c r="J124" s="179">
        <v>0</v>
      </c>
      <c r="K124" s="179">
        <v>0.5</v>
      </c>
      <c r="L124" s="179">
        <v>0</v>
      </c>
      <c r="M124" s="180">
        <v>0.5</v>
      </c>
      <c r="N124" s="189">
        <v>0</v>
      </c>
      <c r="O124" s="179">
        <v>0</v>
      </c>
      <c r="P124" s="179">
        <v>0.5</v>
      </c>
      <c r="Q124" s="179">
        <v>0.25</v>
      </c>
      <c r="R124" s="180">
        <v>0.25</v>
      </c>
      <c r="S124" s="189">
        <v>0</v>
      </c>
      <c r="T124" s="179">
        <v>0</v>
      </c>
      <c r="U124" s="179">
        <v>0.5</v>
      </c>
      <c r="V124" s="179">
        <v>0.25</v>
      </c>
      <c r="W124" s="180">
        <v>0.25</v>
      </c>
      <c r="X124" s="431">
        <v>-0.5</v>
      </c>
    </row>
    <row r="125" spans="1:24" s="166" customFormat="1" ht="24.75" customHeight="1" x14ac:dyDescent="0.3">
      <c r="A125" s="223">
        <v>13038</v>
      </c>
      <c r="B125" s="224" t="str">
        <f>_xlfn.XLOOKUP(A125,SEGMENTOS!$A:$A,SEGMENTOS!$B:$B)</f>
        <v>Gestores do Escritório SPaulo avaliando Suprimentos</v>
      </c>
      <c r="C125" s="228">
        <v>44547</v>
      </c>
      <c r="D125" s="189">
        <v>0.44444444444444398</v>
      </c>
      <c r="E125" s="179">
        <v>0.38888888888888801</v>
      </c>
      <c r="F125" s="179">
        <v>0.16666666666666599</v>
      </c>
      <c r="G125" s="179">
        <v>0</v>
      </c>
      <c r="H125" s="180">
        <v>0</v>
      </c>
      <c r="I125" s="189">
        <v>0.27777777777777701</v>
      </c>
      <c r="J125" s="179">
        <v>0.44444444444444398</v>
      </c>
      <c r="K125" s="179">
        <v>0.22222222222222199</v>
      </c>
      <c r="L125" s="179">
        <v>5.5555555555555497E-2</v>
      </c>
      <c r="M125" s="180">
        <v>0</v>
      </c>
      <c r="N125" s="189">
        <v>0.33333333333333298</v>
      </c>
      <c r="O125" s="179">
        <v>0.5</v>
      </c>
      <c r="P125" s="179">
        <v>0.16666666666666599</v>
      </c>
      <c r="Q125" s="179">
        <v>0</v>
      </c>
      <c r="R125" s="180">
        <v>0</v>
      </c>
      <c r="S125" s="189">
        <v>0.38888888888888801</v>
      </c>
      <c r="T125" s="179">
        <v>0.44444444444444398</v>
      </c>
      <c r="U125" s="179">
        <v>0.16666666666666599</v>
      </c>
      <c r="V125" s="179">
        <v>0</v>
      </c>
      <c r="W125" s="180">
        <v>0</v>
      </c>
      <c r="X125" s="431">
        <v>0.83333333333333193</v>
      </c>
    </row>
    <row r="126" spans="1:24" s="166" customFormat="1" ht="24.75" customHeight="1" x14ac:dyDescent="0.3">
      <c r="A126" s="223">
        <v>13548</v>
      </c>
      <c r="B126" s="224" t="str">
        <f>_xlfn.XLOOKUP(A126,SEGMENTOS!$A:$A,SEGMENTOS!$B:$B)</f>
        <v>Gestores do Tecon Santos avaliando Suprimentos</v>
      </c>
      <c r="C126" s="228">
        <v>44547</v>
      </c>
      <c r="D126" s="189"/>
      <c r="E126" s="179"/>
      <c r="F126" s="179"/>
      <c r="G126" s="179"/>
      <c r="H126" s="180"/>
      <c r="I126" s="189"/>
      <c r="J126" s="179"/>
      <c r="K126" s="179"/>
      <c r="L126" s="179"/>
      <c r="M126" s="180"/>
      <c r="N126" s="189"/>
      <c r="O126" s="179"/>
      <c r="P126" s="179"/>
      <c r="Q126" s="179"/>
      <c r="R126" s="180"/>
      <c r="S126" s="189"/>
      <c r="T126" s="179"/>
      <c r="U126" s="179"/>
      <c r="V126" s="179"/>
      <c r="W126" s="180"/>
      <c r="X126" s="431"/>
    </row>
    <row r="127" spans="1:24" s="166" customFormat="1" ht="24.75" customHeight="1" x14ac:dyDescent="0.3">
      <c r="A127" s="223">
        <v>12985</v>
      </c>
      <c r="B127" s="224" t="str">
        <f>_xlfn.XLOOKUP(A127,SEGMENTOS!$A:$A,SEGMENTOS!$B:$B)</f>
        <v>Coordenadores avaliando Tecnologia</v>
      </c>
      <c r="C127" s="228">
        <v>44547</v>
      </c>
      <c r="D127" s="189">
        <v>0.266666666666666</v>
      </c>
      <c r="E127" s="179">
        <v>0.16666666666666599</v>
      </c>
      <c r="F127" s="179">
        <v>0.266666666666666</v>
      </c>
      <c r="G127" s="179">
        <v>0.2</v>
      </c>
      <c r="H127" s="180">
        <v>0.1</v>
      </c>
      <c r="I127" s="189">
        <v>0.233333333333333</v>
      </c>
      <c r="J127" s="179">
        <v>0.133333333333333</v>
      </c>
      <c r="K127" s="179">
        <v>0.33333333333333298</v>
      </c>
      <c r="L127" s="179">
        <v>0.133333333333333</v>
      </c>
      <c r="M127" s="180">
        <v>0.16666666666666599</v>
      </c>
      <c r="N127" s="189">
        <v>0.33333333333333298</v>
      </c>
      <c r="O127" s="179">
        <v>0.16666666666666599</v>
      </c>
      <c r="P127" s="179">
        <v>0.16666666666666599</v>
      </c>
      <c r="Q127" s="179">
        <v>0.16666666666666599</v>
      </c>
      <c r="R127" s="180">
        <v>0.16666666666666599</v>
      </c>
      <c r="S127" s="189">
        <v>0.233333333333333</v>
      </c>
      <c r="T127" s="179">
        <v>0.2</v>
      </c>
      <c r="U127" s="179">
        <v>0.266666666666666</v>
      </c>
      <c r="V127" s="179">
        <v>0.133333333333333</v>
      </c>
      <c r="W127" s="180">
        <v>0.16666666666666599</v>
      </c>
      <c r="X127" s="431">
        <v>0.13333333333333405</v>
      </c>
    </row>
    <row r="128" spans="1:24" s="166" customFormat="1" ht="24.75" customHeight="1" x14ac:dyDescent="0.3">
      <c r="A128" s="223">
        <v>12983</v>
      </c>
      <c r="B128" s="224" t="str">
        <f>_xlfn.XLOOKUP(A128,SEGMENTOS!$A:$A,SEGMENTOS!$B:$B)</f>
        <v>Diretores avaliando Tecnologia</v>
      </c>
      <c r="C128" s="228">
        <v>44547</v>
      </c>
      <c r="D128" s="189">
        <v>0.22222222222222199</v>
      </c>
      <c r="E128" s="179">
        <v>0.33333333333333298</v>
      </c>
      <c r="F128" s="179">
        <v>0.22222222222222199</v>
      </c>
      <c r="G128" s="179">
        <v>0.22222222222222199</v>
      </c>
      <c r="H128" s="180">
        <v>0</v>
      </c>
      <c r="I128" s="189">
        <v>0.22222222222222199</v>
      </c>
      <c r="J128" s="179">
        <v>0.22222222222222199</v>
      </c>
      <c r="K128" s="179">
        <v>0.11111111111111099</v>
      </c>
      <c r="L128" s="179">
        <v>0.33333333333333298</v>
      </c>
      <c r="M128" s="180">
        <v>0.11111111111111099</v>
      </c>
      <c r="N128" s="189">
        <v>0.33333333333333298</v>
      </c>
      <c r="O128" s="179">
        <v>0.22222222222222199</v>
      </c>
      <c r="P128" s="179">
        <v>0</v>
      </c>
      <c r="Q128" s="179">
        <v>0.44444444444444398</v>
      </c>
      <c r="R128" s="180">
        <v>0</v>
      </c>
      <c r="S128" s="189">
        <v>0.22222222222222199</v>
      </c>
      <c r="T128" s="179">
        <v>0.33333333333333298</v>
      </c>
      <c r="U128" s="179">
        <v>0</v>
      </c>
      <c r="V128" s="179">
        <v>0.44444444444444398</v>
      </c>
      <c r="W128" s="180">
        <v>0</v>
      </c>
      <c r="X128" s="431">
        <v>0.11111111111111094</v>
      </c>
    </row>
    <row r="129" spans="1:24" s="166" customFormat="1" ht="24.75" customHeight="1" x14ac:dyDescent="0.3">
      <c r="A129" s="223">
        <v>12984</v>
      </c>
      <c r="B129" s="224" t="str">
        <f>_xlfn.XLOOKUP(A129,SEGMENTOS!$A:$A,SEGMENTOS!$B:$B)</f>
        <v>Gerentes avaliando Tecnologia</v>
      </c>
      <c r="C129" s="228">
        <v>44547</v>
      </c>
      <c r="D129" s="189">
        <v>0.22727272727272699</v>
      </c>
      <c r="E129" s="179">
        <v>0.36363636363636298</v>
      </c>
      <c r="F129" s="179">
        <v>0.18181818181818099</v>
      </c>
      <c r="G129" s="179">
        <v>0.18181818181818099</v>
      </c>
      <c r="H129" s="180">
        <v>4.54545454545454E-2</v>
      </c>
      <c r="I129" s="189">
        <v>0.13636363636363599</v>
      </c>
      <c r="J129" s="179">
        <v>0.36363636363636298</v>
      </c>
      <c r="K129" s="179">
        <v>0.18181818181818099</v>
      </c>
      <c r="L129" s="179">
        <v>0.27272727272727199</v>
      </c>
      <c r="M129" s="180">
        <v>4.54545454545454E-2</v>
      </c>
      <c r="N129" s="189">
        <v>0.31818181818181801</v>
      </c>
      <c r="O129" s="179">
        <v>0.13636363636363599</v>
      </c>
      <c r="P129" s="179">
        <v>0.27272727272727199</v>
      </c>
      <c r="Q129" s="179">
        <v>0.22727272727272699</v>
      </c>
      <c r="R129" s="180">
        <v>4.54545454545454E-2</v>
      </c>
      <c r="S129" s="189">
        <v>0.27272727272727199</v>
      </c>
      <c r="T129" s="179">
        <v>0.22727272727272699</v>
      </c>
      <c r="U129" s="179">
        <v>0.22727272727272699</v>
      </c>
      <c r="V129" s="179">
        <v>0.18181818181818099</v>
      </c>
      <c r="W129" s="180">
        <v>9.0909090909090898E-2</v>
      </c>
      <c r="X129" s="431">
        <v>0.22727272727272713</v>
      </c>
    </row>
    <row r="130" spans="1:24" s="166" customFormat="1" ht="24.75" customHeight="1" x14ac:dyDescent="0.3">
      <c r="A130" s="223">
        <v>12986</v>
      </c>
      <c r="B130" s="224" t="str">
        <f>_xlfn.XLOOKUP(A130,SEGMENTOS!$A:$A,SEGMENTOS!$B:$B)</f>
        <v>Supervisores avaliando Tecnologia</v>
      </c>
      <c r="C130" s="228">
        <v>44547</v>
      </c>
      <c r="D130" s="189">
        <v>0.12121212121212099</v>
      </c>
      <c r="E130" s="179">
        <v>0.51515151515151503</v>
      </c>
      <c r="F130" s="179">
        <v>0.30303030303030298</v>
      </c>
      <c r="G130" s="179">
        <v>3.03030303030303E-2</v>
      </c>
      <c r="H130" s="180">
        <v>3.03030303030303E-2</v>
      </c>
      <c r="I130" s="189">
        <v>0.12121212121212099</v>
      </c>
      <c r="J130" s="179">
        <v>0.48484848484848397</v>
      </c>
      <c r="K130" s="179">
        <v>0.30303030303030298</v>
      </c>
      <c r="L130" s="179">
        <v>9.0909090909090898E-2</v>
      </c>
      <c r="M130" s="180">
        <v>0</v>
      </c>
      <c r="N130" s="189">
        <v>0.21212121212121199</v>
      </c>
      <c r="O130" s="179">
        <v>0.54545454545454497</v>
      </c>
      <c r="P130" s="179">
        <v>0.15151515151515099</v>
      </c>
      <c r="Q130" s="179">
        <v>9.0909090909090898E-2</v>
      </c>
      <c r="R130" s="180">
        <v>0</v>
      </c>
      <c r="S130" s="189">
        <v>0.15151515151515099</v>
      </c>
      <c r="T130" s="179">
        <v>0.51515151515151503</v>
      </c>
      <c r="U130" s="179">
        <v>0.27272727272727199</v>
      </c>
      <c r="V130" s="179">
        <v>6.0606060606060601E-2</v>
      </c>
      <c r="W130" s="180">
        <v>0</v>
      </c>
      <c r="X130" s="431">
        <v>0.60606060606060552</v>
      </c>
    </row>
    <row r="131" spans="1:24" s="166" customFormat="1" ht="24.75" customHeight="1" x14ac:dyDescent="0.3">
      <c r="A131" s="223">
        <v>12989</v>
      </c>
      <c r="B131" s="224" t="str">
        <f>_xlfn.XLOOKUP(A131,SEGMENTOS!$A:$A,SEGMENTOS!$B:$B)</f>
        <v>Gestores do CD SB Campo Tecnologia</v>
      </c>
      <c r="C131" s="228">
        <v>44547</v>
      </c>
      <c r="D131" s="189">
        <v>0</v>
      </c>
      <c r="E131" s="179">
        <v>0.16666666666666599</v>
      </c>
      <c r="F131" s="179">
        <v>0.5</v>
      </c>
      <c r="G131" s="179">
        <v>0.16666666666666599</v>
      </c>
      <c r="H131" s="180">
        <v>0.16666666666666599</v>
      </c>
      <c r="I131" s="189">
        <v>0</v>
      </c>
      <c r="J131" s="179">
        <v>0</v>
      </c>
      <c r="K131" s="179">
        <v>0.66666666666666596</v>
      </c>
      <c r="L131" s="179">
        <v>0</v>
      </c>
      <c r="M131" s="180">
        <v>0.33333333333333298</v>
      </c>
      <c r="N131" s="189">
        <v>0.16666666666666599</v>
      </c>
      <c r="O131" s="179">
        <v>0</v>
      </c>
      <c r="P131" s="179">
        <v>0.5</v>
      </c>
      <c r="Q131" s="179">
        <v>0</v>
      </c>
      <c r="R131" s="180">
        <v>0.33333333333333298</v>
      </c>
      <c r="S131" s="189">
        <v>0</v>
      </c>
      <c r="T131" s="179">
        <v>0.16666666666666599</v>
      </c>
      <c r="U131" s="179">
        <v>0.5</v>
      </c>
      <c r="V131" s="179">
        <v>0</v>
      </c>
      <c r="W131" s="180">
        <v>0.33333333333333298</v>
      </c>
      <c r="X131" s="431">
        <v>-0.16666666666666699</v>
      </c>
    </row>
    <row r="132" spans="1:24" s="166" customFormat="1" ht="24.75" customHeight="1" x14ac:dyDescent="0.3">
      <c r="A132" s="223">
        <v>13556</v>
      </c>
      <c r="B132" s="224" t="str">
        <f>_xlfn.XLOOKUP(A132,SEGMENTOS!$A:$A,SEGMENTOS!$B:$B)</f>
        <v>Gestores dos CLIAs Santos e Guarujá avaliando Tecnologia</v>
      </c>
      <c r="C132" s="228">
        <v>44547</v>
      </c>
      <c r="D132" s="189"/>
      <c r="E132" s="179"/>
      <c r="F132" s="179"/>
      <c r="G132" s="179"/>
      <c r="H132" s="180"/>
      <c r="I132" s="189"/>
      <c r="J132" s="179"/>
      <c r="K132" s="179"/>
      <c r="L132" s="179"/>
      <c r="M132" s="180"/>
      <c r="N132" s="189"/>
      <c r="O132" s="179"/>
      <c r="P132" s="179"/>
      <c r="Q132" s="179"/>
      <c r="R132" s="180"/>
      <c r="S132" s="189"/>
      <c r="T132" s="179"/>
      <c r="U132" s="179"/>
      <c r="V132" s="179"/>
      <c r="W132" s="180"/>
      <c r="X132" s="431"/>
    </row>
    <row r="133" spans="1:24" s="166" customFormat="1" ht="24.75" customHeight="1" x14ac:dyDescent="0.3">
      <c r="A133" s="223">
        <v>12995</v>
      </c>
      <c r="B133" s="224" t="str">
        <f>_xlfn.XLOOKUP(A133,SEGMENTOS!$A:$A,SEGMENTOS!$B:$B)</f>
        <v>Gestores do Escritório SPaulo avaliando Tecnologia</v>
      </c>
      <c r="C133" s="228">
        <v>44547</v>
      </c>
      <c r="D133" s="189">
        <v>0.27272727272727199</v>
      </c>
      <c r="E133" s="179">
        <v>0.27272727272727199</v>
      </c>
      <c r="F133" s="179">
        <v>0.27272727272727199</v>
      </c>
      <c r="G133" s="179">
        <v>0.18181818181818099</v>
      </c>
      <c r="H133" s="180">
        <v>0</v>
      </c>
      <c r="I133" s="189">
        <v>0.18181818181818099</v>
      </c>
      <c r="J133" s="179">
        <v>0.22727272727272699</v>
      </c>
      <c r="K133" s="179">
        <v>0.27272727272727199</v>
      </c>
      <c r="L133" s="179">
        <v>0.22727272727272699</v>
      </c>
      <c r="M133" s="180">
        <v>9.0909090909090898E-2</v>
      </c>
      <c r="N133" s="189">
        <v>0.27272727272727199</v>
      </c>
      <c r="O133" s="179">
        <v>0.22727272727272699</v>
      </c>
      <c r="P133" s="179">
        <v>0.18181818181818099</v>
      </c>
      <c r="Q133" s="179">
        <v>0.27272727272727199</v>
      </c>
      <c r="R133" s="180">
        <v>4.54545454545454E-2</v>
      </c>
      <c r="S133" s="189">
        <v>0.22727272727272699</v>
      </c>
      <c r="T133" s="179">
        <v>0.22727272727272699</v>
      </c>
      <c r="U133" s="179">
        <v>0.22727272727272699</v>
      </c>
      <c r="V133" s="179">
        <v>0.22727272727272699</v>
      </c>
      <c r="W133" s="180">
        <v>9.0909090909090898E-2</v>
      </c>
      <c r="X133" s="431">
        <v>0.13636363636363608</v>
      </c>
    </row>
    <row r="134" spans="1:24" s="166" customFormat="1" ht="24.75" customHeight="1" x14ac:dyDescent="0.3">
      <c r="A134" s="223">
        <v>13536</v>
      </c>
      <c r="B134" s="224" t="str">
        <f>_xlfn.XLOOKUP(A134,SEGMENTOS!$A:$A,SEGMENTOS!$B:$B)</f>
        <v>Gestores do Tecon Santos avaliando Tecnologia</v>
      </c>
      <c r="C134" s="228">
        <v>44547</v>
      </c>
      <c r="D134" s="189"/>
      <c r="E134" s="179"/>
      <c r="F134" s="179"/>
      <c r="G134" s="179"/>
      <c r="H134" s="180"/>
      <c r="I134" s="189"/>
      <c r="J134" s="179"/>
      <c r="K134" s="179"/>
      <c r="L134" s="179"/>
      <c r="M134" s="180"/>
      <c r="N134" s="189"/>
      <c r="O134" s="179"/>
      <c r="P134" s="179"/>
      <c r="Q134" s="179"/>
      <c r="R134" s="180"/>
      <c r="S134" s="189"/>
      <c r="T134" s="179"/>
      <c r="U134" s="179"/>
      <c r="V134" s="179"/>
      <c r="W134" s="180"/>
      <c r="X134" s="431"/>
    </row>
    <row r="135" spans="1:24" s="166" customFormat="1" ht="24.75" customHeight="1" x14ac:dyDescent="0.3">
      <c r="A135" s="223">
        <v>13542</v>
      </c>
      <c r="B135" s="224" t="str">
        <f>_xlfn.XLOOKUP(A135,SEGMENTOS!$A:$A,SEGMENTOS!$B:$B)</f>
        <v>Gestores do Tecon Vila do Conde avaliando Tecnologia</v>
      </c>
      <c r="C135" s="228">
        <v>44547</v>
      </c>
      <c r="D135" s="189"/>
      <c r="E135" s="179"/>
      <c r="F135" s="179"/>
      <c r="G135" s="179"/>
      <c r="H135" s="180"/>
      <c r="I135" s="189"/>
      <c r="J135" s="179"/>
      <c r="K135" s="179"/>
      <c r="L135" s="179"/>
      <c r="M135" s="180"/>
      <c r="N135" s="189"/>
      <c r="O135" s="179"/>
      <c r="P135" s="179"/>
      <c r="Q135" s="179"/>
      <c r="R135" s="180"/>
      <c r="S135" s="189"/>
      <c r="T135" s="179"/>
      <c r="U135" s="179"/>
      <c r="V135" s="179"/>
      <c r="W135" s="180"/>
      <c r="X135" s="431"/>
    </row>
    <row r="136" spans="1:24" s="166" customFormat="1" ht="24.75" customHeight="1" x14ac:dyDescent="0.3">
      <c r="A136" s="223">
        <v>13557</v>
      </c>
      <c r="B136" s="224" t="str">
        <f>_xlfn.XLOOKUP(A136,SEGMENTOS!$A:$A,SEGMENTOS!$B:$B)</f>
        <v>Gerentes avaliando SSMA</v>
      </c>
      <c r="C136" s="228">
        <v>44547</v>
      </c>
      <c r="D136" s="189"/>
      <c r="E136" s="179"/>
      <c r="F136" s="179"/>
      <c r="G136" s="179"/>
      <c r="H136" s="180"/>
      <c r="I136" s="189"/>
      <c r="J136" s="179"/>
      <c r="K136" s="179"/>
      <c r="L136" s="179"/>
      <c r="M136" s="180"/>
      <c r="N136" s="189"/>
      <c r="O136" s="179"/>
      <c r="P136" s="179"/>
      <c r="Q136" s="179"/>
      <c r="R136" s="180"/>
      <c r="S136" s="189"/>
      <c r="T136" s="179"/>
      <c r="U136" s="179"/>
      <c r="V136" s="179"/>
      <c r="W136" s="180"/>
      <c r="X136" s="431"/>
    </row>
    <row r="137" spans="1:24" s="166" customFormat="1" ht="24.75" customHeight="1" x14ac:dyDescent="0.3">
      <c r="A137" s="223">
        <v>13558</v>
      </c>
      <c r="B137" s="224" t="str">
        <f>_xlfn.XLOOKUP(A137,SEGMENTOS!$A:$A,SEGMENTOS!$B:$B)</f>
        <v>Gerentes avaliando SSMA Local</v>
      </c>
      <c r="C137" s="228">
        <v>44547</v>
      </c>
      <c r="D137" s="189"/>
      <c r="E137" s="179"/>
      <c r="F137" s="179"/>
      <c r="G137" s="179"/>
      <c r="H137" s="180"/>
      <c r="I137" s="189"/>
      <c r="J137" s="179"/>
      <c r="K137" s="179"/>
      <c r="L137" s="179"/>
      <c r="M137" s="180"/>
      <c r="N137" s="189"/>
      <c r="O137" s="179"/>
      <c r="P137" s="179"/>
      <c r="Q137" s="179"/>
      <c r="R137" s="180"/>
      <c r="S137" s="189"/>
      <c r="T137" s="179"/>
      <c r="U137" s="179"/>
      <c r="V137" s="179"/>
      <c r="W137" s="180"/>
      <c r="X137" s="431"/>
    </row>
    <row r="138" spans="1:24" s="166" customFormat="1" ht="24.75" customHeight="1" x14ac:dyDescent="0.3">
      <c r="A138" s="223">
        <v>13559</v>
      </c>
      <c r="B138" s="224" t="str">
        <f>_xlfn.XLOOKUP(A138,SEGMENTOS!$A:$A,SEGMENTOS!$B:$B)</f>
        <v>Coordenadores avaliando SSMA</v>
      </c>
      <c r="C138" s="228">
        <v>44547</v>
      </c>
      <c r="D138" s="189"/>
      <c r="E138" s="179"/>
      <c r="F138" s="179"/>
      <c r="G138" s="179"/>
      <c r="H138" s="180"/>
      <c r="I138" s="189"/>
      <c r="J138" s="179"/>
      <c r="K138" s="179"/>
      <c r="L138" s="179"/>
      <c r="M138" s="180"/>
      <c r="N138" s="189"/>
      <c r="O138" s="179"/>
      <c r="P138" s="179"/>
      <c r="Q138" s="179"/>
      <c r="R138" s="180"/>
      <c r="S138" s="189"/>
      <c r="T138" s="179"/>
      <c r="U138" s="179"/>
      <c r="V138" s="179"/>
      <c r="W138" s="180"/>
      <c r="X138" s="431"/>
    </row>
    <row r="139" spans="1:24" s="166" customFormat="1" ht="24.75" customHeight="1" x14ac:dyDescent="0.3">
      <c r="A139" s="223">
        <v>13561</v>
      </c>
      <c r="B139" s="224" t="str">
        <f>_xlfn.XLOOKUP(A139,SEGMENTOS!$A:$A,SEGMENTOS!$B:$B)</f>
        <v>Gestores avaliando EXCELÊNCIA E GESTÃO</v>
      </c>
      <c r="C139" s="228">
        <v>44547</v>
      </c>
      <c r="D139" s="189">
        <v>0.305084745762711</v>
      </c>
      <c r="E139" s="179">
        <v>0.42372881355932202</v>
      </c>
      <c r="F139" s="179">
        <v>0.23728813559322001</v>
      </c>
      <c r="G139" s="179">
        <v>3.38983050847457E-2</v>
      </c>
      <c r="H139" s="180">
        <v>0</v>
      </c>
      <c r="I139" s="189">
        <v>0.27118644067796599</v>
      </c>
      <c r="J139" s="179">
        <v>0.40677966101694901</v>
      </c>
      <c r="K139" s="179">
        <v>0.22033898305084701</v>
      </c>
      <c r="L139" s="179">
        <v>0.101694915254237</v>
      </c>
      <c r="M139" s="180">
        <v>0</v>
      </c>
      <c r="N139" s="189">
        <v>0.40677966101694901</v>
      </c>
      <c r="O139" s="179">
        <v>0.322033898305084</v>
      </c>
      <c r="P139" s="179">
        <v>0.25423728813559299</v>
      </c>
      <c r="Q139" s="179">
        <v>1.6949152542372801E-2</v>
      </c>
      <c r="R139" s="180">
        <v>0</v>
      </c>
      <c r="S139" s="189">
        <v>0.305084745762711</v>
      </c>
      <c r="T139" s="179">
        <v>0.42372881355932202</v>
      </c>
      <c r="U139" s="179">
        <v>0.23728813559322001</v>
      </c>
      <c r="V139" s="179">
        <v>3.38983050847457E-2</v>
      </c>
      <c r="W139" s="180">
        <v>0</v>
      </c>
      <c r="X139" s="431">
        <v>0.69491525423728739</v>
      </c>
    </row>
    <row r="140" spans="1:24" s="166" customFormat="1" ht="24.75" customHeight="1" x14ac:dyDescent="0.3">
      <c r="A140" s="223">
        <v>13011</v>
      </c>
      <c r="B140" s="224" t="str">
        <f>_xlfn.XLOOKUP(A140,SEGMENTOS!$A:$A,SEGMENTOS!$B:$B)</f>
        <v>Diretores avaliando EXCELÊNCIA E GESTÃO</v>
      </c>
      <c r="C140" s="228">
        <v>44547</v>
      </c>
      <c r="D140" s="189">
        <v>0.3</v>
      </c>
      <c r="E140" s="179">
        <v>0.5</v>
      </c>
      <c r="F140" s="179">
        <v>0.1</v>
      </c>
      <c r="G140" s="179">
        <v>0.1</v>
      </c>
      <c r="H140" s="180">
        <v>0</v>
      </c>
      <c r="I140" s="189">
        <v>0.2</v>
      </c>
      <c r="J140" s="179">
        <v>0.5</v>
      </c>
      <c r="K140" s="179">
        <v>0.1</v>
      </c>
      <c r="L140" s="179">
        <v>0.2</v>
      </c>
      <c r="M140" s="180">
        <v>0</v>
      </c>
      <c r="N140" s="189">
        <v>0.4</v>
      </c>
      <c r="O140" s="179">
        <v>0.4</v>
      </c>
      <c r="P140" s="179">
        <v>0.2</v>
      </c>
      <c r="Q140" s="179">
        <v>0</v>
      </c>
      <c r="R140" s="180">
        <v>0</v>
      </c>
      <c r="S140" s="189">
        <v>0.3</v>
      </c>
      <c r="T140" s="179">
        <v>0.5</v>
      </c>
      <c r="U140" s="179">
        <v>0.1</v>
      </c>
      <c r="V140" s="179">
        <v>0.1</v>
      </c>
      <c r="W140" s="180">
        <v>0</v>
      </c>
      <c r="X140" s="431">
        <v>0.70000000000000007</v>
      </c>
    </row>
    <row r="141" spans="1:24" s="166" customFormat="1" ht="24.75" customHeight="1" x14ac:dyDescent="0.3">
      <c r="A141" s="223">
        <v>13012</v>
      </c>
      <c r="B141" s="224" t="str">
        <f>_xlfn.XLOOKUP(A141,SEGMENTOS!$A:$A,SEGMENTOS!$B:$B)</f>
        <v>Gerentes avaliando EXCELÊNCIA E GESTÃO</v>
      </c>
      <c r="C141" s="228">
        <v>44547</v>
      </c>
      <c r="D141" s="189">
        <v>0.39130434782608697</v>
      </c>
      <c r="E141" s="179">
        <v>0.30434782608695599</v>
      </c>
      <c r="F141" s="179">
        <v>0.30434782608695599</v>
      </c>
      <c r="G141" s="179">
        <v>0</v>
      </c>
      <c r="H141" s="180">
        <v>0</v>
      </c>
      <c r="I141" s="189">
        <v>0.34782608695652101</v>
      </c>
      <c r="J141" s="179">
        <v>0.30434782608695599</v>
      </c>
      <c r="K141" s="179">
        <v>0.217391304347826</v>
      </c>
      <c r="L141" s="179">
        <v>0.13043478260869501</v>
      </c>
      <c r="M141" s="180">
        <v>0</v>
      </c>
      <c r="N141" s="189">
        <v>0.434782608695652</v>
      </c>
      <c r="O141" s="179">
        <v>0.30434782608695599</v>
      </c>
      <c r="P141" s="179">
        <v>0.26086956521739102</v>
      </c>
      <c r="Q141" s="179">
        <v>0</v>
      </c>
      <c r="R141" s="180">
        <v>0</v>
      </c>
      <c r="S141" s="189">
        <v>0.39130434782608697</v>
      </c>
      <c r="T141" s="179">
        <v>0.30434782608695599</v>
      </c>
      <c r="U141" s="179">
        <v>0.30434782608695599</v>
      </c>
      <c r="V141" s="179">
        <v>0</v>
      </c>
      <c r="W141" s="180">
        <v>0</v>
      </c>
      <c r="X141" s="431">
        <v>0.69565217391304301</v>
      </c>
    </row>
    <row r="142" spans="1:24" s="166" customFormat="1" ht="24.75" customHeight="1" x14ac:dyDescent="0.3">
      <c r="A142" s="223">
        <v>13578</v>
      </c>
      <c r="B142" s="224" t="str">
        <f>_xlfn.XLOOKUP(A142,SEGMENTOS!$A:$A,SEGMENTOS!$B:$B)</f>
        <v>Gestores do CD SB Campo avaliando EXCELÊNCIA E GESTÃO</v>
      </c>
      <c r="C142" s="228">
        <v>44547</v>
      </c>
      <c r="D142" s="189">
        <v>0</v>
      </c>
      <c r="E142" s="179">
        <v>0.25</v>
      </c>
      <c r="F142" s="179">
        <v>0.5</v>
      </c>
      <c r="G142" s="179">
        <v>0.25</v>
      </c>
      <c r="H142" s="180">
        <v>0</v>
      </c>
      <c r="I142" s="189">
        <v>0</v>
      </c>
      <c r="J142" s="179">
        <v>0</v>
      </c>
      <c r="K142" s="179">
        <v>0.75</v>
      </c>
      <c r="L142" s="179">
        <v>0.25</v>
      </c>
      <c r="M142" s="180">
        <v>0</v>
      </c>
      <c r="N142" s="189">
        <v>0.25</v>
      </c>
      <c r="O142" s="179">
        <v>0</v>
      </c>
      <c r="P142" s="179">
        <v>0.5</v>
      </c>
      <c r="Q142" s="179">
        <v>0.25</v>
      </c>
      <c r="R142" s="180">
        <v>0</v>
      </c>
      <c r="S142" s="189">
        <v>0</v>
      </c>
      <c r="T142" s="179">
        <v>0.25</v>
      </c>
      <c r="U142" s="179">
        <v>0.5</v>
      </c>
      <c r="V142" s="179">
        <v>0.25</v>
      </c>
      <c r="W142" s="180">
        <v>0</v>
      </c>
      <c r="X142" s="431">
        <v>0</v>
      </c>
    </row>
    <row r="143" spans="1:24" s="166" customFormat="1" ht="24.75" customHeight="1" x14ac:dyDescent="0.3">
      <c r="A143" s="223">
        <v>13560</v>
      </c>
      <c r="B143" s="224" t="str">
        <f>_xlfn.XLOOKUP(A143,SEGMENTOS!$A:$A,SEGMENTOS!$B:$B)</f>
        <v>Coordenadores avaliando SSMA Local</v>
      </c>
      <c r="C143" s="228">
        <v>44547</v>
      </c>
      <c r="D143" s="189"/>
      <c r="E143" s="179"/>
      <c r="F143" s="179"/>
      <c r="G143" s="179"/>
      <c r="H143" s="180"/>
      <c r="I143" s="189"/>
      <c r="J143" s="179"/>
      <c r="K143" s="179"/>
      <c r="L143" s="179"/>
      <c r="M143" s="180"/>
      <c r="N143" s="189"/>
      <c r="O143" s="179"/>
      <c r="P143" s="179"/>
      <c r="Q143" s="179"/>
      <c r="R143" s="180"/>
      <c r="S143" s="189"/>
      <c r="T143" s="179"/>
      <c r="U143" s="179"/>
      <c r="V143" s="179"/>
      <c r="W143" s="180"/>
      <c r="X143" s="431"/>
    </row>
    <row r="144" spans="1:24" s="166" customFormat="1" ht="24.75" customHeight="1" x14ac:dyDescent="0.3">
      <c r="A144" s="223">
        <v>12930</v>
      </c>
      <c r="B144" s="224" t="str">
        <f>_xlfn.XLOOKUP(A144,SEGMENTOS!$A:$A,SEGMENTOS!$B:$B)</f>
        <v>Não Gestores do CD SB Campo avaliando Comunicação Corporativa</v>
      </c>
      <c r="C144" s="228">
        <v>44547</v>
      </c>
      <c r="D144" s="189">
        <v>0.24324324324324301</v>
      </c>
      <c r="E144" s="179">
        <v>0.54054054054054002</v>
      </c>
      <c r="F144" s="179">
        <v>0.108108108108108</v>
      </c>
      <c r="G144" s="179">
        <v>5.4054054054054002E-2</v>
      </c>
      <c r="H144" s="180">
        <v>5.4054054054054002E-2</v>
      </c>
      <c r="I144" s="189">
        <v>0.21621621621621601</v>
      </c>
      <c r="J144" s="179">
        <v>0.59459459459459396</v>
      </c>
      <c r="K144" s="179">
        <v>8.1081081081081002E-2</v>
      </c>
      <c r="L144" s="179">
        <v>2.7027027027027001E-2</v>
      </c>
      <c r="M144" s="180">
        <v>8.1081081081081002E-2</v>
      </c>
      <c r="N144" s="189"/>
      <c r="O144" s="179"/>
      <c r="P144" s="179"/>
      <c r="Q144" s="179"/>
      <c r="R144" s="180"/>
      <c r="S144" s="189">
        <v>0.24324324324324301</v>
      </c>
      <c r="T144" s="179">
        <v>0.59459459459459396</v>
      </c>
      <c r="U144" s="179">
        <v>5.4054054054054002E-2</v>
      </c>
      <c r="V144" s="179">
        <v>0</v>
      </c>
      <c r="W144" s="180">
        <v>0.108108108108108</v>
      </c>
      <c r="X144" s="431">
        <v>0.72972972972972894</v>
      </c>
    </row>
    <row r="145" spans="1:24" s="166" customFormat="1" ht="24.75" customHeight="1" x14ac:dyDescent="0.3">
      <c r="A145" s="223">
        <v>12933</v>
      </c>
      <c r="B145" s="224" t="str">
        <f>_xlfn.XLOOKUP(A145,SEGMENTOS!$A:$A,SEGMENTOS!$B:$B)</f>
        <v>Não Gestores do CLIA Guarujá avaliando Comunicação Corporativa</v>
      </c>
      <c r="C145" s="228">
        <v>44547</v>
      </c>
      <c r="D145" s="189">
        <v>0.3125</v>
      </c>
      <c r="E145" s="179">
        <v>0.5</v>
      </c>
      <c r="F145" s="179">
        <v>0.125</v>
      </c>
      <c r="G145" s="179">
        <v>3.125E-2</v>
      </c>
      <c r="H145" s="180">
        <v>3.125E-2</v>
      </c>
      <c r="I145" s="189">
        <v>0.34375</v>
      </c>
      <c r="J145" s="179">
        <v>0.5</v>
      </c>
      <c r="K145" s="179">
        <v>6.25E-2</v>
      </c>
      <c r="L145" s="179">
        <v>6.25E-2</v>
      </c>
      <c r="M145" s="180">
        <v>3.125E-2</v>
      </c>
      <c r="N145" s="189"/>
      <c r="O145" s="179"/>
      <c r="P145" s="179"/>
      <c r="Q145" s="179"/>
      <c r="R145" s="180"/>
      <c r="S145" s="189">
        <v>0.375</v>
      </c>
      <c r="T145" s="179">
        <v>0.5</v>
      </c>
      <c r="U145" s="179">
        <v>3.125E-2</v>
      </c>
      <c r="V145" s="179">
        <v>6.25E-2</v>
      </c>
      <c r="W145" s="180">
        <v>3.125E-2</v>
      </c>
      <c r="X145" s="431">
        <v>0.78125</v>
      </c>
    </row>
    <row r="146" spans="1:24" s="166" customFormat="1" ht="24.75" customHeight="1" x14ac:dyDescent="0.3">
      <c r="A146" s="223">
        <v>12932</v>
      </c>
      <c r="B146" s="224" t="str">
        <f>_xlfn.XLOOKUP(A146,SEGMENTOS!$A:$A,SEGMENTOS!$B:$B)</f>
        <v>Não Gestores do CLIA Santos avaliando Comunicação Corporativa</v>
      </c>
      <c r="C146" s="228">
        <v>44547</v>
      </c>
      <c r="D146" s="189">
        <v>0.22857142857142801</v>
      </c>
      <c r="E146" s="179">
        <v>0.4</v>
      </c>
      <c r="F146" s="179">
        <v>0.2</v>
      </c>
      <c r="G146" s="179">
        <v>0.114285714285714</v>
      </c>
      <c r="H146" s="180">
        <v>5.7142857142857099E-2</v>
      </c>
      <c r="I146" s="189">
        <v>0.22857142857142801</v>
      </c>
      <c r="J146" s="179">
        <v>0.41428571428571398</v>
      </c>
      <c r="K146" s="179">
        <v>0.2</v>
      </c>
      <c r="L146" s="179">
        <v>0.114285714285714</v>
      </c>
      <c r="M146" s="180">
        <v>4.2857142857142802E-2</v>
      </c>
      <c r="N146" s="189"/>
      <c r="O146" s="179"/>
      <c r="P146" s="179"/>
      <c r="Q146" s="179"/>
      <c r="R146" s="180"/>
      <c r="S146" s="189">
        <v>0.25714285714285701</v>
      </c>
      <c r="T146" s="179">
        <v>0.4</v>
      </c>
      <c r="U146" s="179">
        <v>0.157142857142857</v>
      </c>
      <c r="V146" s="179">
        <v>0.128571428571428</v>
      </c>
      <c r="W146" s="180">
        <v>5.7142857142857099E-2</v>
      </c>
      <c r="X146" s="431">
        <v>0.47142857142857192</v>
      </c>
    </row>
    <row r="147" spans="1:24" s="166" customFormat="1" ht="24.75" customHeight="1" x14ac:dyDescent="0.3">
      <c r="A147" s="223">
        <v>12936</v>
      </c>
      <c r="B147" s="224" t="str">
        <f>_xlfn.XLOOKUP(A147,SEGMENTOS!$A:$A,SEGMENTOS!$B:$B)</f>
        <v>Não Gestores do Escritório SPaulo avaliando Comunicação Corporativa</v>
      </c>
      <c r="C147" s="228">
        <v>44547</v>
      </c>
      <c r="D147" s="189">
        <v>0.24324324324324301</v>
      </c>
      <c r="E147" s="179">
        <v>0.48648648648648601</v>
      </c>
      <c r="F147" s="179">
        <v>0.135135135135135</v>
      </c>
      <c r="G147" s="179">
        <v>0.108108108108108</v>
      </c>
      <c r="H147" s="180">
        <v>2.7027027027027001E-2</v>
      </c>
      <c r="I147" s="189">
        <v>0.18918918918918901</v>
      </c>
      <c r="J147" s="179">
        <v>0.56756756756756699</v>
      </c>
      <c r="K147" s="179">
        <v>0.162162162162162</v>
      </c>
      <c r="L147" s="179">
        <v>5.4054054054054002E-2</v>
      </c>
      <c r="M147" s="180">
        <v>2.7027027027027001E-2</v>
      </c>
      <c r="N147" s="189"/>
      <c r="O147" s="179"/>
      <c r="P147" s="179"/>
      <c r="Q147" s="179"/>
      <c r="R147" s="180"/>
      <c r="S147" s="189">
        <v>0.27027027027027001</v>
      </c>
      <c r="T147" s="179">
        <v>0.48648648648648601</v>
      </c>
      <c r="U147" s="179">
        <v>0.108108108108108</v>
      </c>
      <c r="V147" s="179">
        <v>0.108108108108108</v>
      </c>
      <c r="W147" s="180">
        <v>2.7027027027027001E-2</v>
      </c>
      <c r="X147" s="431">
        <v>0.62162162162162105</v>
      </c>
    </row>
    <row r="148" spans="1:24" s="166" customFormat="1" ht="24.75" customHeight="1" x14ac:dyDescent="0.3">
      <c r="A148" s="223">
        <v>13083</v>
      </c>
      <c r="B148" s="224" t="str">
        <f>_xlfn.XLOOKUP(A148,SEGMENTOS!$A:$A,SEGMENTOS!$B:$B)</f>
        <v>Não Gestores de Itaqui/MA avaliando Comunicação Corporativa</v>
      </c>
      <c r="C148" s="228">
        <v>44547</v>
      </c>
      <c r="D148" s="189"/>
      <c r="E148" s="179"/>
      <c r="F148" s="179"/>
      <c r="G148" s="179"/>
      <c r="H148" s="180"/>
      <c r="I148" s="189"/>
      <c r="J148" s="179"/>
      <c r="K148" s="179"/>
      <c r="L148" s="179"/>
      <c r="M148" s="180"/>
      <c r="N148" s="189"/>
      <c r="O148" s="179"/>
      <c r="P148" s="179"/>
      <c r="Q148" s="179"/>
      <c r="R148" s="180"/>
      <c r="S148" s="189"/>
      <c r="T148" s="179"/>
      <c r="U148" s="179"/>
      <c r="V148" s="179"/>
      <c r="W148" s="180"/>
      <c r="X148" s="431"/>
    </row>
    <row r="149" spans="1:24" s="166" customFormat="1" ht="24.75" customHeight="1" x14ac:dyDescent="0.3">
      <c r="A149" s="223">
        <v>12848</v>
      </c>
      <c r="B149" s="224" t="str">
        <f>_xlfn.XLOOKUP(A149,SEGMENTOS!$A:$A,SEGMENTOS!$B:$B)</f>
        <v>Não Gestores dos Terminais TEV + K10 avaliando Comunicação Corporativa</v>
      </c>
      <c r="C149" s="228">
        <v>44547</v>
      </c>
      <c r="D149" s="189"/>
      <c r="E149" s="179"/>
      <c r="F149" s="179"/>
      <c r="G149" s="179"/>
      <c r="H149" s="180"/>
      <c r="I149" s="189"/>
      <c r="J149" s="179"/>
      <c r="K149" s="179"/>
      <c r="L149" s="179"/>
      <c r="M149" s="180"/>
      <c r="N149" s="189"/>
      <c r="O149" s="179"/>
      <c r="P149" s="179"/>
      <c r="Q149" s="179"/>
      <c r="R149" s="180"/>
      <c r="S149" s="189"/>
      <c r="T149" s="179"/>
      <c r="U149" s="179"/>
      <c r="V149" s="179"/>
      <c r="W149" s="180"/>
      <c r="X149" s="431"/>
    </row>
    <row r="150" spans="1:24" s="166" customFormat="1" ht="24.75" customHeight="1" x14ac:dyDescent="0.3">
      <c r="A150" s="223">
        <v>12847</v>
      </c>
      <c r="B150" s="224" t="str">
        <f>_xlfn.XLOOKUP(A150,SEGMENTOS!$A:$A,SEGMENTOS!$B:$B)</f>
        <v>Não Gestores do Tecon + TCG Imbituba avaliando Comunicação Corporativa</v>
      </c>
      <c r="C150" s="228">
        <v>44547</v>
      </c>
      <c r="D150" s="189"/>
      <c r="E150" s="179"/>
      <c r="F150" s="179"/>
      <c r="G150" s="179"/>
      <c r="H150" s="180"/>
      <c r="I150" s="189"/>
      <c r="J150" s="179"/>
      <c r="K150" s="179"/>
      <c r="L150" s="179"/>
      <c r="M150" s="180"/>
      <c r="N150" s="189"/>
      <c r="O150" s="179"/>
      <c r="P150" s="179"/>
      <c r="Q150" s="179"/>
      <c r="R150" s="180"/>
      <c r="S150" s="189"/>
      <c r="T150" s="179"/>
      <c r="U150" s="179"/>
      <c r="V150" s="179"/>
      <c r="W150" s="180"/>
      <c r="X150" s="431"/>
    </row>
    <row r="151" spans="1:24" s="166" customFormat="1" ht="24.75" customHeight="1" x14ac:dyDescent="0.3">
      <c r="A151" s="223">
        <v>13470</v>
      </c>
      <c r="B151" s="224" t="str">
        <f>_xlfn.XLOOKUP(A151,SEGMENTOS!$A:$A,SEGMENTOS!$B:$B)</f>
        <v>Não Gestores do Tecon Santos avaliando Comunicação Corporativa</v>
      </c>
      <c r="C151" s="228">
        <v>44547</v>
      </c>
      <c r="D151" s="189"/>
      <c r="E151" s="179"/>
      <c r="F151" s="179"/>
      <c r="G151" s="179"/>
      <c r="H151" s="180"/>
      <c r="I151" s="189"/>
      <c r="J151" s="179"/>
      <c r="K151" s="179"/>
      <c r="L151" s="179"/>
      <c r="M151" s="180"/>
      <c r="N151" s="189"/>
      <c r="O151" s="179"/>
      <c r="P151" s="179"/>
      <c r="Q151" s="179"/>
      <c r="R151" s="180"/>
      <c r="S151" s="189"/>
      <c r="T151" s="179"/>
      <c r="U151" s="179"/>
      <c r="V151" s="179"/>
      <c r="W151" s="180"/>
      <c r="X151" s="431"/>
    </row>
    <row r="152" spans="1:24" s="166" customFormat="1" ht="24.75" customHeight="1" x14ac:dyDescent="0.3">
      <c r="A152" s="223">
        <v>13476</v>
      </c>
      <c r="B152" s="224" t="str">
        <f>_xlfn.XLOOKUP(A152,SEGMENTOS!$A:$A,SEGMENTOS!$B:$B)</f>
        <v>Não Gestores do Tecon VConde avaliando Comunicação Corporativa</v>
      </c>
      <c r="C152" s="228">
        <v>44547</v>
      </c>
      <c r="D152" s="189"/>
      <c r="E152" s="179"/>
      <c r="F152" s="179"/>
      <c r="G152" s="179"/>
      <c r="H152" s="180"/>
      <c r="I152" s="189"/>
      <c r="J152" s="179"/>
      <c r="K152" s="179"/>
      <c r="L152" s="179"/>
      <c r="M152" s="180"/>
      <c r="N152" s="189"/>
      <c r="O152" s="179"/>
      <c r="P152" s="179"/>
      <c r="Q152" s="179"/>
      <c r="R152" s="180"/>
      <c r="S152" s="189"/>
      <c r="T152" s="179"/>
      <c r="U152" s="179"/>
      <c r="V152" s="179"/>
      <c r="W152" s="180"/>
      <c r="X152" s="431"/>
    </row>
    <row r="153" spans="1:24" s="166" customFormat="1" ht="24.75" customHeight="1" x14ac:dyDescent="0.3">
      <c r="A153" s="223">
        <v>12970</v>
      </c>
      <c r="B153" s="224" t="str">
        <f>_xlfn.XLOOKUP(A153,SEGMENTOS!$A:$A,SEGMENTOS!$B:$B)</f>
        <v>Não Gestores do CD SB Campo avaliando Facilities</v>
      </c>
      <c r="C153" s="228">
        <v>44547</v>
      </c>
      <c r="D153" s="189">
        <v>0.24324324324324301</v>
      </c>
      <c r="E153" s="179">
        <v>0.32432432432432401</v>
      </c>
      <c r="F153" s="179">
        <v>0.27027027027027001</v>
      </c>
      <c r="G153" s="179">
        <v>0.108108108108108</v>
      </c>
      <c r="H153" s="180">
        <v>5.4054054054054002E-2</v>
      </c>
      <c r="I153" s="189">
        <v>0.18918918918918901</v>
      </c>
      <c r="J153" s="179">
        <v>0.48648648648648601</v>
      </c>
      <c r="K153" s="179">
        <v>0.162162162162162</v>
      </c>
      <c r="L153" s="179">
        <v>8.1081081081081002E-2</v>
      </c>
      <c r="M153" s="180">
        <v>8.1081081081081002E-2</v>
      </c>
      <c r="N153" s="189"/>
      <c r="O153" s="179"/>
      <c r="P153" s="179"/>
      <c r="Q153" s="179"/>
      <c r="R153" s="180"/>
      <c r="S153" s="189">
        <v>0.24324324324324301</v>
      </c>
      <c r="T153" s="179">
        <v>0.43243243243243201</v>
      </c>
      <c r="U153" s="179">
        <v>0.162162162162162</v>
      </c>
      <c r="V153" s="179">
        <v>5.4054054054054002E-2</v>
      </c>
      <c r="W153" s="180">
        <v>0.108108108108108</v>
      </c>
      <c r="X153" s="431">
        <v>0.51351351351351304</v>
      </c>
    </row>
    <row r="154" spans="1:24" s="166" customFormat="1" ht="24.75" customHeight="1" x14ac:dyDescent="0.3">
      <c r="A154" s="223">
        <v>12973</v>
      </c>
      <c r="B154" s="224" t="str">
        <f>_xlfn.XLOOKUP(A154,SEGMENTOS!$A:$A,SEGMENTOS!$B:$B)</f>
        <v>Não Gestores do CLIA Guarujá avaliando Facilities</v>
      </c>
      <c r="C154" s="228">
        <v>44547</v>
      </c>
      <c r="D154" s="189">
        <v>0.19354838709677399</v>
      </c>
      <c r="E154" s="179">
        <v>0.483870967741935</v>
      </c>
      <c r="F154" s="179">
        <v>0.225806451612903</v>
      </c>
      <c r="G154" s="179">
        <v>6.4516129032257993E-2</v>
      </c>
      <c r="H154" s="180">
        <v>3.2258064516128997E-2</v>
      </c>
      <c r="I154" s="189">
        <v>0.19354838709677399</v>
      </c>
      <c r="J154" s="179">
        <v>0.483870967741935</v>
      </c>
      <c r="K154" s="179">
        <v>0.19354838709677399</v>
      </c>
      <c r="L154" s="179">
        <v>6.4516129032257993E-2</v>
      </c>
      <c r="M154" s="180">
        <v>6.4516129032257993E-2</v>
      </c>
      <c r="N154" s="189"/>
      <c r="O154" s="179"/>
      <c r="P154" s="179"/>
      <c r="Q154" s="179"/>
      <c r="R154" s="180"/>
      <c r="S154" s="189">
        <v>0.19354838709677399</v>
      </c>
      <c r="T154" s="179">
        <v>0.51612903225806395</v>
      </c>
      <c r="U154" s="179">
        <v>0.16129032258064499</v>
      </c>
      <c r="V154" s="179">
        <v>6.4516129032257993E-2</v>
      </c>
      <c r="W154" s="180">
        <v>6.4516129032257993E-2</v>
      </c>
      <c r="X154" s="431">
        <v>0.58064516129032195</v>
      </c>
    </row>
    <row r="155" spans="1:24" s="166" customFormat="1" ht="24.75" customHeight="1" x14ac:dyDescent="0.3">
      <c r="A155" s="223">
        <v>12972</v>
      </c>
      <c r="B155" s="224" t="str">
        <f>_xlfn.XLOOKUP(A155,SEGMENTOS!$A:$A,SEGMENTOS!$B:$B)</f>
        <v>Não Gestores do CLIA Santos avaliando Facilities</v>
      </c>
      <c r="C155" s="228">
        <v>44547</v>
      </c>
      <c r="D155" s="189">
        <v>0.115942028985507</v>
      </c>
      <c r="E155" s="179">
        <v>0.376811594202898</v>
      </c>
      <c r="F155" s="179">
        <v>0.231884057971014</v>
      </c>
      <c r="G155" s="179">
        <v>0.17391304347826</v>
      </c>
      <c r="H155" s="180">
        <v>0.101449275362318</v>
      </c>
      <c r="I155" s="189">
        <v>0.14492753623188401</v>
      </c>
      <c r="J155" s="179">
        <v>0.39130434782608697</v>
      </c>
      <c r="K155" s="179">
        <v>0.202898550724637</v>
      </c>
      <c r="L155" s="179">
        <v>0.188405797101449</v>
      </c>
      <c r="M155" s="180">
        <v>7.2463768115942004E-2</v>
      </c>
      <c r="N155" s="189"/>
      <c r="O155" s="179"/>
      <c r="P155" s="179"/>
      <c r="Q155" s="179"/>
      <c r="R155" s="180"/>
      <c r="S155" s="189">
        <v>0.15942028985507201</v>
      </c>
      <c r="T155" s="179">
        <v>0.376811594202898</v>
      </c>
      <c r="U155" s="179">
        <v>0.188405797101449</v>
      </c>
      <c r="V155" s="179">
        <v>0.17391304347826</v>
      </c>
      <c r="W155" s="180">
        <v>0.101449275362318</v>
      </c>
      <c r="X155" s="431">
        <v>0.26086956521739207</v>
      </c>
    </row>
    <row r="156" spans="1:24" s="166" customFormat="1" ht="24.75" customHeight="1" x14ac:dyDescent="0.3">
      <c r="A156" s="223">
        <v>12976</v>
      </c>
      <c r="B156" s="224" t="str">
        <f>_xlfn.XLOOKUP(A156,SEGMENTOS!$A:$A,SEGMENTOS!$B:$B)</f>
        <v>Não Gestores do Escritório SPaulo avaliando Facilities</v>
      </c>
      <c r="C156" s="228">
        <v>44547</v>
      </c>
      <c r="D156" s="189">
        <v>0.20588235294117599</v>
      </c>
      <c r="E156" s="179">
        <v>0.52941176470588203</v>
      </c>
      <c r="F156" s="179">
        <v>0.17647058823529399</v>
      </c>
      <c r="G156" s="179">
        <v>8.8235294117646995E-2</v>
      </c>
      <c r="H156" s="180">
        <v>0</v>
      </c>
      <c r="I156" s="189">
        <v>0.17647058823529399</v>
      </c>
      <c r="J156" s="179">
        <v>0.5</v>
      </c>
      <c r="K156" s="179">
        <v>0.29411764705882298</v>
      </c>
      <c r="L156" s="179">
        <v>2.94117647058823E-2</v>
      </c>
      <c r="M156" s="180">
        <v>0</v>
      </c>
      <c r="N156" s="189"/>
      <c r="O156" s="179"/>
      <c r="P156" s="179"/>
      <c r="Q156" s="179"/>
      <c r="R156" s="180"/>
      <c r="S156" s="189">
        <v>0.23529411764705799</v>
      </c>
      <c r="T156" s="179">
        <v>0.52941176470588203</v>
      </c>
      <c r="U156" s="179">
        <v>0.14705882352941099</v>
      </c>
      <c r="V156" s="179">
        <v>8.8235294117646995E-2</v>
      </c>
      <c r="W156" s="180">
        <v>0</v>
      </c>
      <c r="X156" s="431">
        <v>0.67647058823529305</v>
      </c>
    </row>
    <row r="157" spans="1:24" s="166" customFormat="1" ht="24.75" customHeight="1" x14ac:dyDescent="0.3">
      <c r="A157" s="223">
        <v>13095</v>
      </c>
      <c r="B157" s="224" t="str">
        <f>_xlfn.XLOOKUP(A157,SEGMENTOS!$A:$A,SEGMENTOS!$B:$B)</f>
        <v>Não Gestores de Itaqui/MA avaliando Facilities</v>
      </c>
      <c r="C157" s="228">
        <v>44547</v>
      </c>
      <c r="D157" s="189"/>
      <c r="E157" s="179"/>
      <c r="F157" s="179"/>
      <c r="G157" s="179"/>
      <c r="H157" s="180"/>
      <c r="I157" s="189"/>
      <c r="J157" s="179"/>
      <c r="K157" s="179"/>
      <c r="L157" s="179"/>
      <c r="M157" s="180"/>
      <c r="N157" s="189"/>
      <c r="O157" s="179"/>
      <c r="P157" s="179"/>
      <c r="Q157" s="179"/>
      <c r="R157" s="180"/>
      <c r="S157" s="189"/>
      <c r="T157" s="179"/>
      <c r="U157" s="179"/>
      <c r="V157" s="179"/>
      <c r="W157" s="180"/>
      <c r="X157" s="431"/>
    </row>
    <row r="158" spans="1:24" s="166" customFormat="1" ht="24.75" customHeight="1" x14ac:dyDescent="0.3">
      <c r="A158" s="223">
        <v>12853</v>
      </c>
      <c r="B158" s="224" t="str">
        <f>_xlfn.XLOOKUP(A158,SEGMENTOS!$A:$A,SEGMENTOS!$B:$B)</f>
        <v>Não Gestores dos Terminais TEV + K10 avaliando Facilities</v>
      </c>
      <c r="C158" s="228">
        <v>44547</v>
      </c>
      <c r="D158" s="189"/>
      <c r="E158" s="179"/>
      <c r="F158" s="179"/>
      <c r="G158" s="179"/>
      <c r="H158" s="180"/>
      <c r="I158" s="189"/>
      <c r="J158" s="179"/>
      <c r="K158" s="179"/>
      <c r="L158" s="179"/>
      <c r="M158" s="180"/>
      <c r="N158" s="189"/>
      <c r="O158" s="179"/>
      <c r="P158" s="179"/>
      <c r="Q158" s="179"/>
      <c r="R158" s="180"/>
      <c r="S158" s="189"/>
      <c r="T158" s="179"/>
      <c r="U158" s="179"/>
      <c r="V158" s="179"/>
      <c r="W158" s="180"/>
      <c r="X158" s="431"/>
    </row>
    <row r="159" spans="1:24" s="166" customFormat="1" ht="24.75" customHeight="1" x14ac:dyDescent="0.3">
      <c r="A159" s="223">
        <v>12852</v>
      </c>
      <c r="B159" s="224" t="str">
        <f>_xlfn.XLOOKUP(A159,SEGMENTOS!$A:$A,SEGMENTOS!$B:$B)</f>
        <v>Não Gestores do Tecon + TCG Imbituba avaliando Facilities</v>
      </c>
      <c r="C159" s="228">
        <v>44547</v>
      </c>
      <c r="D159" s="189"/>
      <c r="E159" s="179"/>
      <c r="F159" s="179"/>
      <c r="G159" s="179"/>
      <c r="H159" s="180"/>
      <c r="I159" s="189"/>
      <c r="J159" s="179"/>
      <c r="K159" s="179"/>
      <c r="L159" s="179"/>
      <c r="M159" s="180"/>
      <c r="N159" s="189"/>
      <c r="O159" s="179"/>
      <c r="P159" s="179"/>
      <c r="Q159" s="179"/>
      <c r="R159" s="180"/>
      <c r="S159" s="189"/>
      <c r="T159" s="179"/>
      <c r="U159" s="179"/>
      <c r="V159" s="179"/>
      <c r="W159" s="180"/>
      <c r="X159" s="431"/>
    </row>
    <row r="160" spans="1:24" s="166" customFormat="1" ht="24.75" customHeight="1" x14ac:dyDescent="0.3">
      <c r="A160" s="223">
        <v>13490</v>
      </c>
      <c r="B160" s="224" t="str">
        <f>_xlfn.XLOOKUP(A160,SEGMENTOS!$A:$A,SEGMENTOS!$B:$B)</f>
        <v>Não Gestores do Tecon Santos avaliando Facilities</v>
      </c>
      <c r="C160" s="228">
        <v>44547</v>
      </c>
      <c r="D160" s="189"/>
      <c r="E160" s="179"/>
      <c r="F160" s="179"/>
      <c r="G160" s="179"/>
      <c r="H160" s="180"/>
      <c r="I160" s="189"/>
      <c r="J160" s="179"/>
      <c r="K160" s="179"/>
      <c r="L160" s="179"/>
      <c r="M160" s="180"/>
      <c r="N160" s="189"/>
      <c r="O160" s="179"/>
      <c r="P160" s="179"/>
      <c r="Q160" s="179"/>
      <c r="R160" s="180"/>
      <c r="S160" s="189"/>
      <c r="T160" s="179"/>
      <c r="U160" s="179"/>
      <c r="V160" s="179"/>
      <c r="W160" s="180"/>
      <c r="X160" s="431"/>
    </row>
    <row r="161" spans="1:24" s="166" customFormat="1" ht="24.75" customHeight="1" x14ac:dyDescent="0.3">
      <c r="A161" s="223">
        <v>13496</v>
      </c>
      <c r="B161" s="224" t="str">
        <f>_xlfn.XLOOKUP(A161,SEGMENTOS!$A:$A,SEGMENTOS!$B:$B)</f>
        <v>Não Gestores do Tecon VConde avaliando Facilities</v>
      </c>
      <c r="C161" s="228">
        <v>44547</v>
      </c>
      <c r="D161" s="189"/>
      <c r="E161" s="179"/>
      <c r="F161" s="179"/>
      <c r="G161" s="179"/>
      <c r="H161" s="180"/>
      <c r="I161" s="189"/>
      <c r="J161" s="179"/>
      <c r="K161" s="179"/>
      <c r="L161" s="179"/>
      <c r="M161" s="180"/>
      <c r="N161" s="189"/>
      <c r="O161" s="179"/>
      <c r="P161" s="179"/>
      <c r="Q161" s="179"/>
      <c r="R161" s="180"/>
      <c r="S161" s="189"/>
      <c r="T161" s="179"/>
      <c r="U161" s="179"/>
      <c r="V161" s="179"/>
      <c r="W161" s="180"/>
      <c r="X161" s="431"/>
    </row>
    <row r="162" spans="1:24" s="166" customFormat="1" ht="24.75" customHeight="1" x14ac:dyDescent="0.3">
      <c r="A162" s="223">
        <v>12950</v>
      </c>
      <c r="B162" s="224" t="str">
        <f>_xlfn.XLOOKUP(A162,SEGMENTOS!$A:$A,SEGMENTOS!$B:$B)</f>
        <v>Não Gestores do CD SB Campo avaliando Gente &amp; Gestão</v>
      </c>
      <c r="C162" s="228">
        <v>44547</v>
      </c>
      <c r="D162" s="189">
        <v>0.25</v>
      </c>
      <c r="E162" s="179">
        <v>0.5</v>
      </c>
      <c r="F162" s="179">
        <v>0.16666666666666599</v>
      </c>
      <c r="G162" s="179">
        <v>2.77777777777777E-2</v>
      </c>
      <c r="H162" s="180">
        <v>5.5555555555555497E-2</v>
      </c>
      <c r="I162" s="189">
        <v>0.22222222222222199</v>
      </c>
      <c r="J162" s="179">
        <v>0.52777777777777701</v>
      </c>
      <c r="K162" s="179">
        <v>0.16666666666666599</v>
      </c>
      <c r="L162" s="179">
        <v>0</v>
      </c>
      <c r="M162" s="180">
        <v>8.3333333333333301E-2</v>
      </c>
      <c r="N162" s="189"/>
      <c r="O162" s="179"/>
      <c r="P162" s="179"/>
      <c r="Q162" s="179"/>
      <c r="R162" s="180"/>
      <c r="S162" s="189">
        <v>0.25</v>
      </c>
      <c r="T162" s="179">
        <v>0.5</v>
      </c>
      <c r="U162" s="179">
        <v>0.16666666666666599</v>
      </c>
      <c r="V162" s="179">
        <v>0</v>
      </c>
      <c r="W162" s="180">
        <v>8.3333333333333301E-2</v>
      </c>
      <c r="X162" s="431">
        <v>0.66666666666666674</v>
      </c>
    </row>
    <row r="163" spans="1:24" s="166" customFormat="1" ht="24.75" customHeight="1" x14ac:dyDescent="0.3">
      <c r="A163" s="223">
        <v>12953</v>
      </c>
      <c r="B163" s="224" t="str">
        <f>_xlfn.XLOOKUP(A163,SEGMENTOS!$A:$A,SEGMENTOS!$B:$B)</f>
        <v>Não Gestores do CLIA Guarujá avaliando Gente &amp; Gestão</v>
      </c>
      <c r="C163" s="228">
        <v>44547</v>
      </c>
      <c r="D163" s="189">
        <v>0.33333333333333298</v>
      </c>
      <c r="E163" s="179">
        <v>0.46666666666666601</v>
      </c>
      <c r="F163" s="179">
        <v>0.133333333333333</v>
      </c>
      <c r="G163" s="179">
        <v>3.3333333333333298E-2</v>
      </c>
      <c r="H163" s="180">
        <v>3.3333333333333298E-2</v>
      </c>
      <c r="I163" s="189">
        <v>0.36666666666666597</v>
      </c>
      <c r="J163" s="179">
        <v>0.43333333333333302</v>
      </c>
      <c r="K163" s="179">
        <v>0.1</v>
      </c>
      <c r="L163" s="179">
        <v>6.6666666666666596E-2</v>
      </c>
      <c r="M163" s="180">
        <v>3.3333333333333298E-2</v>
      </c>
      <c r="N163" s="189"/>
      <c r="O163" s="179"/>
      <c r="P163" s="179"/>
      <c r="Q163" s="179"/>
      <c r="R163" s="180"/>
      <c r="S163" s="189">
        <v>0.4</v>
      </c>
      <c r="T163" s="179">
        <v>0.4</v>
      </c>
      <c r="U163" s="179">
        <v>0.133333333333333</v>
      </c>
      <c r="V163" s="179">
        <v>3.3333333333333298E-2</v>
      </c>
      <c r="W163" s="180">
        <v>3.3333333333333298E-2</v>
      </c>
      <c r="X163" s="431">
        <v>0.73333333333333339</v>
      </c>
    </row>
    <row r="164" spans="1:24" s="166" customFormat="1" ht="24.75" customHeight="1" x14ac:dyDescent="0.3">
      <c r="A164" s="223">
        <v>12952</v>
      </c>
      <c r="B164" s="224" t="str">
        <f>_xlfn.XLOOKUP(A164,SEGMENTOS!$A:$A,SEGMENTOS!$B:$B)</f>
        <v>Não Gestores do CLIA Santos avaliando Gente &amp; Gestão</v>
      </c>
      <c r="C164" s="228">
        <v>44547</v>
      </c>
      <c r="D164" s="189">
        <v>0.2</v>
      </c>
      <c r="E164" s="179">
        <v>0.34285714285714203</v>
      </c>
      <c r="F164" s="179">
        <v>0.24285714285714199</v>
      </c>
      <c r="G164" s="179">
        <v>0.114285714285714</v>
      </c>
      <c r="H164" s="180">
        <v>0.1</v>
      </c>
      <c r="I164" s="189">
        <v>0.22857142857142801</v>
      </c>
      <c r="J164" s="179">
        <v>0.3</v>
      </c>
      <c r="K164" s="179">
        <v>0.3</v>
      </c>
      <c r="L164" s="179">
        <v>0.1</v>
      </c>
      <c r="M164" s="180">
        <v>7.1428571428571397E-2</v>
      </c>
      <c r="N164" s="189"/>
      <c r="O164" s="179"/>
      <c r="P164" s="179"/>
      <c r="Q164" s="179"/>
      <c r="R164" s="180"/>
      <c r="S164" s="189">
        <v>0.22857142857142801</v>
      </c>
      <c r="T164" s="179">
        <v>0.32857142857142801</v>
      </c>
      <c r="U164" s="179">
        <v>0.214285714285714</v>
      </c>
      <c r="V164" s="179">
        <v>0.128571428571428</v>
      </c>
      <c r="W164" s="180">
        <v>0.1</v>
      </c>
      <c r="X164" s="431">
        <v>0.32857142857142807</v>
      </c>
    </row>
    <row r="165" spans="1:24" s="166" customFormat="1" ht="24.75" customHeight="1" x14ac:dyDescent="0.3">
      <c r="A165" s="223">
        <v>12956</v>
      </c>
      <c r="B165" s="224" t="str">
        <f>_xlfn.XLOOKUP(A165,SEGMENTOS!$A:$A,SEGMENTOS!$B:$B)</f>
        <v>Não Gestores do Escritório SPaulo avaliando Gente &amp; Gestão</v>
      </c>
      <c r="C165" s="228">
        <v>44547</v>
      </c>
      <c r="D165" s="189">
        <v>0.18918918918918901</v>
      </c>
      <c r="E165" s="179">
        <v>0.40540540540540498</v>
      </c>
      <c r="F165" s="179">
        <v>0.27027027027027001</v>
      </c>
      <c r="G165" s="179">
        <v>0.135135135135135</v>
      </c>
      <c r="H165" s="180">
        <v>0</v>
      </c>
      <c r="I165" s="189">
        <v>0.108108108108108</v>
      </c>
      <c r="J165" s="179">
        <v>0.59459459459459396</v>
      </c>
      <c r="K165" s="179">
        <v>0.24324324324324301</v>
      </c>
      <c r="L165" s="179">
        <v>5.4054054054054002E-2</v>
      </c>
      <c r="M165" s="180">
        <v>0</v>
      </c>
      <c r="N165" s="189"/>
      <c r="O165" s="179"/>
      <c r="P165" s="179"/>
      <c r="Q165" s="179"/>
      <c r="R165" s="180"/>
      <c r="S165" s="189">
        <v>0.21621621621621601</v>
      </c>
      <c r="T165" s="179">
        <v>0.48648648648648601</v>
      </c>
      <c r="U165" s="179">
        <v>0.135135135135135</v>
      </c>
      <c r="V165" s="179">
        <v>0.162162162162162</v>
      </c>
      <c r="W165" s="180">
        <v>0</v>
      </c>
      <c r="X165" s="431">
        <v>0.5405405405405399</v>
      </c>
    </row>
    <row r="166" spans="1:24" s="166" customFormat="1" ht="24.75" customHeight="1" x14ac:dyDescent="0.3">
      <c r="A166" s="223">
        <v>13089</v>
      </c>
      <c r="B166" s="224" t="str">
        <f>_xlfn.XLOOKUP(A166,SEGMENTOS!$A:$A,SEGMENTOS!$B:$B)</f>
        <v>Não Gestores de Itaqui/MA avaliando Gente &amp; Gestão</v>
      </c>
      <c r="C166" s="228">
        <v>44547</v>
      </c>
      <c r="D166" s="189"/>
      <c r="E166" s="179"/>
      <c r="F166" s="179"/>
      <c r="G166" s="179"/>
      <c r="H166" s="180"/>
      <c r="I166" s="189"/>
      <c r="J166" s="179"/>
      <c r="K166" s="179"/>
      <c r="L166" s="179"/>
      <c r="M166" s="180"/>
      <c r="N166" s="189"/>
      <c r="O166" s="179"/>
      <c r="P166" s="179"/>
      <c r="Q166" s="179"/>
      <c r="R166" s="180"/>
      <c r="S166" s="189"/>
      <c r="T166" s="179"/>
      <c r="U166" s="179"/>
      <c r="V166" s="179"/>
      <c r="W166" s="180"/>
      <c r="X166" s="431"/>
    </row>
    <row r="167" spans="1:24" s="166" customFormat="1" ht="24.75" customHeight="1" x14ac:dyDescent="0.3">
      <c r="A167" s="223">
        <v>12857</v>
      </c>
      <c r="B167" s="224" t="str">
        <f>_xlfn.XLOOKUP(A167,SEGMENTOS!$A:$A,SEGMENTOS!$B:$B)</f>
        <v>Não Gestores dos Terminais TEV + K10 avaliando Gente &amp; Gestão</v>
      </c>
      <c r="C167" s="228">
        <v>44547</v>
      </c>
      <c r="D167" s="189"/>
      <c r="E167" s="179"/>
      <c r="F167" s="179"/>
      <c r="G167" s="179"/>
      <c r="H167" s="180"/>
      <c r="I167" s="189"/>
      <c r="J167" s="179"/>
      <c r="K167" s="179"/>
      <c r="L167" s="179"/>
      <c r="M167" s="180"/>
      <c r="N167" s="189"/>
      <c r="O167" s="179"/>
      <c r="P167" s="179"/>
      <c r="Q167" s="179"/>
      <c r="R167" s="180"/>
      <c r="S167" s="189"/>
      <c r="T167" s="179"/>
      <c r="U167" s="179"/>
      <c r="V167" s="179"/>
      <c r="W167" s="180"/>
      <c r="X167" s="431"/>
    </row>
    <row r="168" spans="1:24" s="166" customFormat="1" ht="24.75" customHeight="1" x14ac:dyDescent="0.3">
      <c r="A168" s="223">
        <v>12856</v>
      </c>
      <c r="B168" s="224" t="str">
        <f>_xlfn.XLOOKUP(A168,SEGMENTOS!$A:$A,SEGMENTOS!$B:$B)</f>
        <v>Não Gestores do Tecon + TCG Imbituba avaliando Gente &amp; Gestão</v>
      </c>
      <c r="C168" s="228">
        <v>44547</v>
      </c>
      <c r="D168" s="189"/>
      <c r="E168" s="179"/>
      <c r="F168" s="179"/>
      <c r="G168" s="179"/>
      <c r="H168" s="180"/>
      <c r="I168" s="189"/>
      <c r="J168" s="179"/>
      <c r="K168" s="179"/>
      <c r="L168" s="179"/>
      <c r="M168" s="180"/>
      <c r="N168" s="189"/>
      <c r="O168" s="179"/>
      <c r="P168" s="179"/>
      <c r="Q168" s="179"/>
      <c r="R168" s="180"/>
      <c r="S168" s="189"/>
      <c r="T168" s="179"/>
      <c r="U168" s="179"/>
      <c r="V168" s="179"/>
      <c r="W168" s="180"/>
      <c r="X168" s="431"/>
    </row>
    <row r="169" spans="1:24" s="166" customFormat="1" ht="24.75" customHeight="1" x14ac:dyDescent="0.3">
      <c r="A169" s="223">
        <v>13480</v>
      </c>
      <c r="B169" s="224" t="str">
        <f>_xlfn.XLOOKUP(A169,SEGMENTOS!$A:$A,SEGMENTOS!$B:$B)</f>
        <v>Não Gestores do Tecon Santos avaliando Gente &amp; Gestão</v>
      </c>
      <c r="C169" s="228">
        <v>44547</v>
      </c>
      <c r="D169" s="189"/>
      <c r="E169" s="179"/>
      <c r="F169" s="179"/>
      <c r="G169" s="179"/>
      <c r="H169" s="180"/>
      <c r="I169" s="189"/>
      <c r="J169" s="179"/>
      <c r="K169" s="179"/>
      <c r="L169" s="179"/>
      <c r="M169" s="180"/>
      <c r="N169" s="189"/>
      <c r="O169" s="179"/>
      <c r="P169" s="179"/>
      <c r="Q169" s="179"/>
      <c r="R169" s="180"/>
      <c r="S169" s="189"/>
      <c r="T169" s="179"/>
      <c r="U169" s="179"/>
      <c r="V169" s="179"/>
      <c r="W169" s="180"/>
      <c r="X169" s="431"/>
    </row>
    <row r="170" spans="1:24" s="166" customFormat="1" ht="24.75" customHeight="1" x14ac:dyDescent="0.3">
      <c r="A170" s="223">
        <v>13486</v>
      </c>
      <c r="B170" s="224" t="str">
        <f>_xlfn.XLOOKUP(A170,SEGMENTOS!$A:$A,SEGMENTOS!$B:$B)</f>
        <v>Não Gestores do Tecon VConde avaliando Gente &amp; Gestão</v>
      </c>
      <c r="C170" s="228">
        <v>44547</v>
      </c>
      <c r="D170" s="189"/>
      <c r="E170" s="179"/>
      <c r="F170" s="179"/>
      <c r="G170" s="179"/>
      <c r="H170" s="180"/>
      <c r="I170" s="189"/>
      <c r="J170" s="179"/>
      <c r="K170" s="179"/>
      <c r="L170" s="179"/>
      <c r="M170" s="180"/>
      <c r="N170" s="189"/>
      <c r="O170" s="179"/>
      <c r="P170" s="179"/>
      <c r="Q170" s="179"/>
      <c r="R170" s="180"/>
      <c r="S170" s="189"/>
      <c r="T170" s="179"/>
      <c r="U170" s="179"/>
      <c r="V170" s="179"/>
      <c r="W170" s="180"/>
      <c r="X170" s="431"/>
    </row>
    <row r="171" spans="1:24" s="166" customFormat="1" ht="24.75" customHeight="1" x14ac:dyDescent="0.3">
      <c r="A171" s="223">
        <v>13049</v>
      </c>
      <c r="B171" s="224" t="str">
        <f>_xlfn.XLOOKUP(A171,SEGMENTOS!$A:$A,SEGMENTOS!$B:$B)</f>
        <v>Não Gestores do CD SB Campo avaliando SSMA Local</v>
      </c>
      <c r="C171" s="228">
        <v>44547</v>
      </c>
      <c r="D171" s="189">
        <v>0.27777777777777701</v>
      </c>
      <c r="E171" s="179">
        <v>0.41666666666666602</v>
      </c>
      <c r="F171" s="179">
        <v>0.13888888888888801</v>
      </c>
      <c r="G171" s="179">
        <v>0.11111111111111099</v>
      </c>
      <c r="H171" s="180">
        <v>5.5555555555555497E-2</v>
      </c>
      <c r="I171" s="189">
        <v>0.22222222222222199</v>
      </c>
      <c r="J171" s="179">
        <v>0.44444444444444398</v>
      </c>
      <c r="K171" s="179">
        <v>0.194444444444444</v>
      </c>
      <c r="L171" s="179">
        <v>8.3333333333333301E-2</v>
      </c>
      <c r="M171" s="180">
        <v>5.5555555555555497E-2</v>
      </c>
      <c r="N171" s="189"/>
      <c r="O171" s="179"/>
      <c r="P171" s="179"/>
      <c r="Q171" s="179"/>
      <c r="R171" s="180"/>
      <c r="S171" s="189">
        <v>0.30555555555555503</v>
      </c>
      <c r="T171" s="179">
        <v>0.38888888888888801</v>
      </c>
      <c r="U171" s="179">
        <v>0.13888888888888801</v>
      </c>
      <c r="V171" s="179">
        <v>0.11111111111111099</v>
      </c>
      <c r="W171" s="180">
        <v>5.5555555555555497E-2</v>
      </c>
      <c r="X171" s="431">
        <v>0.52777777777777668</v>
      </c>
    </row>
    <row r="172" spans="1:24" s="166" customFormat="1" ht="24.75" customHeight="1" x14ac:dyDescent="0.3">
      <c r="A172" s="223">
        <v>13506</v>
      </c>
      <c r="B172" s="224" t="str">
        <f>_xlfn.XLOOKUP(A172,SEGMENTOS!$A:$A,SEGMENTOS!$B:$B)</f>
        <v>Não Gestores do CLIA Guarujá avaliando SSMA Local</v>
      </c>
      <c r="C172" s="228">
        <v>44547</v>
      </c>
      <c r="D172" s="189"/>
      <c r="E172" s="179"/>
      <c r="F172" s="179"/>
      <c r="G172" s="179"/>
      <c r="H172" s="180"/>
      <c r="I172" s="189"/>
      <c r="J172" s="179"/>
      <c r="K172" s="179"/>
      <c r="L172" s="179"/>
      <c r="M172" s="180"/>
      <c r="N172" s="189"/>
      <c r="O172" s="179"/>
      <c r="P172" s="179"/>
      <c r="Q172" s="179"/>
      <c r="R172" s="180"/>
      <c r="S172" s="189"/>
      <c r="T172" s="179"/>
      <c r="U172" s="179"/>
      <c r="V172" s="179"/>
      <c r="W172" s="180"/>
      <c r="X172" s="431"/>
    </row>
    <row r="173" spans="1:24" s="166" customFormat="1" ht="24.75" customHeight="1" x14ac:dyDescent="0.3">
      <c r="A173" s="223">
        <v>13507</v>
      </c>
      <c r="B173" s="224" t="str">
        <f>_xlfn.XLOOKUP(A173,SEGMENTOS!$A:$A,SEGMENTOS!$B:$B)</f>
        <v>Não Gestores do CLIA Santos avaliando SSMA Local</v>
      </c>
      <c r="C173" s="228">
        <v>44547</v>
      </c>
      <c r="D173" s="189"/>
      <c r="E173" s="179"/>
      <c r="F173" s="179"/>
      <c r="G173" s="179"/>
      <c r="H173" s="180"/>
      <c r="I173" s="189"/>
      <c r="J173" s="179"/>
      <c r="K173" s="179"/>
      <c r="L173" s="179"/>
      <c r="M173" s="180"/>
      <c r="N173" s="189"/>
      <c r="O173" s="179"/>
      <c r="P173" s="179"/>
      <c r="Q173" s="179"/>
      <c r="R173" s="180"/>
      <c r="S173" s="189"/>
      <c r="T173" s="179"/>
      <c r="U173" s="179"/>
      <c r="V173" s="179"/>
      <c r="W173" s="180"/>
      <c r="X173" s="431"/>
    </row>
    <row r="174" spans="1:24" s="166" customFormat="1" ht="24.75" customHeight="1" x14ac:dyDescent="0.3">
      <c r="A174" s="223">
        <v>13055</v>
      </c>
      <c r="B174" s="224" t="str">
        <f>_xlfn.XLOOKUP(A174,SEGMENTOS!$A:$A,SEGMENTOS!$B:$B)</f>
        <v>Não Gestores do Escritório SPaulo avaliando SSMA Local</v>
      </c>
      <c r="C174" s="228">
        <v>44547</v>
      </c>
      <c r="D174" s="189">
        <v>0.194444444444444</v>
      </c>
      <c r="E174" s="179">
        <v>0.47222222222222199</v>
      </c>
      <c r="F174" s="179">
        <v>0.25</v>
      </c>
      <c r="G174" s="179">
        <v>8.3333333333333301E-2</v>
      </c>
      <c r="H174" s="180">
        <v>0</v>
      </c>
      <c r="I174" s="189">
        <v>0.16666666666666599</v>
      </c>
      <c r="J174" s="179">
        <v>0.55555555555555503</v>
      </c>
      <c r="K174" s="179">
        <v>0.22222222222222199</v>
      </c>
      <c r="L174" s="179">
        <v>5.5555555555555497E-2</v>
      </c>
      <c r="M174" s="180">
        <v>0</v>
      </c>
      <c r="N174" s="189"/>
      <c r="O174" s="179"/>
      <c r="P174" s="179"/>
      <c r="Q174" s="179"/>
      <c r="R174" s="180"/>
      <c r="S174" s="189">
        <v>0.194444444444444</v>
      </c>
      <c r="T174" s="179">
        <v>0.55555555555555503</v>
      </c>
      <c r="U174" s="179">
        <v>0.16666666666666599</v>
      </c>
      <c r="V174" s="179">
        <v>8.3333333333333301E-2</v>
      </c>
      <c r="W174" s="180">
        <v>0</v>
      </c>
      <c r="X174" s="431">
        <v>0.66666666666666574</v>
      </c>
    </row>
    <row r="175" spans="1:24" s="166" customFormat="1" ht="24.75" customHeight="1" x14ac:dyDescent="0.3">
      <c r="A175" s="223">
        <v>13107</v>
      </c>
      <c r="B175" s="224" t="str">
        <f>_xlfn.XLOOKUP(A175,SEGMENTOS!$A:$A,SEGMENTOS!$B:$B)</f>
        <v>Não Gestores de Itaqui/MA avaliando SSMA Local</v>
      </c>
      <c r="C175" s="228">
        <v>44547</v>
      </c>
      <c r="D175" s="189"/>
      <c r="E175" s="179"/>
      <c r="F175" s="179"/>
      <c r="G175" s="179"/>
      <c r="H175" s="180"/>
      <c r="I175" s="189"/>
      <c r="J175" s="179"/>
      <c r="K175" s="179"/>
      <c r="L175" s="179"/>
      <c r="M175" s="180"/>
      <c r="N175" s="189"/>
      <c r="O175" s="179"/>
      <c r="P175" s="179"/>
      <c r="Q175" s="179"/>
      <c r="R175" s="180"/>
      <c r="S175" s="189"/>
      <c r="T175" s="179"/>
      <c r="U175" s="179"/>
      <c r="V175" s="179"/>
      <c r="W175" s="180"/>
      <c r="X175" s="431"/>
    </row>
    <row r="176" spans="1:24" s="166" customFormat="1" ht="24.75" customHeight="1" x14ac:dyDescent="0.3">
      <c r="A176" s="223">
        <v>12890</v>
      </c>
      <c r="B176" s="224" t="str">
        <f>_xlfn.XLOOKUP(A176,SEGMENTOS!$A:$A,SEGMENTOS!$B:$B)</f>
        <v>Não Gestores dos Terminais TEV + K10 avaliando SSMA Local</v>
      </c>
      <c r="C176" s="228">
        <v>44547</v>
      </c>
      <c r="D176" s="189"/>
      <c r="E176" s="179"/>
      <c r="F176" s="179"/>
      <c r="G176" s="179"/>
      <c r="H176" s="180"/>
      <c r="I176" s="189"/>
      <c r="J176" s="179"/>
      <c r="K176" s="179"/>
      <c r="L176" s="179"/>
      <c r="M176" s="180"/>
      <c r="N176" s="189"/>
      <c r="O176" s="179"/>
      <c r="P176" s="179"/>
      <c r="Q176" s="179"/>
      <c r="R176" s="180"/>
      <c r="S176" s="189"/>
      <c r="T176" s="179"/>
      <c r="U176" s="179"/>
      <c r="V176" s="179"/>
      <c r="W176" s="180"/>
      <c r="X176" s="431"/>
    </row>
    <row r="177" spans="1:24" s="166" customFormat="1" ht="24.75" customHeight="1" x14ac:dyDescent="0.3">
      <c r="A177" s="223">
        <v>12830</v>
      </c>
      <c r="B177" s="224" t="str">
        <f>_xlfn.XLOOKUP(A177,SEGMENTOS!$A:$A,SEGMENTOS!$B:$B)</f>
        <v>Não Gestores do Tecon + TCG Imbituba avaliando SSMA Local</v>
      </c>
      <c r="C177" s="228">
        <v>44547</v>
      </c>
      <c r="D177" s="189"/>
      <c r="E177" s="179"/>
      <c r="F177" s="179"/>
      <c r="G177" s="179"/>
      <c r="H177" s="180"/>
      <c r="I177" s="189"/>
      <c r="J177" s="179"/>
      <c r="K177" s="179"/>
      <c r="L177" s="179"/>
      <c r="M177" s="180"/>
      <c r="N177" s="189"/>
      <c r="O177" s="179"/>
      <c r="P177" s="179"/>
      <c r="Q177" s="179"/>
      <c r="R177" s="180"/>
      <c r="S177" s="189"/>
      <c r="T177" s="179"/>
      <c r="U177" s="179"/>
      <c r="V177" s="179"/>
      <c r="W177" s="180"/>
      <c r="X177" s="431"/>
    </row>
    <row r="178" spans="1:24" s="166" customFormat="1" ht="24.75" customHeight="1" x14ac:dyDescent="0.3">
      <c r="A178" s="223">
        <v>13517</v>
      </c>
      <c r="B178" s="224" t="str">
        <f>_xlfn.XLOOKUP(A178,SEGMENTOS!$A:$A,SEGMENTOS!$B:$B)</f>
        <v>Não Gestores do Tecon Santos avaliando SSMA Local</v>
      </c>
      <c r="C178" s="228">
        <v>44547</v>
      </c>
      <c r="D178" s="189"/>
      <c r="E178" s="179"/>
      <c r="F178" s="179"/>
      <c r="G178" s="179"/>
      <c r="H178" s="180"/>
      <c r="I178" s="189"/>
      <c r="J178" s="179"/>
      <c r="K178" s="179"/>
      <c r="L178" s="179"/>
      <c r="M178" s="180"/>
      <c r="N178" s="189"/>
      <c r="O178" s="179"/>
      <c r="P178" s="179"/>
      <c r="Q178" s="179"/>
      <c r="R178" s="180"/>
      <c r="S178" s="189"/>
      <c r="T178" s="179"/>
      <c r="U178" s="179"/>
      <c r="V178" s="179"/>
      <c r="W178" s="180"/>
      <c r="X178" s="431"/>
    </row>
    <row r="179" spans="1:24" s="166" customFormat="1" ht="24.75" customHeight="1" x14ac:dyDescent="0.3">
      <c r="A179" s="223">
        <v>13522</v>
      </c>
      <c r="B179" s="224" t="str">
        <f>_xlfn.XLOOKUP(A179,SEGMENTOS!$A:$A,SEGMENTOS!$B:$B)</f>
        <v>Não Gestores do Tecon VConde avaliando SSMA Local</v>
      </c>
      <c r="C179" s="228">
        <v>44547</v>
      </c>
      <c r="D179" s="189"/>
      <c r="E179" s="179"/>
      <c r="F179" s="179"/>
      <c r="G179" s="179"/>
      <c r="H179" s="180"/>
      <c r="I179" s="189"/>
      <c r="J179" s="179"/>
      <c r="K179" s="179"/>
      <c r="L179" s="179"/>
      <c r="M179" s="180"/>
      <c r="N179" s="189"/>
      <c r="O179" s="179"/>
      <c r="P179" s="179"/>
      <c r="Q179" s="179"/>
      <c r="R179" s="180"/>
      <c r="S179" s="189"/>
      <c r="T179" s="179"/>
      <c r="U179" s="179"/>
      <c r="V179" s="179"/>
      <c r="W179" s="180"/>
      <c r="X179" s="431"/>
    </row>
    <row r="180" spans="1:24" s="166" customFormat="1" ht="24.75" customHeight="1" x14ac:dyDescent="0.3">
      <c r="A180" s="223">
        <v>13599</v>
      </c>
      <c r="B180" s="224" t="str">
        <f>_xlfn.XLOOKUP(A180,SEGMENTOS!$A:$A,SEGMENTOS!$B:$B)</f>
        <v>Não Gestores do CD SB Campo avaliando Segurança Patrimonial</v>
      </c>
      <c r="C180" s="228">
        <v>44547</v>
      </c>
      <c r="D180" s="189"/>
      <c r="E180" s="179"/>
      <c r="F180" s="179"/>
      <c r="G180" s="179"/>
      <c r="H180" s="180"/>
      <c r="I180" s="189"/>
      <c r="J180" s="179"/>
      <c r="K180" s="179"/>
      <c r="L180" s="179"/>
      <c r="M180" s="180"/>
      <c r="N180" s="189"/>
      <c r="O180" s="179"/>
      <c r="P180" s="179"/>
      <c r="Q180" s="179"/>
      <c r="R180" s="180"/>
      <c r="S180" s="189"/>
      <c r="T180" s="179"/>
      <c r="U180" s="179"/>
      <c r="V180" s="179"/>
      <c r="W180" s="180"/>
      <c r="X180" s="431"/>
    </row>
    <row r="181" spans="1:24" s="166" customFormat="1" ht="24.75" customHeight="1" x14ac:dyDescent="0.3">
      <c r="A181" s="223">
        <v>13600</v>
      </c>
      <c r="B181" s="224" t="str">
        <f>_xlfn.XLOOKUP(A181,SEGMENTOS!$A:$A,SEGMENTOS!$B:$B)</f>
        <v>Não Gestores do CLIA Guarujá avaliando Segurança Patrimonial</v>
      </c>
      <c r="C181" s="228">
        <v>44547</v>
      </c>
      <c r="D181" s="189"/>
      <c r="E181" s="179"/>
      <c r="F181" s="179"/>
      <c r="G181" s="179"/>
      <c r="H181" s="180"/>
      <c r="I181" s="189"/>
      <c r="J181" s="179"/>
      <c r="K181" s="179"/>
      <c r="L181" s="179"/>
      <c r="M181" s="180"/>
      <c r="N181" s="189"/>
      <c r="O181" s="179"/>
      <c r="P181" s="179"/>
      <c r="Q181" s="179"/>
      <c r="R181" s="180"/>
      <c r="S181" s="189"/>
      <c r="T181" s="179"/>
      <c r="U181" s="179"/>
      <c r="V181" s="179"/>
      <c r="W181" s="180"/>
      <c r="X181" s="431"/>
    </row>
    <row r="182" spans="1:24" s="166" customFormat="1" ht="24.75" customHeight="1" x14ac:dyDescent="0.3">
      <c r="A182" s="223">
        <v>13601</v>
      </c>
      <c r="B182" s="224" t="str">
        <f>_xlfn.XLOOKUP(A182,SEGMENTOS!$A:$A,SEGMENTOS!$B:$B)</f>
        <v>Não Gestores do CLIA Santos avaliando Segurança Patrimonial</v>
      </c>
      <c r="C182" s="228">
        <v>44547</v>
      </c>
      <c r="D182" s="189"/>
      <c r="E182" s="179"/>
      <c r="F182" s="179"/>
      <c r="G182" s="179"/>
      <c r="H182" s="180"/>
      <c r="I182" s="189"/>
      <c r="J182" s="179"/>
      <c r="K182" s="179"/>
      <c r="L182" s="179"/>
      <c r="M182" s="180"/>
      <c r="N182" s="189"/>
      <c r="O182" s="179"/>
      <c r="P182" s="179"/>
      <c r="Q182" s="179"/>
      <c r="R182" s="180"/>
      <c r="S182" s="189"/>
      <c r="T182" s="179"/>
      <c r="U182" s="179"/>
      <c r="V182" s="179"/>
      <c r="W182" s="180"/>
      <c r="X182" s="431"/>
    </row>
    <row r="183" spans="1:24" s="166" customFormat="1" ht="24.75" customHeight="1" x14ac:dyDescent="0.3">
      <c r="A183" s="223">
        <v>13602</v>
      </c>
      <c r="B183" s="224" t="str">
        <f>_xlfn.XLOOKUP(A183,SEGMENTOS!$A:$A,SEGMENTOS!$B:$B)</f>
        <v>Não Gestores do Escritório SPaulo avaliando Segurança Patrimonial</v>
      </c>
      <c r="C183" s="228">
        <v>44547</v>
      </c>
      <c r="D183" s="189"/>
      <c r="E183" s="179"/>
      <c r="F183" s="179"/>
      <c r="G183" s="179"/>
      <c r="H183" s="180"/>
      <c r="I183" s="189"/>
      <c r="J183" s="179"/>
      <c r="K183" s="179"/>
      <c r="L183" s="179"/>
      <c r="M183" s="180"/>
      <c r="N183" s="189"/>
      <c r="O183" s="179"/>
      <c r="P183" s="179"/>
      <c r="Q183" s="179"/>
      <c r="R183" s="180"/>
      <c r="S183" s="189"/>
      <c r="T183" s="179"/>
      <c r="U183" s="179"/>
      <c r="V183" s="179"/>
      <c r="W183" s="180"/>
      <c r="X183" s="431"/>
    </row>
    <row r="184" spans="1:24" s="166" customFormat="1" ht="24.75" customHeight="1" x14ac:dyDescent="0.3">
      <c r="A184" s="223">
        <v>13603</v>
      </c>
      <c r="B184" s="224" t="str">
        <f>_xlfn.XLOOKUP(A184,SEGMENTOS!$A:$A,SEGMENTOS!$B:$B)</f>
        <v>Não Gestores de Itaqui/MA avaliando Segurança Patrimonial</v>
      </c>
      <c r="C184" s="228">
        <v>44547</v>
      </c>
      <c r="D184" s="189"/>
      <c r="E184" s="179"/>
      <c r="F184" s="179"/>
      <c r="G184" s="179"/>
      <c r="H184" s="180"/>
      <c r="I184" s="189"/>
      <c r="J184" s="179"/>
      <c r="K184" s="179"/>
      <c r="L184" s="179"/>
      <c r="M184" s="180"/>
      <c r="N184" s="189"/>
      <c r="O184" s="179"/>
      <c r="P184" s="179"/>
      <c r="Q184" s="179"/>
      <c r="R184" s="180"/>
      <c r="S184" s="189"/>
      <c r="T184" s="179"/>
      <c r="U184" s="179"/>
      <c r="V184" s="179"/>
      <c r="W184" s="180"/>
      <c r="X184" s="431"/>
    </row>
    <row r="185" spans="1:24" s="166" customFormat="1" ht="24.75" customHeight="1" x14ac:dyDescent="0.3">
      <c r="A185" s="223">
        <v>12884</v>
      </c>
      <c r="B185" s="224" t="str">
        <f>_xlfn.XLOOKUP(A185,SEGMENTOS!$A:$A,SEGMENTOS!$B:$B)</f>
        <v>Não Gestores dos Terminais TEV + K10 avaliando Segurança Patrimonial</v>
      </c>
      <c r="C185" s="228">
        <v>44547</v>
      </c>
      <c r="D185" s="189"/>
      <c r="E185" s="179"/>
      <c r="F185" s="179"/>
      <c r="G185" s="179"/>
      <c r="H185" s="180"/>
      <c r="I185" s="189"/>
      <c r="J185" s="179"/>
      <c r="K185" s="179"/>
      <c r="L185" s="179"/>
      <c r="M185" s="180"/>
      <c r="N185" s="189"/>
      <c r="O185" s="179"/>
      <c r="P185" s="179"/>
      <c r="Q185" s="179"/>
      <c r="R185" s="180"/>
      <c r="S185" s="189"/>
      <c r="T185" s="179"/>
      <c r="U185" s="179"/>
      <c r="V185" s="179"/>
      <c r="W185" s="180"/>
      <c r="X185" s="431"/>
    </row>
    <row r="186" spans="1:24" s="166" customFormat="1" ht="24.75" customHeight="1" x14ac:dyDescent="0.3">
      <c r="A186" s="223">
        <v>12883</v>
      </c>
      <c r="B186" s="224" t="str">
        <f>_xlfn.XLOOKUP(A186,SEGMENTOS!$A:$A,SEGMENTOS!$B:$B)</f>
        <v>Não Gestores do Tecon + TCG Imbituba avaliando Segurança Patrimonial</v>
      </c>
      <c r="C186" s="228">
        <v>44547</v>
      </c>
      <c r="D186" s="189"/>
      <c r="E186" s="179"/>
      <c r="F186" s="179"/>
      <c r="G186" s="179"/>
      <c r="H186" s="180"/>
      <c r="I186" s="189"/>
      <c r="J186" s="179"/>
      <c r="K186" s="179"/>
      <c r="L186" s="179"/>
      <c r="M186" s="180"/>
      <c r="N186" s="189"/>
      <c r="O186" s="179"/>
      <c r="P186" s="179"/>
      <c r="Q186" s="179"/>
      <c r="R186" s="180"/>
      <c r="S186" s="189"/>
      <c r="T186" s="179"/>
      <c r="U186" s="179"/>
      <c r="V186" s="179"/>
      <c r="W186" s="180"/>
      <c r="X186" s="431"/>
    </row>
    <row r="187" spans="1:24" s="166" customFormat="1" ht="24.75" customHeight="1" x14ac:dyDescent="0.3">
      <c r="A187" s="223">
        <v>13606</v>
      </c>
      <c r="B187" s="224" t="str">
        <f>_xlfn.XLOOKUP(A187,SEGMENTOS!$A:$A,SEGMENTOS!$B:$B)</f>
        <v>Não Gestores do Tecon Santos avaliando Segurança Patrimonial</v>
      </c>
      <c r="C187" s="228">
        <v>44547</v>
      </c>
      <c r="D187" s="189"/>
      <c r="E187" s="179"/>
      <c r="F187" s="179"/>
      <c r="G187" s="179"/>
      <c r="H187" s="180"/>
      <c r="I187" s="189"/>
      <c r="J187" s="179"/>
      <c r="K187" s="179"/>
      <c r="L187" s="179"/>
      <c r="M187" s="180"/>
      <c r="N187" s="189"/>
      <c r="O187" s="179"/>
      <c r="P187" s="179"/>
      <c r="Q187" s="179"/>
      <c r="R187" s="180"/>
      <c r="S187" s="189"/>
      <c r="T187" s="179"/>
      <c r="U187" s="179"/>
      <c r="V187" s="179"/>
      <c r="W187" s="180"/>
      <c r="X187" s="431"/>
    </row>
    <row r="188" spans="1:24" s="166" customFormat="1" ht="24.75" customHeight="1" x14ac:dyDescent="0.3">
      <c r="A188" s="223">
        <v>13607</v>
      </c>
      <c r="B188" s="224" t="str">
        <f>_xlfn.XLOOKUP(A188,SEGMENTOS!$A:$A,SEGMENTOS!$B:$B)</f>
        <v>Não Gestores do Tecon VConde avaliando Segurança Patrimonial</v>
      </c>
      <c r="C188" s="228">
        <v>44547</v>
      </c>
      <c r="D188" s="189"/>
      <c r="E188" s="179"/>
      <c r="F188" s="179"/>
      <c r="G188" s="179"/>
      <c r="H188" s="180"/>
      <c r="I188" s="189"/>
      <c r="J188" s="179"/>
      <c r="K188" s="179"/>
      <c r="L188" s="179"/>
      <c r="M188" s="180"/>
      <c r="N188" s="189"/>
      <c r="O188" s="179"/>
      <c r="P188" s="179"/>
      <c r="Q188" s="179"/>
      <c r="R188" s="180"/>
      <c r="S188" s="189"/>
      <c r="T188" s="179"/>
      <c r="U188" s="179"/>
      <c r="V188" s="179"/>
      <c r="W188" s="180"/>
      <c r="X188" s="431"/>
    </row>
    <row r="189" spans="1:24" s="166" customFormat="1" ht="24.75" customHeight="1" x14ac:dyDescent="0.3">
      <c r="A189" s="223">
        <v>12990</v>
      </c>
      <c r="B189" s="224" t="str">
        <f>_xlfn.XLOOKUP(A189,SEGMENTOS!$A:$A,SEGMENTOS!$B:$B)</f>
        <v>Não Gestores do CD SB Campo avaliando Tecnologia</v>
      </c>
      <c r="C189" s="228">
        <v>44547</v>
      </c>
      <c r="D189" s="189">
        <v>0.2</v>
      </c>
      <c r="E189" s="179">
        <v>0.48571428571428499</v>
      </c>
      <c r="F189" s="179">
        <v>0.14285714285714199</v>
      </c>
      <c r="G189" s="179">
        <v>0.114285714285714</v>
      </c>
      <c r="H189" s="180">
        <v>5.7142857142857099E-2</v>
      </c>
      <c r="I189" s="189">
        <v>0.14285714285714199</v>
      </c>
      <c r="J189" s="179">
        <v>0.51428571428571401</v>
      </c>
      <c r="K189" s="179">
        <v>0.2</v>
      </c>
      <c r="L189" s="179">
        <v>8.5714285714285701E-2</v>
      </c>
      <c r="M189" s="180">
        <v>5.7142857142857099E-2</v>
      </c>
      <c r="N189" s="189"/>
      <c r="O189" s="179"/>
      <c r="P189" s="179"/>
      <c r="Q189" s="179"/>
      <c r="R189" s="180"/>
      <c r="S189" s="189">
        <v>0.17142857142857101</v>
      </c>
      <c r="T189" s="179">
        <v>0.54285714285714204</v>
      </c>
      <c r="U189" s="179">
        <v>0.114285714285714</v>
      </c>
      <c r="V189" s="179">
        <v>0.114285714285714</v>
      </c>
      <c r="W189" s="180">
        <v>5.7142857142857099E-2</v>
      </c>
      <c r="X189" s="431">
        <v>0.54285714285714204</v>
      </c>
    </row>
    <row r="190" spans="1:24" s="166" customFormat="1" ht="24.75" customHeight="1" x14ac:dyDescent="0.3">
      <c r="A190" s="223">
        <v>12993</v>
      </c>
      <c r="B190" s="224" t="str">
        <f>_xlfn.XLOOKUP(A190,SEGMENTOS!$A:$A,SEGMENTOS!$B:$B)</f>
        <v>Não Gestores do CLIA Guarujá avaliando Tecnologia</v>
      </c>
      <c r="C190" s="228">
        <v>44547</v>
      </c>
      <c r="D190" s="189">
        <v>0.13793103448275801</v>
      </c>
      <c r="E190" s="179">
        <v>0.51724137931034397</v>
      </c>
      <c r="F190" s="179">
        <v>0.24137931034482701</v>
      </c>
      <c r="G190" s="179">
        <v>3.4482758620689599E-2</v>
      </c>
      <c r="H190" s="180">
        <v>6.8965517241379296E-2</v>
      </c>
      <c r="I190" s="189">
        <v>0.24137931034482701</v>
      </c>
      <c r="J190" s="179">
        <v>0.44827586206896503</v>
      </c>
      <c r="K190" s="179">
        <v>0.24137931034482701</v>
      </c>
      <c r="L190" s="179">
        <v>0</v>
      </c>
      <c r="M190" s="180">
        <v>6.8965517241379296E-2</v>
      </c>
      <c r="N190" s="189"/>
      <c r="O190" s="179"/>
      <c r="P190" s="179"/>
      <c r="Q190" s="179"/>
      <c r="R190" s="180"/>
      <c r="S190" s="189">
        <v>0.20689655172413701</v>
      </c>
      <c r="T190" s="179">
        <v>0.51724137931034397</v>
      </c>
      <c r="U190" s="179">
        <v>0.17241379310344801</v>
      </c>
      <c r="V190" s="179">
        <v>3.4482758620689599E-2</v>
      </c>
      <c r="W190" s="180">
        <v>6.8965517241379296E-2</v>
      </c>
      <c r="X190" s="431">
        <v>0.62068965517241204</v>
      </c>
    </row>
    <row r="191" spans="1:24" s="166" customFormat="1" ht="24.75" customHeight="1" x14ac:dyDescent="0.3">
      <c r="A191" s="223">
        <v>12992</v>
      </c>
      <c r="B191" s="224" t="str">
        <f>_xlfn.XLOOKUP(A191,SEGMENTOS!$A:$A,SEGMENTOS!$B:$B)</f>
        <v>Não Gestores do CLIA Santos avaliando Tecnologia</v>
      </c>
      <c r="C191" s="228">
        <v>44547</v>
      </c>
      <c r="D191" s="189">
        <v>0.14492753623188401</v>
      </c>
      <c r="E191" s="179">
        <v>0.33333333333333298</v>
      </c>
      <c r="F191" s="179">
        <v>0.26086956521739102</v>
      </c>
      <c r="G191" s="179">
        <v>0.13043478260869501</v>
      </c>
      <c r="H191" s="180">
        <v>0.13043478260869501</v>
      </c>
      <c r="I191" s="189">
        <v>0.188405797101449</v>
      </c>
      <c r="J191" s="179">
        <v>0.26086956521739102</v>
      </c>
      <c r="K191" s="179">
        <v>0.27536231884057899</v>
      </c>
      <c r="L191" s="179">
        <v>0.17391304347826</v>
      </c>
      <c r="M191" s="180">
        <v>0.101449275362318</v>
      </c>
      <c r="N191" s="189"/>
      <c r="O191" s="179"/>
      <c r="P191" s="179"/>
      <c r="Q191" s="179"/>
      <c r="R191" s="180"/>
      <c r="S191" s="189">
        <v>0.17391304347826</v>
      </c>
      <c r="T191" s="179">
        <v>0.33333333333333298</v>
      </c>
      <c r="U191" s="179">
        <v>0.202898550724637</v>
      </c>
      <c r="V191" s="179">
        <v>0.15942028985507201</v>
      </c>
      <c r="W191" s="180">
        <v>0.13043478260869501</v>
      </c>
      <c r="X191" s="431">
        <v>0.217391304347826</v>
      </c>
    </row>
    <row r="192" spans="1:24" s="166" customFormat="1" ht="24.75" customHeight="1" x14ac:dyDescent="0.3">
      <c r="A192" s="223">
        <v>12996</v>
      </c>
      <c r="B192" s="224" t="str">
        <f>_xlfn.XLOOKUP(A192,SEGMENTOS!$A:$A,SEGMENTOS!$B:$B)</f>
        <v>Não Gestores do Escritório SPaulo avaliando Tecnologia</v>
      </c>
      <c r="C192" s="228">
        <v>44547</v>
      </c>
      <c r="D192" s="189">
        <v>8.1081081081081002E-2</v>
      </c>
      <c r="E192" s="179">
        <v>0.27027027027027001</v>
      </c>
      <c r="F192" s="179">
        <v>0.29729729729729698</v>
      </c>
      <c r="G192" s="179">
        <v>0.27027027027027001</v>
      </c>
      <c r="H192" s="180">
        <v>8.1081081081081002E-2</v>
      </c>
      <c r="I192" s="189">
        <v>8.1081081081081002E-2</v>
      </c>
      <c r="J192" s="179">
        <v>0.29729729729729698</v>
      </c>
      <c r="K192" s="179">
        <v>0.29729729729729698</v>
      </c>
      <c r="L192" s="179">
        <v>0.27027027027027001</v>
      </c>
      <c r="M192" s="180">
        <v>5.4054054054054002E-2</v>
      </c>
      <c r="N192" s="189"/>
      <c r="O192" s="179"/>
      <c r="P192" s="179"/>
      <c r="Q192" s="179"/>
      <c r="R192" s="180"/>
      <c r="S192" s="189">
        <v>0.108108108108108</v>
      </c>
      <c r="T192" s="179">
        <v>0.27027027027027001</v>
      </c>
      <c r="U192" s="179">
        <v>0.24324324324324301</v>
      </c>
      <c r="V192" s="179">
        <v>0.32432432432432401</v>
      </c>
      <c r="W192" s="180">
        <v>5.4054054054054002E-2</v>
      </c>
      <c r="X192" s="431">
        <v>0</v>
      </c>
    </row>
    <row r="193" spans="1:24" s="166" customFormat="1" ht="24.75" customHeight="1" x14ac:dyDescent="0.3">
      <c r="A193" s="223">
        <v>13101</v>
      </c>
      <c r="B193" s="224" t="str">
        <f>_xlfn.XLOOKUP(A193,SEGMENTOS!$A:$A,SEGMENTOS!$B:$B)</f>
        <v>Não Gestores de Itaqui/MA avaliando Tecnologia</v>
      </c>
      <c r="C193" s="228">
        <v>44547</v>
      </c>
      <c r="D193" s="189"/>
      <c r="E193" s="179"/>
      <c r="F193" s="179"/>
      <c r="G193" s="179"/>
      <c r="H193" s="180"/>
      <c r="I193" s="189"/>
      <c r="J193" s="179"/>
      <c r="K193" s="179"/>
      <c r="L193" s="179"/>
      <c r="M193" s="180"/>
      <c r="N193" s="189"/>
      <c r="O193" s="179"/>
      <c r="P193" s="179"/>
      <c r="Q193" s="179"/>
      <c r="R193" s="180"/>
      <c r="S193" s="189"/>
      <c r="T193" s="179"/>
      <c r="U193" s="179"/>
      <c r="V193" s="179"/>
      <c r="W193" s="180"/>
      <c r="X193" s="431"/>
    </row>
    <row r="194" spans="1:24" s="166" customFormat="1" ht="24.75" customHeight="1" x14ac:dyDescent="0.3">
      <c r="A194" s="223">
        <v>12898</v>
      </c>
      <c r="B194" s="224" t="str">
        <f>_xlfn.XLOOKUP(A194,SEGMENTOS!$A:$A,SEGMENTOS!$B:$B)</f>
        <v>Não Gestores dos Terminais TEV + K10 avaliando Tecnologia</v>
      </c>
      <c r="C194" s="228">
        <v>44547</v>
      </c>
      <c r="D194" s="189"/>
      <c r="E194" s="179"/>
      <c r="F194" s="179"/>
      <c r="G194" s="179"/>
      <c r="H194" s="180"/>
      <c r="I194" s="189"/>
      <c r="J194" s="179"/>
      <c r="K194" s="179"/>
      <c r="L194" s="179"/>
      <c r="M194" s="180"/>
      <c r="N194" s="189"/>
      <c r="O194" s="179"/>
      <c r="P194" s="179"/>
      <c r="Q194" s="179"/>
      <c r="R194" s="180"/>
      <c r="S194" s="189"/>
      <c r="T194" s="179"/>
      <c r="U194" s="179"/>
      <c r="V194" s="179"/>
      <c r="W194" s="180"/>
      <c r="X194" s="431"/>
    </row>
    <row r="195" spans="1:24" s="166" customFormat="1" ht="24.75" customHeight="1" x14ac:dyDescent="0.3">
      <c r="A195" s="223">
        <v>12897</v>
      </c>
      <c r="B195" s="224" t="str">
        <f>_xlfn.XLOOKUP(A195,SEGMENTOS!$A:$A,SEGMENTOS!$B:$B)</f>
        <v>Não Gestores do Tecon + TCG Imbituba avaliando Tecnologia</v>
      </c>
      <c r="C195" s="228">
        <v>44547</v>
      </c>
      <c r="D195" s="189"/>
      <c r="E195" s="179"/>
      <c r="F195" s="179"/>
      <c r="G195" s="179"/>
      <c r="H195" s="180"/>
      <c r="I195" s="189"/>
      <c r="J195" s="179"/>
      <c r="K195" s="179"/>
      <c r="L195" s="179"/>
      <c r="M195" s="180"/>
      <c r="N195" s="189"/>
      <c r="O195" s="179"/>
      <c r="P195" s="179"/>
      <c r="Q195" s="179"/>
      <c r="R195" s="180"/>
      <c r="S195" s="189"/>
      <c r="T195" s="179"/>
      <c r="U195" s="179"/>
      <c r="V195" s="179"/>
      <c r="W195" s="180"/>
      <c r="X195" s="431"/>
    </row>
    <row r="196" spans="1:24" s="166" customFormat="1" ht="24.75" customHeight="1" x14ac:dyDescent="0.3">
      <c r="A196" s="223">
        <v>13537</v>
      </c>
      <c r="B196" s="224" t="str">
        <f>_xlfn.XLOOKUP(A196,SEGMENTOS!$A:$A,SEGMENTOS!$B:$B)</f>
        <v>Não Gestores do Tecon Santos avaliando Tecnologia</v>
      </c>
      <c r="C196" s="228">
        <v>44547</v>
      </c>
      <c r="D196" s="189"/>
      <c r="E196" s="179"/>
      <c r="F196" s="179"/>
      <c r="G196" s="179"/>
      <c r="H196" s="180"/>
      <c r="I196" s="189"/>
      <c r="J196" s="179"/>
      <c r="K196" s="179"/>
      <c r="L196" s="179"/>
      <c r="M196" s="180"/>
      <c r="N196" s="189"/>
      <c r="O196" s="179"/>
      <c r="P196" s="179"/>
      <c r="Q196" s="179"/>
      <c r="R196" s="180"/>
      <c r="S196" s="189"/>
      <c r="T196" s="179"/>
      <c r="U196" s="179"/>
      <c r="V196" s="179"/>
      <c r="W196" s="180"/>
      <c r="X196" s="431"/>
    </row>
    <row r="197" spans="1:24" s="166" customFormat="1" ht="24.75" customHeight="1" x14ac:dyDescent="0.3">
      <c r="A197" s="223">
        <v>13543</v>
      </c>
      <c r="B197" s="224" t="str">
        <f>_xlfn.XLOOKUP(A197,SEGMENTOS!$A:$A,SEGMENTOS!$B:$B)</f>
        <v>Não Gestores do Tecon VConde avaliando Tecnologia</v>
      </c>
      <c r="C197" s="228">
        <v>44547</v>
      </c>
      <c r="D197" s="189"/>
      <c r="E197" s="179"/>
      <c r="F197" s="179"/>
      <c r="G197" s="179"/>
      <c r="H197" s="180"/>
      <c r="I197" s="189"/>
      <c r="J197" s="179"/>
      <c r="K197" s="179"/>
      <c r="L197" s="179"/>
      <c r="M197" s="180"/>
      <c r="N197" s="189"/>
      <c r="O197" s="179"/>
      <c r="P197" s="179"/>
      <c r="Q197" s="179"/>
      <c r="R197" s="180"/>
      <c r="S197" s="189"/>
      <c r="T197" s="179"/>
      <c r="U197" s="179"/>
      <c r="V197" s="179"/>
      <c r="W197" s="180"/>
      <c r="X197" s="431"/>
    </row>
    <row r="198" spans="1:24" s="166" customFormat="1" ht="15.75" customHeight="1" x14ac:dyDescent="0.3">
      <c r="A198" s="167"/>
      <c r="B198" s="217"/>
      <c r="C198" s="168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427"/>
    </row>
    <row r="199" spans="1:24" s="166" customFormat="1" ht="15.75" customHeight="1" x14ac:dyDescent="0.3">
      <c r="A199" s="167"/>
      <c r="B199" s="217"/>
      <c r="C199" s="168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427"/>
    </row>
    <row r="200" spans="1:24" s="166" customFormat="1" ht="15.75" customHeight="1" x14ac:dyDescent="0.3">
      <c r="A200" s="167"/>
      <c r="B200" s="217"/>
      <c r="C200" s="168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427"/>
    </row>
    <row r="201" spans="1:24" s="166" customFormat="1" ht="15.75" customHeight="1" x14ac:dyDescent="0.3">
      <c r="A201" s="167"/>
      <c r="B201" s="217"/>
      <c r="C201" s="168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427"/>
    </row>
    <row r="202" spans="1:24" s="166" customFormat="1" ht="15.75" customHeight="1" x14ac:dyDescent="0.3">
      <c r="A202" s="167"/>
      <c r="B202" s="217"/>
      <c r="C202" s="168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427"/>
    </row>
    <row r="203" spans="1:24" s="166" customFormat="1" ht="15.75" customHeight="1" x14ac:dyDescent="0.3">
      <c r="A203" s="167"/>
      <c r="B203" s="217"/>
      <c r="C203" s="168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427"/>
    </row>
    <row r="204" spans="1:24" s="166" customFormat="1" ht="15.75" customHeight="1" x14ac:dyDescent="0.3">
      <c r="A204" s="167"/>
      <c r="B204" s="217"/>
      <c r="C204" s="168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427"/>
    </row>
    <row r="205" spans="1:24" s="166" customFormat="1" ht="15.75" customHeight="1" x14ac:dyDescent="0.3">
      <c r="A205" s="167"/>
      <c r="B205" s="217"/>
      <c r="C205" s="168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427"/>
    </row>
    <row r="206" spans="1:24" s="166" customFormat="1" ht="15.75" customHeight="1" x14ac:dyDescent="0.3">
      <c r="A206" s="167"/>
      <c r="B206" s="217"/>
      <c r="C206" s="168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427"/>
    </row>
    <row r="207" spans="1:24" s="166" customFormat="1" ht="15.75" customHeight="1" x14ac:dyDescent="0.3">
      <c r="A207" s="167"/>
      <c r="B207" s="217"/>
      <c r="C207" s="168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427"/>
    </row>
    <row r="208" spans="1:24" s="166" customFormat="1" ht="15.75" customHeight="1" x14ac:dyDescent="0.3">
      <c r="A208" s="167"/>
      <c r="B208" s="217"/>
      <c r="C208" s="168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427"/>
    </row>
    <row r="209" spans="1:24" s="166" customFormat="1" ht="15.75" customHeight="1" x14ac:dyDescent="0.3">
      <c r="A209" s="167"/>
      <c r="B209" s="217"/>
      <c r="C209" s="168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427"/>
    </row>
    <row r="210" spans="1:24" s="166" customFormat="1" ht="15.75" customHeight="1" x14ac:dyDescent="0.3">
      <c r="A210" s="167"/>
      <c r="B210" s="217"/>
      <c r="C210" s="168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427"/>
    </row>
    <row r="211" spans="1:24" s="166" customFormat="1" ht="15.75" customHeight="1" x14ac:dyDescent="0.3">
      <c r="A211" s="167"/>
      <c r="B211" s="217"/>
      <c r="C211" s="168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427"/>
    </row>
    <row r="212" spans="1:24" s="166" customFormat="1" ht="15.75" customHeight="1" x14ac:dyDescent="0.3">
      <c r="A212" s="167"/>
      <c r="B212" s="217"/>
      <c r="C212" s="168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427"/>
    </row>
    <row r="213" spans="1:24" s="166" customFormat="1" ht="15.75" customHeight="1" x14ac:dyDescent="0.3">
      <c r="A213" s="167"/>
      <c r="B213" s="217"/>
      <c r="C213" s="168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427"/>
    </row>
    <row r="214" spans="1:24" s="166" customFormat="1" ht="15.75" customHeight="1" x14ac:dyDescent="0.3">
      <c r="A214" s="167"/>
      <c r="B214" s="217"/>
      <c r="C214" s="168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427"/>
    </row>
    <row r="215" spans="1:24" s="166" customFormat="1" ht="15.75" customHeight="1" x14ac:dyDescent="0.3">
      <c r="A215" s="167"/>
      <c r="B215" s="217"/>
      <c r="C215" s="168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427"/>
    </row>
    <row r="216" spans="1:24" s="166" customFormat="1" ht="15.75" customHeight="1" x14ac:dyDescent="0.3">
      <c r="A216" s="167"/>
      <c r="B216" s="217"/>
      <c r="C216" s="168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427"/>
    </row>
    <row r="217" spans="1:24" s="166" customFormat="1" ht="15.75" customHeight="1" x14ac:dyDescent="0.3">
      <c r="A217" s="167"/>
      <c r="B217" s="217"/>
      <c r="C217" s="168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427"/>
    </row>
    <row r="218" spans="1:24" s="166" customFormat="1" ht="15.75" customHeight="1" x14ac:dyDescent="0.3">
      <c r="A218" s="167"/>
      <c r="B218" s="217"/>
      <c r="C218" s="168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427"/>
    </row>
    <row r="219" spans="1:24" s="166" customFormat="1" ht="15.75" customHeight="1" x14ac:dyDescent="0.3">
      <c r="A219" s="167"/>
      <c r="B219" s="217"/>
      <c r="C219" s="168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427"/>
    </row>
    <row r="220" spans="1:24" s="166" customFormat="1" ht="15.75" customHeight="1" x14ac:dyDescent="0.3">
      <c r="A220" s="167"/>
      <c r="B220" s="217"/>
      <c r="C220" s="168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427"/>
    </row>
    <row r="221" spans="1:24" s="166" customFormat="1" ht="15.75" customHeight="1" x14ac:dyDescent="0.3">
      <c r="A221" s="167"/>
      <c r="B221" s="217"/>
      <c r="C221" s="168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427"/>
    </row>
    <row r="222" spans="1:24" s="166" customFormat="1" ht="15.75" customHeight="1" x14ac:dyDescent="0.3">
      <c r="A222" s="167"/>
      <c r="B222" s="217"/>
      <c r="C222" s="168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427"/>
    </row>
    <row r="223" spans="1:24" s="166" customFormat="1" ht="15.75" customHeight="1" x14ac:dyDescent="0.3">
      <c r="A223" s="167"/>
      <c r="B223" s="217"/>
      <c r="C223" s="168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427"/>
    </row>
    <row r="224" spans="1:24" s="166" customFormat="1" ht="15.75" customHeight="1" x14ac:dyDescent="0.3">
      <c r="A224" s="167"/>
      <c r="B224" s="217"/>
      <c r="C224" s="168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427"/>
    </row>
    <row r="225" spans="1:24" s="166" customFormat="1" ht="15.75" customHeight="1" x14ac:dyDescent="0.3">
      <c r="A225" s="167"/>
      <c r="B225" s="217"/>
      <c r="C225" s="168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427"/>
    </row>
    <row r="226" spans="1:24" s="166" customFormat="1" ht="15.75" customHeight="1" x14ac:dyDescent="0.3">
      <c r="A226" s="167"/>
      <c r="B226" s="217"/>
      <c r="C226" s="168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427"/>
    </row>
    <row r="227" spans="1:24" s="166" customFormat="1" ht="15.75" customHeight="1" x14ac:dyDescent="0.3">
      <c r="A227" s="167"/>
      <c r="B227" s="217"/>
      <c r="C227" s="168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427"/>
    </row>
    <row r="228" spans="1:24" s="166" customFormat="1" ht="15.75" customHeight="1" x14ac:dyDescent="0.3">
      <c r="A228" s="167"/>
      <c r="B228" s="217"/>
      <c r="C228" s="168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427"/>
    </row>
    <row r="229" spans="1:24" s="166" customFormat="1" ht="15.75" customHeight="1" x14ac:dyDescent="0.3">
      <c r="A229" s="167"/>
      <c r="B229" s="217"/>
      <c r="C229" s="168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427"/>
    </row>
    <row r="230" spans="1:24" s="166" customFormat="1" ht="15.75" customHeight="1" x14ac:dyDescent="0.3">
      <c r="A230" s="167"/>
      <c r="B230" s="217"/>
      <c r="C230" s="168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427"/>
    </row>
    <row r="231" spans="1:24" s="166" customFormat="1" ht="15.75" customHeight="1" x14ac:dyDescent="0.3">
      <c r="A231" s="167"/>
      <c r="B231" s="217"/>
      <c r="C231" s="168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427"/>
    </row>
    <row r="232" spans="1:24" s="166" customFormat="1" ht="15.75" customHeight="1" x14ac:dyDescent="0.3">
      <c r="A232" s="167"/>
      <c r="B232" s="217"/>
      <c r="C232" s="168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427"/>
    </row>
    <row r="233" spans="1:24" s="166" customFormat="1" ht="15.75" customHeight="1" x14ac:dyDescent="0.3">
      <c r="A233" s="167"/>
      <c r="B233" s="217"/>
      <c r="C233" s="168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427"/>
    </row>
    <row r="234" spans="1:24" s="166" customFormat="1" ht="15.75" customHeight="1" x14ac:dyDescent="0.3">
      <c r="A234" s="167"/>
      <c r="B234" s="217"/>
      <c r="C234" s="168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427"/>
    </row>
    <row r="235" spans="1:24" s="166" customFormat="1" ht="15.75" customHeight="1" x14ac:dyDescent="0.3">
      <c r="A235" s="167"/>
      <c r="B235" s="217"/>
      <c r="C235" s="168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427"/>
    </row>
    <row r="236" spans="1:24" s="166" customFormat="1" ht="15.75" customHeight="1" x14ac:dyDescent="0.3">
      <c r="A236" s="167"/>
      <c r="B236" s="217"/>
      <c r="C236" s="168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427"/>
    </row>
    <row r="237" spans="1:24" s="166" customFormat="1" ht="15.75" customHeight="1" x14ac:dyDescent="0.3">
      <c r="A237" s="167"/>
      <c r="B237" s="217"/>
      <c r="C237" s="168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427"/>
    </row>
    <row r="238" spans="1:24" s="166" customFormat="1" ht="15.75" customHeight="1" x14ac:dyDescent="0.3">
      <c r="A238" s="167"/>
      <c r="B238" s="217"/>
      <c r="C238" s="168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427"/>
    </row>
    <row r="239" spans="1:24" s="166" customFormat="1" ht="15.75" customHeight="1" x14ac:dyDescent="0.3">
      <c r="A239" s="167"/>
      <c r="B239" s="217"/>
      <c r="C239" s="168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427"/>
    </row>
    <row r="240" spans="1:24" s="166" customFormat="1" ht="15.75" customHeight="1" x14ac:dyDescent="0.3">
      <c r="A240" s="167"/>
      <c r="B240" s="217"/>
      <c r="C240" s="168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427"/>
    </row>
    <row r="241" spans="1:24" s="166" customFormat="1" ht="15.75" customHeight="1" x14ac:dyDescent="0.3">
      <c r="A241" s="167"/>
      <c r="B241" s="217"/>
      <c r="C241" s="168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427"/>
    </row>
    <row r="242" spans="1:24" s="166" customFormat="1" ht="15.75" customHeight="1" x14ac:dyDescent="0.3">
      <c r="A242" s="167"/>
      <c r="B242" s="217"/>
      <c r="C242" s="168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427"/>
    </row>
    <row r="243" spans="1:24" s="166" customFormat="1" ht="15.75" customHeight="1" x14ac:dyDescent="0.3">
      <c r="A243" s="167"/>
      <c r="B243" s="217"/>
      <c r="C243" s="168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427"/>
    </row>
    <row r="244" spans="1:24" s="166" customFormat="1" ht="15.75" customHeight="1" x14ac:dyDescent="0.3">
      <c r="A244" s="167"/>
      <c r="B244" s="217"/>
      <c r="C244" s="168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427"/>
    </row>
    <row r="245" spans="1:24" s="166" customFormat="1" ht="15.75" customHeight="1" x14ac:dyDescent="0.3">
      <c r="A245" s="167"/>
      <c r="B245" s="217"/>
      <c r="C245" s="168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427"/>
    </row>
    <row r="246" spans="1:24" s="166" customFormat="1" ht="15.75" customHeight="1" x14ac:dyDescent="0.3">
      <c r="A246" s="167"/>
      <c r="B246" s="217"/>
      <c r="C246" s="168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427"/>
    </row>
    <row r="247" spans="1:24" s="166" customFormat="1" ht="15.75" customHeight="1" x14ac:dyDescent="0.3">
      <c r="A247" s="167"/>
      <c r="B247" s="217"/>
      <c r="C247" s="168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427"/>
    </row>
    <row r="248" spans="1:24" s="166" customFormat="1" ht="15.75" customHeight="1" x14ac:dyDescent="0.3">
      <c r="A248" s="167"/>
      <c r="B248" s="217"/>
      <c r="C248" s="168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427"/>
    </row>
    <row r="249" spans="1:24" s="166" customFormat="1" ht="15.75" customHeight="1" x14ac:dyDescent="0.3">
      <c r="A249" s="167"/>
      <c r="B249" s="217"/>
      <c r="C249" s="168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427"/>
    </row>
    <row r="250" spans="1:24" s="166" customFormat="1" ht="15.75" customHeight="1" x14ac:dyDescent="0.3">
      <c r="A250" s="167"/>
      <c r="B250" s="217"/>
      <c r="C250" s="168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427"/>
    </row>
    <row r="251" spans="1:24" s="166" customFormat="1" ht="15.75" customHeight="1" x14ac:dyDescent="0.3">
      <c r="A251" s="167"/>
      <c r="B251" s="217"/>
      <c r="C251" s="168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427"/>
    </row>
    <row r="252" spans="1:24" s="166" customFormat="1" ht="15.75" customHeight="1" x14ac:dyDescent="0.3">
      <c r="A252" s="167"/>
      <c r="B252" s="217"/>
      <c r="C252" s="168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427"/>
    </row>
    <row r="253" spans="1:24" s="166" customFormat="1" ht="15.75" customHeight="1" x14ac:dyDescent="0.3">
      <c r="A253" s="167"/>
      <c r="B253" s="217"/>
      <c r="C253" s="168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427"/>
    </row>
    <row r="254" spans="1:24" s="166" customFormat="1" ht="15.75" customHeight="1" x14ac:dyDescent="0.3">
      <c r="A254" s="167"/>
      <c r="B254" s="217"/>
      <c r="C254" s="168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427"/>
    </row>
    <row r="255" spans="1:24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</row>
    <row r="256" spans="1:24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</row>
    <row r="257" spans="1:24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</row>
    <row r="258" spans="1:24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</row>
    <row r="259" spans="1:24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</row>
    <row r="260" spans="1:24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</row>
    <row r="261" spans="1:24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</row>
    <row r="262" spans="1:24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</row>
    <row r="263" spans="1:24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</row>
    <row r="264" spans="1:24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</row>
    <row r="265" spans="1:24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</row>
    <row r="266" spans="1:24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</row>
    <row r="267" spans="1:24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</row>
    <row r="268" spans="1:24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</row>
    <row r="269" spans="1:24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</row>
    <row r="270" spans="1:24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</row>
    <row r="271" spans="1:24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</row>
    <row r="272" spans="1:24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</row>
    <row r="273" spans="1:24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</row>
    <row r="274" spans="1:24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</row>
    <row r="275" spans="1:24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</row>
    <row r="276" spans="1:24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</row>
    <row r="277" spans="1:24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</row>
    <row r="278" spans="1:24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</row>
    <row r="279" spans="1:24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</row>
    <row r="280" spans="1:24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</row>
    <row r="281" spans="1:24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</row>
    <row r="282" spans="1:24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</row>
    <row r="283" spans="1:24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</row>
    <row r="284" spans="1:24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</row>
    <row r="285" spans="1:24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</row>
    <row r="286" spans="1:24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</row>
    <row r="287" spans="1:24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</row>
    <row r="288" spans="1:24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</row>
    <row r="289" spans="1:24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</row>
    <row r="290" spans="1:24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</row>
    <row r="291" spans="1:24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</row>
    <row r="292" spans="1:24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</row>
    <row r="293" spans="1:24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</row>
    <row r="294" spans="1:24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</row>
    <row r="295" spans="1:24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</row>
    <row r="296" spans="1:24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</row>
    <row r="297" spans="1:24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</row>
    <row r="298" spans="1:24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</row>
    <row r="299" spans="1:24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</row>
    <row r="300" spans="1:24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</row>
    <row r="301" spans="1:24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</row>
    <row r="302" spans="1:24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</row>
    <row r="303" spans="1:24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</row>
    <row r="304" spans="1:24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</row>
    <row r="305" spans="1:24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</row>
    <row r="306" spans="1:24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</row>
    <row r="307" spans="1:24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</row>
    <row r="308" spans="1:24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</row>
    <row r="309" spans="1:24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</row>
    <row r="310" spans="1:24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</row>
    <row r="311" spans="1:24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</row>
    <row r="312" spans="1:24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</row>
    <row r="313" spans="1:24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</row>
    <row r="314" spans="1:24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</row>
    <row r="315" spans="1:24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</row>
    <row r="316" spans="1:24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</row>
    <row r="317" spans="1:24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</row>
    <row r="318" spans="1:24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</row>
    <row r="319" spans="1:24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</row>
    <row r="320" spans="1:24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</row>
    <row r="321" spans="1:24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</row>
    <row r="322" spans="1:24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</row>
    <row r="323" spans="1:24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</row>
    <row r="324" spans="1:24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</row>
    <row r="325" spans="1:24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</row>
    <row r="326" spans="1:24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</row>
    <row r="327" spans="1:24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</row>
    <row r="328" spans="1:24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</row>
    <row r="329" spans="1:24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</row>
    <row r="330" spans="1:24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</row>
    <row r="331" spans="1:24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</row>
    <row r="332" spans="1:24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</row>
    <row r="333" spans="1:24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</row>
    <row r="334" spans="1:24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</row>
    <row r="335" spans="1:24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</row>
    <row r="336" spans="1:24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</row>
    <row r="337" spans="1:24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</row>
    <row r="338" spans="1:24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</row>
    <row r="339" spans="1:24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</row>
    <row r="340" spans="1:24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</row>
    <row r="341" spans="1:24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</row>
    <row r="342" spans="1:24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</row>
    <row r="343" spans="1:24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</row>
    <row r="344" spans="1:24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</row>
    <row r="345" spans="1:24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</row>
    <row r="346" spans="1:24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</row>
    <row r="347" spans="1:24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</row>
    <row r="348" spans="1:24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</row>
    <row r="349" spans="1:24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</row>
    <row r="350" spans="1:24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</row>
    <row r="351" spans="1:24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</row>
    <row r="352" spans="1:24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</row>
    <row r="353" spans="1:24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</row>
    <row r="354" spans="1:24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</row>
    <row r="355" spans="1:24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</row>
    <row r="356" spans="1:24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</row>
    <row r="357" spans="1:24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</row>
    <row r="358" spans="1:24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</row>
    <row r="359" spans="1:24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</row>
    <row r="360" spans="1:24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</row>
    <row r="361" spans="1:24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</row>
    <row r="362" spans="1:24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</row>
    <row r="363" spans="1:24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</row>
    <row r="364" spans="1:24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</row>
    <row r="365" spans="1:24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</row>
    <row r="366" spans="1:24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</row>
    <row r="367" spans="1:24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</row>
    <row r="368" spans="1:24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</row>
    <row r="369" spans="1:24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</row>
    <row r="370" spans="1:24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</row>
    <row r="371" spans="1:24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</row>
    <row r="372" spans="1:24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</row>
    <row r="373" spans="1:24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</row>
    <row r="374" spans="1:24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</row>
    <row r="375" spans="1:24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</row>
    <row r="376" spans="1:24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</row>
    <row r="377" spans="1:24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</row>
    <row r="378" spans="1:24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</row>
    <row r="379" spans="1:24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</row>
    <row r="380" spans="1:24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</row>
    <row r="381" spans="1:24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</row>
    <row r="382" spans="1:24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</row>
    <row r="383" spans="1:24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</row>
    <row r="384" spans="1:24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</row>
    <row r="385" spans="1:24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</row>
    <row r="386" spans="1:24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</row>
    <row r="387" spans="1:24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</row>
    <row r="388" spans="1:24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</row>
    <row r="389" spans="1:24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</row>
    <row r="390" spans="1:24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</row>
    <row r="391" spans="1:24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</row>
    <row r="392" spans="1:24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</row>
    <row r="393" spans="1:24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</row>
    <row r="394" spans="1:24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</row>
    <row r="395" spans="1:24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</row>
    <row r="396" spans="1:24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</row>
    <row r="397" spans="1:24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</row>
    <row r="398" spans="1:24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</row>
    <row r="399" spans="1:24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</row>
    <row r="400" spans="1:24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</row>
    <row r="401" spans="1:24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</row>
    <row r="402" spans="1:24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</row>
    <row r="403" spans="1:24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</row>
    <row r="404" spans="1:24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</row>
    <row r="405" spans="1:24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</row>
    <row r="406" spans="1:24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</row>
    <row r="407" spans="1:24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</row>
    <row r="408" spans="1:24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</row>
    <row r="409" spans="1:24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</row>
    <row r="410" spans="1:24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</row>
    <row r="411" spans="1:24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</row>
    <row r="412" spans="1:24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</row>
    <row r="413" spans="1:24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</row>
    <row r="414" spans="1:24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</row>
    <row r="415" spans="1:24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</row>
    <row r="416" spans="1:24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</row>
    <row r="417" spans="1:24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</row>
    <row r="418" spans="1:24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</row>
    <row r="419" spans="1:24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</row>
    <row r="420" spans="1:24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</row>
    <row r="421" spans="1:24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</row>
    <row r="422" spans="1:24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</row>
    <row r="423" spans="1:24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</row>
    <row r="424" spans="1:24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</row>
    <row r="425" spans="1:24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</row>
    <row r="426" spans="1:24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</row>
    <row r="427" spans="1:24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</row>
    <row r="428" spans="1:24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</row>
    <row r="429" spans="1:24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</row>
    <row r="430" spans="1:24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</row>
    <row r="431" spans="1:24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</row>
    <row r="432" spans="1:24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</row>
    <row r="433" spans="1:24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</row>
    <row r="434" spans="1:24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</row>
    <row r="435" spans="1:24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</row>
    <row r="436" spans="1:24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</row>
    <row r="437" spans="1:24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</row>
    <row r="438" spans="1:24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</row>
    <row r="439" spans="1:24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</row>
    <row r="440" spans="1:24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</row>
    <row r="441" spans="1:24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</row>
    <row r="442" spans="1:24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</row>
    <row r="443" spans="1:24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</row>
    <row r="444" spans="1:24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</row>
    <row r="445" spans="1:24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</row>
    <row r="446" spans="1:24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</row>
    <row r="447" spans="1:24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</row>
    <row r="448" spans="1:24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</row>
    <row r="449" spans="1:24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</row>
    <row r="450" spans="1:24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</row>
    <row r="451" spans="1:24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</row>
    <row r="452" spans="1:24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</row>
    <row r="453" spans="1:24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</row>
    <row r="454" spans="1:24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</row>
    <row r="455" spans="1:24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</row>
    <row r="456" spans="1:24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</row>
    <row r="457" spans="1:24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</row>
    <row r="458" spans="1:24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</row>
    <row r="459" spans="1:24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</row>
    <row r="460" spans="1:24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</row>
    <row r="461" spans="1:24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</row>
    <row r="462" spans="1:24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</row>
    <row r="463" spans="1:24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</row>
    <row r="464" spans="1:24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</row>
    <row r="465" spans="1:24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</row>
    <row r="466" spans="1:24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</row>
    <row r="467" spans="1:24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</row>
    <row r="468" spans="1:24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</row>
    <row r="469" spans="1:24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</row>
    <row r="470" spans="1:24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</row>
    <row r="471" spans="1:24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</row>
    <row r="472" spans="1:24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</row>
    <row r="473" spans="1:24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</row>
    <row r="474" spans="1:24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</row>
    <row r="475" spans="1:24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</row>
    <row r="476" spans="1:24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</row>
    <row r="477" spans="1:24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</row>
    <row r="478" spans="1:24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</row>
    <row r="479" spans="1:24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</row>
    <row r="480" spans="1:24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</row>
    <row r="481" spans="1:24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</row>
    <row r="482" spans="1:24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</row>
    <row r="483" spans="1:24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</row>
    <row r="484" spans="1:24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</row>
    <row r="485" spans="1:24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</row>
    <row r="486" spans="1:24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</row>
    <row r="487" spans="1:24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</row>
    <row r="488" spans="1:24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</row>
    <row r="489" spans="1:24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</row>
    <row r="490" spans="1:24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</row>
    <row r="491" spans="1:24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</row>
    <row r="492" spans="1:24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</row>
    <row r="493" spans="1:24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</row>
    <row r="494" spans="1:24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</row>
    <row r="495" spans="1:24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</row>
    <row r="496" spans="1:24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</row>
    <row r="497" spans="1:24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</row>
    <row r="498" spans="1:24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</row>
    <row r="499" spans="1:24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</row>
    <row r="500" spans="1:24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</row>
    <row r="501" spans="1:24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</row>
    <row r="502" spans="1:24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</row>
    <row r="503" spans="1:24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</row>
    <row r="504" spans="1:24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</row>
    <row r="505" spans="1:24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</row>
    <row r="506" spans="1:24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</row>
    <row r="507" spans="1:24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</row>
    <row r="508" spans="1:24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</row>
    <row r="509" spans="1:24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</row>
    <row r="510" spans="1:24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</row>
    <row r="511" spans="1:24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</row>
    <row r="512" spans="1:24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</row>
    <row r="513" spans="1:24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</row>
    <row r="514" spans="1:24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</row>
    <row r="515" spans="1:24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</row>
    <row r="516" spans="1:24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</row>
    <row r="517" spans="1:24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</row>
    <row r="518" spans="1:24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</row>
    <row r="519" spans="1:24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</row>
    <row r="520" spans="1:24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</row>
    <row r="521" spans="1:24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</row>
    <row r="522" spans="1:24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</row>
    <row r="523" spans="1:24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</row>
    <row r="524" spans="1:24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</row>
    <row r="525" spans="1:24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</row>
    <row r="526" spans="1:24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</row>
    <row r="527" spans="1:24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</row>
    <row r="528" spans="1:24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</row>
    <row r="529" spans="1:24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</row>
    <row r="530" spans="1:24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</row>
    <row r="531" spans="1:24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</row>
    <row r="532" spans="1:24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</row>
    <row r="533" spans="1:24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</row>
    <row r="534" spans="1:24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</row>
    <row r="535" spans="1:24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</row>
    <row r="536" spans="1:24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</row>
    <row r="537" spans="1:24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</row>
    <row r="538" spans="1:24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</row>
    <row r="539" spans="1:24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</row>
    <row r="540" spans="1:24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</row>
    <row r="541" spans="1:24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</row>
    <row r="542" spans="1:24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</row>
    <row r="543" spans="1:24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</row>
    <row r="544" spans="1:24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</row>
    <row r="545" spans="1:24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</row>
    <row r="546" spans="1:24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</row>
    <row r="547" spans="1:24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</row>
    <row r="548" spans="1:24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</row>
    <row r="549" spans="1:24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</row>
    <row r="550" spans="1:24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</row>
    <row r="551" spans="1:24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</row>
    <row r="552" spans="1:24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</row>
    <row r="553" spans="1:24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</row>
    <row r="554" spans="1:24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</row>
    <row r="555" spans="1:24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</row>
    <row r="556" spans="1:24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</row>
    <row r="557" spans="1:24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</row>
    <row r="558" spans="1:24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</row>
    <row r="559" spans="1:24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</row>
    <row r="560" spans="1:24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</row>
    <row r="561" spans="1:24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</row>
    <row r="562" spans="1:24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</row>
    <row r="563" spans="1:24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</row>
    <row r="564" spans="1:24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</row>
    <row r="565" spans="1:24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</row>
    <row r="566" spans="1:24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</row>
    <row r="567" spans="1:24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</row>
    <row r="568" spans="1:24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</row>
    <row r="569" spans="1:24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</row>
    <row r="570" spans="1:24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</row>
    <row r="571" spans="1:24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</row>
    <row r="572" spans="1:24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</row>
    <row r="573" spans="1:24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</row>
    <row r="574" spans="1:24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</row>
    <row r="575" spans="1:24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</row>
    <row r="576" spans="1:24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</row>
    <row r="577" spans="1:24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</row>
    <row r="578" spans="1:24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</row>
    <row r="579" spans="1:24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</row>
    <row r="580" spans="1:24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</row>
    <row r="581" spans="1:24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</row>
    <row r="582" spans="1:24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</row>
    <row r="583" spans="1:24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</row>
    <row r="584" spans="1:24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</row>
    <row r="585" spans="1:24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</row>
    <row r="586" spans="1:24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</row>
    <row r="587" spans="1:24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</row>
    <row r="588" spans="1:24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</row>
    <row r="589" spans="1:24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</row>
    <row r="590" spans="1:24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</row>
    <row r="591" spans="1:24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</row>
    <row r="592" spans="1:24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</row>
    <row r="593" spans="1:24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</row>
    <row r="594" spans="1:24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</row>
    <row r="595" spans="1:24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</row>
    <row r="596" spans="1:24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</row>
    <row r="597" spans="1:24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</row>
    <row r="598" spans="1:24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</row>
    <row r="599" spans="1:24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</row>
    <row r="600" spans="1:24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</row>
    <row r="601" spans="1:24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</row>
    <row r="602" spans="1:24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</row>
    <row r="603" spans="1:24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</row>
    <row r="604" spans="1:24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</row>
    <row r="605" spans="1:24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</row>
    <row r="606" spans="1:24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</row>
    <row r="607" spans="1:24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</row>
    <row r="608" spans="1:24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</row>
    <row r="609" spans="1:24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</row>
    <row r="610" spans="1:24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</row>
    <row r="611" spans="1:24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</row>
    <row r="612" spans="1:24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</row>
    <row r="613" spans="1:24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</row>
    <row r="614" spans="1:24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</row>
    <row r="615" spans="1:24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</row>
    <row r="616" spans="1:24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</row>
    <row r="617" spans="1:24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</row>
    <row r="618" spans="1:24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</row>
    <row r="619" spans="1:24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</row>
    <row r="620" spans="1:24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</row>
    <row r="621" spans="1:24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</row>
    <row r="622" spans="1:24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</row>
    <row r="623" spans="1:24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</row>
    <row r="624" spans="1:24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</row>
    <row r="625" spans="1:24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</row>
    <row r="626" spans="1:24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</row>
    <row r="627" spans="1:24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</row>
    <row r="628" spans="1:24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</row>
    <row r="629" spans="1:24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</row>
    <row r="630" spans="1:24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</row>
    <row r="631" spans="1:24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</row>
    <row r="632" spans="1:24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</row>
    <row r="633" spans="1:24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</row>
    <row r="634" spans="1:24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</row>
    <row r="635" spans="1:24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</row>
    <row r="636" spans="1:24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</row>
    <row r="637" spans="1:24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</row>
    <row r="638" spans="1:24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</row>
    <row r="639" spans="1:24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</row>
    <row r="640" spans="1:24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</row>
    <row r="641" spans="1:24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</row>
    <row r="642" spans="1:24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</row>
    <row r="643" spans="1:24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</row>
    <row r="644" spans="1:24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</row>
    <row r="645" spans="1:24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</row>
    <row r="646" spans="1:24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</row>
    <row r="647" spans="1:24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</row>
    <row r="648" spans="1:24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</row>
    <row r="649" spans="1:24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</row>
    <row r="650" spans="1:24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</row>
    <row r="651" spans="1:24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</row>
    <row r="652" spans="1:24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</row>
    <row r="653" spans="1:24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</row>
    <row r="654" spans="1:24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</row>
    <row r="655" spans="1:24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</row>
    <row r="656" spans="1:24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</row>
    <row r="657" spans="1:24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</row>
    <row r="658" spans="1:24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</row>
    <row r="659" spans="1:24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</row>
    <row r="660" spans="1:24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</row>
    <row r="661" spans="1:24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</row>
    <row r="662" spans="1:24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</row>
    <row r="663" spans="1:24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</row>
    <row r="664" spans="1:24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</row>
    <row r="665" spans="1:24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</row>
    <row r="666" spans="1:24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</row>
    <row r="667" spans="1:24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</row>
    <row r="668" spans="1:24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</row>
    <row r="669" spans="1:24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</row>
    <row r="670" spans="1:24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</row>
    <row r="671" spans="1:24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</row>
    <row r="672" spans="1:24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</row>
    <row r="673" spans="1:24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</row>
    <row r="674" spans="1:24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</row>
    <row r="675" spans="1:24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</row>
    <row r="676" spans="1:24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</row>
    <row r="677" spans="1:24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</row>
    <row r="678" spans="1:24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</row>
    <row r="679" spans="1:24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</row>
    <row r="680" spans="1:24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</row>
    <row r="681" spans="1:24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</row>
    <row r="682" spans="1:24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</row>
    <row r="683" spans="1:24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</row>
    <row r="684" spans="1:24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</row>
    <row r="685" spans="1:24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</row>
    <row r="686" spans="1:24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</row>
    <row r="687" spans="1:24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</row>
    <row r="688" spans="1:24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</row>
    <row r="689" spans="1:24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</row>
    <row r="690" spans="1:24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</row>
    <row r="691" spans="1:24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</row>
    <row r="692" spans="1:24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</row>
    <row r="693" spans="1:24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</row>
    <row r="694" spans="1:24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</row>
    <row r="695" spans="1:24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</row>
    <row r="696" spans="1:24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</row>
    <row r="697" spans="1:24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</row>
    <row r="698" spans="1:24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</row>
    <row r="699" spans="1:24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</row>
    <row r="700" spans="1:24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</row>
    <row r="701" spans="1:24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</row>
    <row r="702" spans="1:24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</row>
    <row r="703" spans="1:24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</row>
    <row r="704" spans="1:24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</row>
    <row r="705" spans="1:24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</row>
    <row r="706" spans="1:24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</row>
    <row r="707" spans="1:24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</row>
    <row r="708" spans="1:24" s="166" customFormat="1" ht="15.75" customHeight="1" x14ac:dyDescent="0.3">
      <c r="A708" s="167"/>
      <c r="B708" s="217"/>
      <c r="C708" s="168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427"/>
    </row>
    <row r="709" spans="1:24" s="166" customFormat="1" ht="15.75" customHeight="1" x14ac:dyDescent="0.3">
      <c r="A709" s="167"/>
      <c r="B709" s="217"/>
      <c r="C709" s="168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427"/>
    </row>
    <row r="710" spans="1:24" s="166" customFormat="1" ht="15.75" customHeight="1" x14ac:dyDescent="0.3">
      <c r="A710" s="167"/>
      <c r="B710" s="217"/>
      <c r="C710" s="168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427"/>
    </row>
    <row r="711" spans="1:24" s="166" customFormat="1" ht="15.75" customHeight="1" x14ac:dyDescent="0.3">
      <c r="A711" s="167"/>
      <c r="B711" s="217"/>
      <c r="C711" s="168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427"/>
    </row>
    <row r="712" spans="1:24" s="166" customFormat="1" ht="15.75" customHeight="1" x14ac:dyDescent="0.3">
      <c r="A712" s="167"/>
      <c r="B712" s="217"/>
      <c r="C712" s="168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427"/>
    </row>
    <row r="713" spans="1:24" s="166" customFormat="1" ht="15.75" customHeight="1" x14ac:dyDescent="0.3">
      <c r="A713" s="167"/>
      <c r="B713" s="217"/>
      <c r="C713" s="168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427"/>
    </row>
    <row r="714" spans="1:24" s="166" customFormat="1" ht="15.75" customHeight="1" x14ac:dyDescent="0.3">
      <c r="A714" s="167"/>
      <c r="B714" s="217"/>
      <c r="C714" s="168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427"/>
    </row>
    <row r="715" spans="1:24" s="166" customFormat="1" ht="15.75" customHeight="1" x14ac:dyDescent="0.3">
      <c r="A715" s="167"/>
      <c r="B715" s="217"/>
      <c r="C715" s="168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427"/>
    </row>
    <row r="716" spans="1:24" s="166" customFormat="1" ht="15.75" customHeight="1" x14ac:dyDescent="0.3">
      <c r="A716" s="167"/>
      <c r="B716" s="217"/>
      <c r="C716" s="168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427"/>
    </row>
    <row r="717" spans="1:24" s="166" customFormat="1" ht="15.75" customHeight="1" x14ac:dyDescent="0.3">
      <c r="A717" s="167"/>
      <c r="B717" s="217"/>
      <c r="C717" s="168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427"/>
    </row>
    <row r="718" spans="1:24" s="166" customFormat="1" ht="15.75" customHeight="1" x14ac:dyDescent="0.3">
      <c r="A718" s="167"/>
      <c r="B718" s="217"/>
      <c r="C718" s="168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427"/>
    </row>
    <row r="719" spans="1:24" s="166" customFormat="1" ht="15.75" customHeight="1" x14ac:dyDescent="0.3">
      <c r="A719" s="167"/>
      <c r="B719" s="217"/>
      <c r="C719" s="168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427"/>
    </row>
    <row r="720" spans="1:24" s="166" customFormat="1" ht="15.75" customHeight="1" x14ac:dyDescent="0.3">
      <c r="A720" s="167"/>
      <c r="B720" s="217"/>
      <c r="C720" s="168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427"/>
    </row>
    <row r="721" spans="1:24" s="166" customFormat="1" ht="15.75" customHeight="1" x14ac:dyDescent="0.3">
      <c r="A721" s="167"/>
      <c r="B721" s="217"/>
      <c r="C721" s="168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427"/>
    </row>
    <row r="722" spans="1:24" s="166" customFormat="1" ht="15.75" customHeight="1" x14ac:dyDescent="0.3">
      <c r="A722" s="167"/>
      <c r="B722" s="217"/>
      <c r="C722" s="168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427"/>
    </row>
    <row r="723" spans="1:24" s="166" customFormat="1" ht="15.75" customHeight="1" x14ac:dyDescent="0.3">
      <c r="A723" s="167"/>
      <c r="B723" s="217"/>
      <c r="C723" s="168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427"/>
    </row>
    <row r="724" spans="1:24" s="166" customFormat="1" ht="15.75" customHeight="1" x14ac:dyDescent="0.3">
      <c r="A724" s="167"/>
      <c r="B724" s="217"/>
      <c r="C724" s="168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427"/>
    </row>
    <row r="725" spans="1:24" s="166" customFormat="1" ht="15.75" customHeight="1" x14ac:dyDescent="0.3">
      <c r="A725" s="167"/>
      <c r="B725" s="217"/>
      <c r="C725" s="168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427"/>
    </row>
    <row r="726" spans="1:24" s="166" customFormat="1" ht="15.75" customHeight="1" x14ac:dyDescent="0.3">
      <c r="A726" s="167"/>
      <c r="B726" s="217"/>
      <c r="C726" s="168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427"/>
    </row>
    <row r="727" spans="1:24" s="166" customFormat="1" ht="15.75" customHeight="1" x14ac:dyDescent="0.3">
      <c r="A727" s="167"/>
      <c r="B727" s="217"/>
      <c r="C727" s="168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427"/>
    </row>
    <row r="728" spans="1:24" s="166" customFormat="1" ht="15.75" customHeight="1" x14ac:dyDescent="0.3">
      <c r="A728" s="167"/>
      <c r="B728" s="217"/>
      <c r="C728" s="168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427"/>
    </row>
    <row r="729" spans="1:24" s="166" customFormat="1" ht="15.75" customHeight="1" x14ac:dyDescent="0.3">
      <c r="A729" s="167"/>
      <c r="B729" s="217"/>
      <c r="C729" s="168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427"/>
    </row>
    <row r="730" spans="1:24" s="166" customFormat="1" ht="15.75" customHeight="1" x14ac:dyDescent="0.3">
      <c r="A730" s="167"/>
      <c r="B730" s="217"/>
      <c r="C730" s="168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427"/>
    </row>
    <row r="731" spans="1:24" s="166" customFormat="1" ht="15.75" customHeight="1" x14ac:dyDescent="0.3">
      <c r="A731" s="167"/>
      <c r="B731" s="217"/>
      <c r="C731" s="168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427"/>
    </row>
    <row r="732" spans="1:24" s="166" customFormat="1" ht="15.75" customHeight="1" x14ac:dyDescent="0.3">
      <c r="A732" s="167"/>
      <c r="B732" s="217"/>
      <c r="C732" s="168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427"/>
    </row>
    <row r="733" spans="1:24" s="166" customFormat="1" ht="15.75" customHeight="1" x14ac:dyDescent="0.3">
      <c r="A733" s="167"/>
      <c r="B733" s="217"/>
      <c r="C733" s="168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427"/>
    </row>
    <row r="734" spans="1:24" s="166" customFormat="1" ht="15.75" customHeight="1" x14ac:dyDescent="0.3">
      <c r="A734" s="167"/>
      <c r="B734" s="217"/>
      <c r="C734" s="168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427"/>
    </row>
    <row r="735" spans="1:24" s="166" customFormat="1" ht="15.75" customHeight="1" x14ac:dyDescent="0.3">
      <c r="A735" s="167"/>
      <c r="B735" s="217"/>
      <c r="C735" s="168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427"/>
    </row>
    <row r="736" spans="1:24" s="166" customFormat="1" ht="15.75" customHeight="1" x14ac:dyDescent="0.3">
      <c r="A736" s="167"/>
      <c r="B736" s="217"/>
      <c r="C736" s="168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427"/>
    </row>
    <row r="737" spans="1:24" s="166" customFormat="1" ht="15.75" customHeight="1" x14ac:dyDescent="0.3">
      <c r="A737" s="167"/>
      <c r="B737" s="217"/>
      <c r="C737" s="168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427"/>
    </row>
    <row r="738" spans="1:24" s="166" customFormat="1" ht="15.75" customHeight="1" x14ac:dyDescent="0.3">
      <c r="A738" s="167"/>
      <c r="B738" s="217"/>
      <c r="C738" s="168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427"/>
    </row>
    <row r="739" spans="1:24" s="166" customFormat="1" ht="15.75" customHeight="1" x14ac:dyDescent="0.3">
      <c r="A739" s="167"/>
      <c r="B739" s="217"/>
      <c r="C739" s="168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427"/>
    </row>
    <row r="740" spans="1:24" s="166" customFormat="1" ht="15.75" customHeight="1" x14ac:dyDescent="0.3">
      <c r="A740" s="167"/>
      <c r="B740" s="217"/>
      <c r="C740" s="168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427"/>
    </row>
    <row r="741" spans="1:24" s="166" customFormat="1" ht="15.75" customHeight="1" x14ac:dyDescent="0.3">
      <c r="A741" s="167"/>
      <c r="B741" s="217"/>
      <c r="C741" s="168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427"/>
    </row>
    <row r="742" spans="1:24" s="166" customFormat="1" ht="15.75" customHeight="1" x14ac:dyDescent="0.3">
      <c r="A742" s="167"/>
      <c r="B742" s="217"/>
      <c r="C742" s="168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427"/>
    </row>
    <row r="743" spans="1:24" s="166" customFormat="1" ht="15.75" customHeight="1" x14ac:dyDescent="0.3">
      <c r="A743" s="167"/>
      <c r="B743" s="217"/>
      <c r="C743" s="168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427"/>
    </row>
    <row r="744" spans="1:24" s="166" customFormat="1" ht="15.75" customHeight="1" x14ac:dyDescent="0.3">
      <c r="A744" s="167"/>
      <c r="B744" s="217"/>
      <c r="C744" s="168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427"/>
    </row>
    <row r="745" spans="1:24" s="166" customFormat="1" ht="15.75" customHeight="1" x14ac:dyDescent="0.3">
      <c r="A745" s="167"/>
      <c r="B745" s="217"/>
      <c r="C745" s="168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427"/>
    </row>
    <row r="746" spans="1:24" s="166" customFormat="1" ht="15.75" customHeight="1" x14ac:dyDescent="0.3">
      <c r="A746" s="167"/>
      <c r="B746" s="217"/>
      <c r="C746" s="168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427"/>
    </row>
    <row r="747" spans="1:24" s="166" customFormat="1" ht="15.75" customHeight="1" x14ac:dyDescent="0.3">
      <c r="A747" s="167"/>
      <c r="B747" s="217"/>
      <c r="C747" s="168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427"/>
    </row>
    <row r="748" spans="1:24" s="166" customFormat="1" ht="15.75" customHeight="1" x14ac:dyDescent="0.3">
      <c r="A748" s="167"/>
      <c r="B748" s="217"/>
      <c r="C748" s="168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427"/>
    </row>
    <row r="749" spans="1:24" s="166" customFormat="1" ht="15.75" customHeight="1" x14ac:dyDescent="0.3">
      <c r="A749" s="167"/>
      <c r="B749" s="217"/>
      <c r="C749" s="168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427"/>
    </row>
    <row r="750" spans="1:24" s="166" customFormat="1" ht="15.75" customHeight="1" x14ac:dyDescent="0.3">
      <c r="A750" s="167"/>
      <c r="B750" s="217"/>
      <c r="C750" s="168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427"/>
    </row>
    <row r="751" spans="1:24" s="166" customFormat="1" ht="15.75" customHeight="1" x14ac:dyDescent="0.3">
      <c r="A751" s="167"/>
      <c r="B751" s="217"/>
      <c r="C751" s="168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427"/>
    </row>
    <row r="752" spans="1:24" s="166" customFormat="1" ht="15.75" customHeight="1" x14ac:dyDescent="0.3">
      <c r="A752" s="167"/>
      <c r="B752" s="217"/>
      <c r="C752" s="168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427"/>
    </row>
    <row r="753" spans="1:24" s="166" customFormat="1" ht="15.75" customHeight="1" x14ac:dyDescent="0.3">
      <c r="A753" s="167"/>
      <c r="B753" s="217"/>
      <c r="C753" s="168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427"/>
    </row>
    <row r="754" spans="1:24" s="166" customFormat="1" ht="15.75" customHeight="1" x14ac:dyDescent="0.3">
      <c r="A754" s="167"/>
      <c r="B754" s="217"/>
      <c r="C754" s="168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427"/>
    </row>
    <row r="755" spans="1:24" s="166" customFormat="1" ht="15.75" customHeight="1" x14ac:dyDescent="0.3">
      <c r="A755" s="167"/>
      <c r="B755" s="217"/>
      <c r="C755" s="168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427"/>
    </row>
    <row r="756" spans="1:24" s="166" customFormat="1" ht="15.75" customHeight="1" x14ac:dyDescent="0.3">
      <c r="A756" s="167"/>
      <c r="B756" s="217"/>
      <c r="C756" s="168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427"/>
    </row>
    <row r="757" spans="1:24" s="166" customFormat="1" ht="15.75" customHeight="1" x14ac:dyDescent="0.3">
      <c r="A757" s="167"/>
      <c r="B757" s="217"/>
      <c r="C757" s="168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427"/>
    </row>
    <row r="758" spans="1:24" s="166" customFormat="1" ht="15.75" customHeight="1" x14ac:dyDescent="0.3">
      <c r="A758" s="167"/>
      <c r="B758" s="217"/>
      <c r="C758" s="168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427"/>
    </row>
    <row r="759" spans="1:24" s="166" customFormat="1" ht="15.75" customHeight="1" x14ac:dyDescent="0.3">
      <c r="A759" s="167"/>
      <c r="B759" s="217"/>
      <c r="C759" s="168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427"/>
    </row>
    <row r="760" spans="1:24" s="166" customFormat="1" ht="15.75" customHeight="1" x14ac:dyDescent="0.3">
      <c r="A760" s="167"/>
      <c r="B760" s="217"/>
      <c r="C760" s="168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427"/>
    </row>
    <row r="761" spans="1:24" s="166" customFormat="1" ht="15.75" customHeight="1" x14ac:dyDescent="0.3">
      <c r="A761" s="167"/>
      <c r="B761" s="217"/>
      <c r="C761" s="168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427"/>
    </row>
    <row r="762" spans="1:24" s="166" customFormat="1" ht="15.75" customHeight="1" x14ac:dyDescent="0.3">
      <c r="A762" s="167"/>
      <c r="B762" s="217"/>
      <c r="C762" s="168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427"/>
    </row>
    <row r="763" spans="1:24" s="166" customFormat="1" ht="15.75" customHeight="1" x14ac:dyDescent="0.3">
      <c r="A763" s="167"/>
      <c r="B763" s="217"/>
      <c r="C763" s="168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427"/>
    </row>
    <row r="764" spans="1:24" s="166" customFormat="1" ht="15.75" customHeight="1" x14ac:dyDescent="0.3">
      <c r="A764" s="167"/>
      <c r="B764" s="217"/>
      <c r="C764" s="168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427"/>
    </row>
    <row r="765" spans="1:24" s="166" customFormat="1" ht="15.75" customHeight="1" x14ac:dyDescent="0.3">
      <c r="A765" s="167"/>
      <c r="B765" s="217"/>
      <c r="C765" s="168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427"/>
    </row>
    <row r="766" spans="1:24" s="166" customFormat="1" ht="15.75" customHeight="1" x14ac:dyDescent="0.3">
      <c r="A766" s="167"/>
      <c r="B766" s="217"/>
      <c r="C766" s="168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427"/>
    </row>
    <row r="767" spans="1:24" s="166" customFormat="1" ht="15.75" customHeight="1" x14ac:dyDescent="0.3">
      <c r="A767" s="167"/>
      <c r="B767" s="217"/>
      <c r="C767" s="168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427"/>
    </row>
    <row r="768" spans="1:24" s="166" customFormat="1" ht="15.75" customHeight="1" x14ac:dyDescent="0.3">
      <c r="A768" s="167"/>
      <c r="B768" s="217"/>
      <c r="C768" s="168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427"/>
    </row>
    <row r="769" spans="1:24" s="166" customFormat="1" ht="15.75" customHeight="1" x14ac:dyDescent="0.3">
      <c r="A769" s="167"/>
      <c r="B769" s="217"/>
      <c r="C769" s="168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427"/>
    </row>
    <row r="770" spans="1:24" s="166" customFormat="1" ht="15.75" customHeight="1" x14ac:dyDescent="0.3">
      <c r="A770" s="167"/>
      <c r="B770" s="217"/>
      <c r="C770" s="168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427"/>
    </row>
    <row r="771" spans="1:24" s="166" customFormat="1" ht="15.75" customHeight="1" x14ac:dyDescent="0.3">
      <c r="A771" s="167"/>
      <c r="B771" s="217"/>
      <c r="C771" s="168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427"/>
    </row>
    <row r="772" spans="1:24" s="166" customFormat="1" ht="15.75" customHeight="1" x14ac:dyDescent="0.3">
      <c r="A772" s="167"/>
      <c r="B772" s="217"/>
      <c r="C772" s="168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427"/>
    </row>
    <row r="773" spans="1:24" s="166" customFormat="1" ht="15.75" customHeight="1" x14ac:dyDescent="0.3">
      <c r="A773" s="167"/>
      <c r="B773" s="217"/>
      <c r="C773" s="168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427"/>
    </row>
    <row r="774" spans="1:24" s="166" customFormat="1" ht="15.75" customHeight="1" x14ac:dyDescent="0.3">
      <c r="A774" s="167"/>
      <c r="B774" s="217"/>
      <c r="C774" s="168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427"/>
    </row>
    <row r="775" spans="1:24" s="166" customFormat="1" ht="15.75" customHeight="1" x14ac:dyDescent="0.3">
      <c r="A775" s="167"/>
      <c r="B775" s="217"/>
      <c r="C775" s="168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427"/>
    </row>
    <row r="776" spans="1:24" s="166" customFormat="1" ht="15.75" customHeight="1" x14ac:dyDescent="0.3">
      <c r="A776" s="167"/>
      <c r="B776" s="217"/>
      <c r="C776" s="168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427"/>
    </row>
    <row r="777" spans="1:24" s="166" customFormat="1" ht="15.75" customHeight="1" x14ac:dyDescent="0.3">
      <c r="A777" s="167"/>
      <c r="B777" s="217"/>
      <c r="C777" s="168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427"/>
    </row>
    <row r="778" spans="1:24" s="166" customFormat="1" ht="15.75" customHeight="1" x14ac:dyDescent="0.3">
      <c r="A778" s="167"/>
      <c r="B778" s="217"/>
      <c r="C778" s="168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427"/>
    </row>
    <row r="779" spans="1:24" s="166" customFormat="1" ht="15.75" customHeight="1" x14ac:dyDescent="0.3">
      <c r="A779" s="167"/>
      <c r="B779" s="217"/>
      <c r="C779" s="168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427"/>
    </row>
    <row r="780" spans="1:24" s="166" customFormat="1" ht="15.75" customHeight="1" x14ac:dyDescent="0.3">
      <c r="A780" s="167"/>
      <c r="B780" s="217"/>
      <c r="C780" s="168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427"/>
    </row>
    <row r="781" spans="1:24" s="166" customFormat="1" ht="15.75" customHeight="1" x14ac:dyDescent="0.3">
      <c r="A781" s="167"/>
      <c r="B781" s="217"/>
      <c r="C781" s="168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427"/>
    </row>
    <row r="782" spans="1:24" s="166" customFormat="1" ht="15.75" customHeight="1" x14ac:dyDescent="0.3">
      <c r="A782" s="167"/>
      <c r="B782" s="217"/>
      <c r="C782" s="168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427"/>
    </row>
    <row r="783" spans="1:24" s="166" customFormat="1" ht="15.75" customHeight="1" x14ac:dyDescent="0.3">
      <c r="A783" s="167"/>
      <c r="B783" s="217"/>
      <c r="C783" s="168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427"/>
    </row>
    <row r="784" spans="1:24" s="166" customFormat="1" ht="15.75" customHeight="1" x14ac:dyDescent="0.3">
      <c r="A784" s="167"/>
      <c r="B784" s="217"/>
      <c r="C784" s="168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427"/>
    </row>
    <row r="785" spans="1:24" s="166" customFormat="1" ht="15.75" customHeight="1" x14ac:dyDescent="0.3">
      <c r="A785" s="167"/>
      <c r="B785" s="217"/>
      <c r="C785" s="168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427"/>
    </row>
    <row r="786" spans="1:24" s="166" customFormat="1" ht="15.75" customHeight="1" x14ac:dyDescent="0.3">
      <c r="A786" s="167"/>
      <c r="B786" s="217"/>
      <c r="C786" s="168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427"/>
    </row>
    <row r="787" spans="1:24" s="166" customFormat="1" ht="15.75" customHeight="1" x14ac:dyDescent="0.3">
      <c r="A787" s="167"/>
      <c r="B787" s="217"/>
      <c r="C787" s="168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427"/>
    </row>
    <row r="788" spans="1:24" s="166" customFormat="1" ht="15.75" customHeight="1" x14ac:dyDescent="0.3">
      <c r="A788" s="167"/>
      <c r="B788" s="217"/>
      <c r="C788" s="168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427"/>
    </row>
    <row r="789" spans="1:24" s="166" customFormat="1" ht="15.75" customHeight="1" x14ac:dyDescent="0.3">
      <c r="A789" s="167"/>
      <c r="B789" s="217"/>
      <c r="C789" s="168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427"/>
    </row>
    <row r="790" spans="1:24" s="166" customFormat="1" ht="15.75" customHeight="1" x14ac:dyDescent="0.3">
      <c r="A790" s="167"/>
      <c r="B790" s="217"/>
      <c r="C790" s="168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427"/>
    </row>
    <row r="791" spans="1:24" s="166" customFormat="1" ht="15.75" customHeight="1" x14ac:dyDescent="0.3">
      <c r="A791" s="167"/>
      <c r="B791" s="217"/>
      <c r="C791" s="168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427"/>
    </row>
    <row r="792" spans="1:24" s="166" customFormat="1" ht="15.75" customHeight="1" x14ac:dyDescent="0.3">
      <c r="A792" s="167"/>
      <c r="B792" s="217"/>
      <c r="C792" s="168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427"/>
    </row>
    <row r="793" spans="1:24" s="166" customFormat="1" ht="15.75" customHeight="1" x14ac:dyDescent="0.3">
      <c r="A793" s="167"/>
      <c r="B793" s="217"/>
      <c r="C793" s="168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427"/>
    </row>
    <row r="794" spans="1:24" s="166" customFormat="1" ht="15.75" customHeight="1" x14ac:dyDescent="0.3">
      <c r="A794" s="167"/>
      <c r="B794" s="217"/>
      <c r="C794" s="168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427"/>
    </row>
    <row r="795" spans="1:24" s="166" customFormat="1" ht="15.75" customHeight="1" x14ac:dyDescent="0.3">
      <c r="A795" s="167"/>
      <c r="B795" s="217"/>
      <c r="C795" s="168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427"/>
    </row>
    <row r="796" spans="1:24" s="166" customFormat="1" ht="15.75" customHeight="1" x14ac:dyDescent="0.3">
      <c r="A796" s="167"/>
      <c r="B796" s="217"/>
      <c r="C796" s="168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427"/>
    </row>
    <row r="797" spans="1:24" s="166" customFormat="1" ht="15.75" customHeight="1" x14ac:dyDescent="0.3">
      <c r="A797" s="167"/>
      <c r="B797" s="217"/>
      <c r="C797" s="168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427"/>
    </row>
    <row r="798" spans="1:24" s="166" customFormat="1" ht="15.75" customHeight="1" x14ac:dyDescent="0.3">
      <c r="A798" s="167"/>
      <c r="B798" s="217"/>
      <c r="C798" s="168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427"/>
    </row>
    <row r="799" spans="1:24" s="166" customFormat="1" ht="15.75" customHeight="1" x14ac:dyDescent="0.3">
      <c r="A799" s="167"/>
      <c r="B799" s="217"/>
      <c r="C799" s="168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427"/>
    </row>
    <row r="800" spans="1:24" s="166" customFormat="1" ht="15.75" customHeight="1" x14ac:dyDescent="0.3">
      <c r="A800" s="167"/>
      <c r="B800" s="217"/>
      <c r="C800" s="168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427"/>
    </row>
    <row r="801" spans="1:24" s="166" customFormat="1" ht="15.75" customHeight="1" x14ac:dyDescent="0.3">
      <c r="A801" s="167"/>
      <c r="B801" s="217"/>
      <c r="C801" s="168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427"/>
    </row>
    <row r="802" spans="1:24" s="166" customFormat="1" ht="15.75" customHeight="1" x14ac:dyDescent="0.3">
      <c r="A802" s="167"/>
      <c r="B802" s="217"/>
      <c r="C802" s="168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427"/>
    </row>
    <row r="803" spans="1:24" s="166" customFormat="1" ht="15.75" customHeight="1" x14ac:dyDescent="0.3">
      <c r="A803" s="167"/>
      <c r="B803" s="217"/>
      <c r="C803" s="168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427"/>
    </row>
    <row r="804" spans="1:24" s="166" customFormat="1" ht="15.75" customHeight="1" x14ac:dyDescent="0.3">
      <c r="A804" s="167"/>
      <c r="B804" s="217"/>
      <c r="C804" s="168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427"/>
    </row>
    <row r="805" spans="1:24" s="166" customFormat="1" ht="15.75" customHeight="1" x14ac:dyDescent="0.3">
      <c r="A805" s="167"/>
      <c r="B805" s="217"/>
      <c r="C805" s="168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427"/>
    </row>
    <row r="806" spans="1:24" s="166" customFormat="1" ht="15.75" customHeight="1" x14ac:dyDescent="0.3">
      <c r="A806" s="167"/>
      <c r="B806" s="217"/>
      <c r="C806" s="168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427"/>
    </row>
    <row r="807" spans="1:24" s="166" customFormat="1" ht="15.75" customHeight="1" x14ac:dyDescent="0.3">
      <c r="A807" s="167"/>
      <c r="B807" s="217"/>
      <c r="C807" s="168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427"/>
    </row>
    <row r="808" spans="1:24" s="166" customFormat="1" ht="15.75" customHeight="1" x14ac:dyDescent="0.3">
      <c r="A808" s="167"/>
      <c r="B808" s="217"/>
      <c r="C808" s="168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427"/>
    </row>
    <row r="809" spans="1:24" s="166" customFormat="1" ht="15.75" customHeight="1" x14ac:dyDescent="0.3">
      <c r="A809" s="167"/>
      <c r="B809" s="217"/>
      <c r="C809" s="168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427"/>
    </row>
    <row r="810" spans="1:24" s="166" customFormat="1" ht="15.75" customHeight="1" x14ac:dyDescent="0.3">
      <c r="A810" s="167"/>
      <c r="B810" s="217"/>
      <c r="C810" s="168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427"/>
    </row>
    <row r="811" spans="1:24" s="166" customFormat="1" ht="15.75" customHeight="1" x14ac:dyDescent="0.3">
      <c r="A811" s="167"/>
      <c r="B811" s="217"/>
      <c r="C811" s="168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427"/>
    </row>
    <row r="812" spans="1:24" s="166" customFormat="1" ht="15.75" customHeight="1" x14ac:dyDescent="0.3">
      <c r="A812" s="167"/>
      <c r="B812" s="217"/>
      <c r="C812" s="168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427"/>
    </row>
    <row r="813" spans="1:24" s="166" customFormat="1" ht="15.75" customHeight="1" x14ac:dyDescent="0.3">
      <c r="A813" s="167"/>
      <c r="B813" s="217"/>
      <c r="C813" s="168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427"/>
    </row>
    <row r="814" spans="1:24" s="166" customFormat="1" ht="15.75" customHeight="1" x14ac:dyDescent="0.3">
      <c r="A814" s="167"/>
      <c r="B814" s="217"/>
      <c r="C814" s="168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427"/>
    </row>
    <row r="815" spans="1:24" s="166" customFormat="1" ht="15.75" customHeight="1" x14ac:dyDescent="0.3">
      <c r="A815" s="167"/>
      <c r="B815" s="217"/>
      <c r="C815" s="168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427"/>
    </row>
    <row r="816" spans="1:24" s="166" customFormat="1" ht="15.75" customHeight="1" x14ac:dyDescent="0.3">
      <c r="A816" s="167"/>
      <c r="B816" s="217"/>
      <c r="C816" s="168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427"/>
    </row>
    <row r="817" spans="1:24" s="166" customFormat="1" ht="15.75" customHeight="1" x14ac:dyDescent="0.3">
      <c r="A817" s="167"/>
      <c r="B817" s="217"/>
      <c r="C817" s="168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427"/>
    </row>
    <row r="818" spans="1:24" s="166" customFormat="1" ht="15.75" customHeight="1" x14ac:dyDescent="0.3">
      <c r="A818" s="167"/>
      <c r="B818" s="217"/>
      <c r="C818" s="168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427"/>
    </row>
    <row r="819" spans="1:24" s="166" customFormat="1" ht="15.75" customHeight="1" x14ac:dyDescent="0.3">
      <c r="A819" s="167"/>
      <c r="B819" s="217"/>
      <c r="C819" s="168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427"/>
    </row>
    <row r="820" spans="1:24" s="166" customFormat="1" ht="15.75" customHeight="1" x14ac:dyDescent="0.3">
      <c r="A820" s="167"/>
      <c r="B820" s="217"/>
      <c r="C820" s="168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427"/>
    </row>
    <row r="821" spans="1:24" s="166" customFormat="1" ht="15.75" customHeight="1" x14ac:dyDescent="0.3">
      <c r="A821" s="167"/>
      <c r="B821" s="217"/>
      <c r="C821" s="168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427"/>
    </row>
    <row r="822" spans="1:24" s="166" customFormat="1" ht="15.75" customHeight="1" x14ac:dyDescent="0.3">
      <c r="A822" s="167"/>
      <c r="B822" s="217"/>
      <c r="C822" s="168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427"/>
    </row>
    <row r="823" spans="1:24" s="166" customFormat="1" ht="15.75" customHeight="1" x14ac:dyDescent="0.3">
      <c r="A823" s="167"/>
      <c r="B823" s="217"/>
      <c r="C823" s="168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427"/>
    </row>
    <row r="824" spans="1:24" s="166" customFormat="1" ht="15.75" customHeight="1" x14ac:dyDescent="0.3">
      <c r="A824" s="167"/>
      <c r="B824" s="217"/>
      <c r="C824" s="168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427"/>
    </row>
    <row r="825" spans="1:24" s="166" customFormat="1" ht="15.75" customHeight="1" x14ac:dyDescent="0.3">
      <c r="A825" s="167"/>
      <c r="B825" s="217"/>
      <c r="C825" s="168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427"/>
    </row>
    <row r="826" spans="1:24" s="166" customFormat="1" ht="15.75" customHeight="1" x14ac:dyDescent="0.3">
      <c r="A826" s="167"/>
      <c r="B826" s="217"/>
      <c r="C826" s="168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427"/>
    </row>
    <row r="827" spans="1:24" s="166" customFormat="1" ht="15.75" customHeight="1" x14ac:dyDescent="0.3">
      <c r="A827" s="167"/>
      <c r="B827" s="217"/>
      <c r="C827" s="168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427"/>
    </row>
    <row r="828" spans="1:24" s="166" customFormat="1" ht="15.75" customHeight="1" x14ac:dyDescent="0.3">
      <c r="A828" s="167"/>
      <c r="B828" s="217"/>
      <c r="C828" s="168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427"/>
    </row>
    <row r="829" spans="1:24" s="166" customFormat="1" ht="15.75" customHeight="1" x14ac:dyDescent="0.3">
      <c r="A829" s="167"/>
      <c r="B829" s="217"/>
      <c r="C829" s="168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427"/>
    </row>
    <row r="830" spans="1:24" s="166" customFormat="1" ht="15.75" customHeight="1" x14ac:dyDescent="0.3">
      <c r="A830" s="167"/>
      <c r="B830" s="217"/>
      <c r="C830" s="168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427"/>
    </row>
    <row r="831" spans="1:24" s="166" customFormat="1" ht="15.75" customHeight="1" x14ac:dyDescent="0.3">
      <c r="A831" s="167"/>
      <c r="B831" s="217"/>
      <c r="C831" s="168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427"/>
    </row>
    <row r="832" spans="1:24" s="166" customFormat="1" ht="15.75" customHeight="1" x14ac:dyDescent="0.3">
      <c r="A832" s="167"/>
      <c r="B832" s="217"/>
      <c r="C832" s="168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427"/>
    </row>
    <row r="833" spans="1:24" s="166" customFormat="1" ht="15.75" customHeight="1" x14ac:dyDescent="0.3">
      <c r="A833" s="167"/>
      <c r="B833" s="217"/>
      <c r="C833" s="168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427"/>
    </row>
    <row r="834" spans="1:24" s="166" customFormat="1" ht="15.75" customHeight="1" x14ac:dyDescent="0.3">
      <c r="A834" s="167"/>
      <c r="B834" s="217"/>
      <c r="C834" s="168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427"/>
    </row>
    <row r="835" spans="1:24" s="166" customFormat="1" ht="15.75" customHeight="1" x14ac:dyDescent="0.3">
      <c r="A835" s="167"/>
      <c r="B835" s="217"/>
      <c r="C835" s="168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427"/>
    </row>
    <row r="836" spans="1:24" s="166" customFormat="1" ht="15.75" customHeight="1" x14ac:dyDescent="0.3">
      <c r="A836" s="167"/>
      <c r="B836" s="217"/>
      <c r="C836" s="168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427"/>
    </row>
    <row r="837" spans="1:24" s="166" customFormat="1" ht="15.75" customHeight="1" x14ac:dyDescent="0.3">
      <c r="A837" s="167"/>
      <c r="B837" s="217"/>
      <c r="C837" s="168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427"/>
    </row>
    <row r="838" spans="1:24" s="166" customFormat="1" ht="15.75" customHeight="1" x14ac:dyDescent="0.3">
      <c r="A838" s="167"/>
      <c r="B838" s="217"/>
      <c r="C838" s="168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428"/>
    </row>
    <row r="839" spans="1:24" s="166" customFormat="1" ht="15.75" customHeight="1" x14ac:dyDescent="0.3">
      <c r="A839" s="167"/>
      <c r="B839" s="217"/>
      <c r="C839" s="168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428"/>
    </row>
    <row r="840" spans="1:24" s="166" customFormat="1" ht="15.75" customHeight="1" x14ac:dyDescent="0.3">
      <c r="A840" s="167"/>
      <c r="B840" s="217"/>
      <c r="C840" s="168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428"/>
    </row>
    <row r="841" spans="1:24" s="166" customFormat="1" ht="15.75" customHeight="1" x14ac:dyDescent="0.3">
      <c r="A841" s="167"/>
      <c r="B841" s="217"/>
      <c r="C841" s="168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428"/>
    </row>
    <row r="842" spans="1:24" s="166" customFormat="1" ht="15.75" customHeight="1" x14ac:dyDescent="0.3">
      <c r="A842" s="167"/>
      <c r="B842" s="217"/>
      <c r="C842" s="168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428"/>
    </row>
    <row r="843" spans="1:24" s="166" customFormat="1" ht="15.75" customHeight="1" x14ac:dyDescent="0.3">
      <c r="A843" s="167"/>
      <c r="B843" s="217"/>
      <c r="C843" s="168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428"/>
    </row>
    <row r="844" spans="1:24" s="166" customFormat="1" ht="15.75" customHeight="1" x14ac:dyDescent="0.3">
      <c r="A844" s="167"/>
      <c r="B844" s="217"/>
      <c r="C844" s="168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428"/>
    </row>
    <row r="845" spans="1:24" s="166" customFormat="1" ht="15.75" customHeight="1" x14ac:dyDescent="0.3">
      <c r="A845" s="167"/>
      <c r="B845" s="217"/>
      <c r="C845" s="168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428"/>
    </row>
    <row r="846" spans="1:24" s="166" customFormat="1" ht="15.75" customHeight="1" x14ac:dyDescent="0.3">
      <c r="A846" s="167"/>
      <c r="B846" s="217"/>
      <c r="C846" s="168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428"/>
    </row>
    <row r="847" spans="1:24" s="166" customFormat="1" ht="15.75" customHeight="1" x14ac:dyDescent="0.3">
      <c r="A847" s="167"/>
      <c r="B847" s="217"/>
      <c r="C847" s="168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428"/>
    </row>
    <row r="848" spans="1:24" s="166" customFormat="1" ht="15.75" customHeight="1" x14ac:dyDescent="0.3">
      <c r="A848" s="167"/>
      <c r="B848" s="217"/>
      <c r="C848" s="168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428"/>
    </row>
    <row r="849" spans="1:24" s="166" customFormat="1" ht="15.75" customHeight="1" x14ac:dyDescent="0.3">
      <c r="A849" s="167"/>
      <c r="B849" s="217"/>
      <c r="C849" s="168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428"/>
    </row>
    <row r="850" spans="1:24" s="166" customFormat="1" ht="15.75" customHeight="1" x14ac:dyDescent="0.3">
      <c r="A850" s="167"/>
      <c r="B850" s="217"/>
      <c r="C850" s="168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428"/>
    </row>
    <row r="851" spans="1:24" s="166" customFormat="1" ht="15.75" customHeight="1" x14ac:dyDescent="0.3">
      <c r="A851" s="167"/>
      <c r="B851" s="217"/>
      <c r="C851" s="168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428"/>
    </row>
    <row r="852" spans="1:24" s="166" customFormat="1" ht="15.75" customHeight="1" x14ac:dyDescent="0.3">
      <c r="A852" s="167"/>
      <c r="B852" s="217"/>
      <c r="C852" s="168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428"/>
    </row>
    <row r="853" spans="1:24" s="166" customFormat="1" ht="15.75" customHeight="1" x14ac:dyDescent="0.3">
      <c r="A853" s="167"/>
      <c r="B853" s="217"/>
      <c r="C853" s="168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428"/>
    </row>
    <row r="854" spans="1:24" s="166" customFormat="1" ht="15.75" customHeight="1" x14ac:dyDescent="0.3">
      <c r="A854" s="167"/>
      <c r="B854" s="217"/>
      <c r="C854" s="168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428"/>
    </row>
    <row r="855" spans="1:24" s="166" customFormat="1" ht="15.75" customHeight="1" x14ac:dyDescent="0.3">
      <c r="A855" s="167"/>
      <c r="B855" s="217"/>
      <c r="C855" s="168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428"/>
    </row>
    <row r="856" spans="1:24" s="166" customFormat="1" ht="15.75" customHeight="1" x14ac:dyDescent="0.3">
      <c r="A856" s="167"/>
      <c r="B856" s="217"/>
      <c r="C856" s="168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428"/>
    </row>
    <row r="857" spans="1:24" s="166" customFormat="1" ht="15.75" customHeight="1" x14ac:dyDescent="0.3">
      <c r="A857" s="167"/>
      <c r="B857" s="217"/>
      <c r="C857" s="168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428"/>
    </row>
    <row r="858" spans="1:24" s="166" customFormat="1" ht="15.75" customHeight="1" x14ac:dyDescent="0.3">
      <c r="A858" s="167"/>
      <c r="B858" s="217"/>
      <c r="C858" s="168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428"/>
    </row>
    <row r="859" spans="1:24" s="166" customFormat="1" ht="15.75" customHeight="1" x14ac:dyDescent="0.3">
      <c r="A859" s="167"/>
      <c r="B859" s="217"/>
      <c r="C859" s="168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428"/>
    </row>
    <row r="860" spans="1:24" s="166" customFormat="1" ht="15.75" customHeight="1" x14ac:dyDescent="0.3">
      <c r="A860" s="167"/>
      <c r="B860" s="217"/>
      <c r="C860" s="168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428"/>
    </row>
    <row r="861" spans="1:24" s="166" customFormat="1" ht="15.75" customHeight="1" x14ac:dyDescent="0.3">
      <c r="A861" s="167"/>
      <c r="B861" s="217"/>
      <c r="C861" s="168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428"/>
    </row>
    <row r="862" spans="1:24" s="166" customFormat="1" ht="15.75" customHeight="1" x14ac:dyDescent="0.3">
      <c r="A862" s="167"/>
      <c r="B862" s="217"/>
      <c r="C862" s="168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428"/>
    </row>
    <row r="863" spans="1:24" s="166" customFormat="1" ht="15.75" customHeight="1" x14ac:dyDescent="0.3">
      <c r="A863" s="167"/>
      <c r="B863" s="217"/>
      <c r="C863" s="168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428"/>
    </row>
    <row r="864" spans="1:24" s="166" customFormat="1" ht="15.75" customHeight="1" x14ac:dyDescent="0.3">
      <c r="A864" s="167"/>
      <c r="B864" s="217"/>
      <c r="C864" s="168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428"/>
    </row>
    <row r="865" spans="1:24" s="166" customFormat="1" ht="15.75" customHeight="1" x14ac:dyDescent="0.3">
      <c r="A865" s="167"/>
      <c r="B865" s="217"/>
      <c r="C865" s="168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428"/>
    </row>
    <row r="866" spans="1:24" s="166" customFormat="1" ht="15.75" customHeight="1" x14ac:dyDescent="0.3">
      <c r="A866" s="167"/>
      <c r="B866" s="217"/>
      <c r="C866" s="168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428"/>
    </row>
    <row r="867" spans="1:24" s="166" customFormat="1" ht="15.75" customHeight="1" x14ac:dyDescent="0.3">
      <c r="A867" s="167"/>
      <c r="B867" s="217"/>
      <c r="C867" s="168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428"/>
    </row>
    <row r="868" spans="1:24" s="166" customFormat="1" ht="15.75" customHeight="1" x14ac:dyDescent="0.3">
      <c r="A868" s="167"/>
      <c r="B868" s="217"/>
      <c r="C868" s="168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428"/>
    </row>
    <row r="869" spans="1:24" s="166" customFormat="1" ht="15.75" customHeight="1" x14ac:dyDescent="0.3">
      <c r="A869" s="167"/>
      <c r="B869" s="217"/>
      <c r="C869" s="168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428"/>
    </row>
    <row r="870" spans="1:24" s="166" customFormat="1" ht="15.75" customHeight="1" x14ac:dyDescent="0.3">
      <c r="A870" s="167"/>
      <c r="B870" s="217"/>
      <c r="C870" s="168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428"/>
    </row>
    <row r="871" spans="1:24" s="166" customFormat="1" ht="15.75" customHeight="1" x14ac:dyDescent="0.3">
      <c r="A871" s="167"/>
      <c r="B871" s="217"/>
      <c r="C871" s="168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428"/>
    </row>
    <row r="872" spans="1:24" s="166" customFormat="1" ht="15.75" customHeight="1" x14ac:dyDescent="0.3">
      <c r="A872" s="167"/>
      <c r="B872" s="217"/>
      <c r="C872" s="168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428"/>
    </row>
    <row r="873" spans="1:24" s="166" customFormat="1" ht="15.75" customHeight="1" x14ac:dyDescent="0.3">
      <c r="A873" s="167"/>
      <c r="B873" s="217"/>
      <c r="C873" s="168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428"/>
    </row>
    <row r="874" spans="1:24" s="166" customFormat="1" ht="15.75" customHeight="1" x14ac:dyDescent="0.3">
      <c r="A874" s="167"/>
      <c r="B874" s="217"/>
      <c r="C874" s="168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428"/>
    </row>
    <row r="875" spans="1:24" s="166" customFormat="1" ht="15.75" customHeight="1" x14ac:dyDescent="0.3">
      <c r="A875" s="167"/>
      <c r="B875" s="217"/>
      <c r="C875" s="168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428"/>
    </row>
    <row r="876" spans="1:24" s="166" customFormat="1" ht="15.75" customHeight="1" x14ac:dyDescent="0.3">
      <c r="A876" s="167"/>
      <c r="B876" s="217"/>
      <c r="C876" s="168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428"/>
    </row>
    <row r="877" spans="1:24" ht="15.75" customHeight="1" x14ac:dyDescent="0.3">
      <c r="A877" s="1"/>
      <c r="B877" s="218"/>
      <c r="C877" s="4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428"/>
    </row>
    <row r="878" spans="1:24" ht="15.75" customHeight="1" x14ac:dyDescent="0.3">
      <c r="A878" s="1"/>
      <c r="B878" s="218"/>
      <c r="C878" s="4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428"/>
    </row>
    <row r="879" spans="1:24" ht="15.75" customHeight="1" x14ac:dyDescent="0.3">
      <c r="A879" s="1"/>
      <c r="B879" s="218"/>
      <c r="C879" s="4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428"/>
    </row>
    <row r="880" spans="1:24" ht="15.75" customHeight="1" x14ac:dyDescent="0.3">
      <c r="A880" s="1"/>
      <c r="B880" s="218"/>
      <c r="C880" s="4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5.75" customHeight="1" x14ac:dyDescent="0.3">
      <c r="A881" s="1"/>
      <c r="B881" s="218"/>
      <c r="C881" s="4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5.75" customHeight="1" x14ac:dyDescent="0.3">
      <c r="A882" s="1"/>
      <c r="B882" s="218"/>
      <c r="C882" s="4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5.75" customHeight="1" x14ac:dyDescent="0.3">
      <c r="A883" s="1"/>
      <c r="B883" s="218"/>
      <c r="C883" s="4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5.75" customHeight="1" x14ac:dyDescent="0.3">
      <c r="A884" s="1"/>
      <c r="B884" s="218"/>
      <c r="C884" s="4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5.75" customHeight="1" x14ac:dyDescent="0.3">
      <c r="A885" s="1"/>
      <c r="B885" s="218"/>
      <c r="C885" s="4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5.75" customHeight="1" x14ac:dyDescent="0.3">
      <c r="A886" s="1"/>
      <c r="B886" s="218"/>
      <c r="C886" s="4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5.75" customHeight="1" x14ac:dyDescent="0.3">
      <c r="A887" s="1"/>
      <c r="B887" s="218"/>
      <c r="C887" s="4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5.75" customHeight="1" x14ac:dyDescent="0.3">
      <c r="A888" s="1"/>
      <c r="B888" s="218"/>
      <c r="C888" s="4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5.75" customHeight="1" x14ac:dyDescent="0.3">
      <c r="A889" s="1"/>
      <c r="B889" s="218"/>
      <c r="C889" s="4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5.75" customHeight="1" x14ac:dyDescent="0.3">
      <c r="A890" s="1"/>
      <c r="B890" s="218"/>
      <c r="C890" s="4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5.75" customHeight="1" x14ac:dyDescent="0.3">
      <c r="A891" s="1"/>
      <c r="B891" s="218"/>
      <c r="C891" s="4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5.75" customHeight="1" x14ac:dyDescent="0.3">
      <c r="A892" s="1"/>
      <c r="B892" s="218"/>
      <c r="C892" s="4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5.75" customHeight="1" x14ac:dyDescent="0.3">
      <c r="A893" s="1"/>
      <c r="B893" s="218"/>
      <c r="C893" s="4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5.75" customHeight="1" x14ac:dyDescent="0.3">
      <c r="A894" s="1"/>
      <c r="B894" s="218"/>
      <c r="C894" s="4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5.75" customHeight="1" x14ac:dyDescent="0.3">
      <c r="A895" s="1"/>
      <c r="B895" s="218"/>
      <c r="C895" s="4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5.75" customHeight="1" x14ac:dyDescent="0.3">
      <c r="A896" s="1"/>
      <c r="B896" s="218"/>
      <c r="C896" s="4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5.75" customHeight="1" x14ac:dyDescent="0.3">
      <c r="A897" s="1"/>
      <c r="B897" s="218"/>
      <c r="C897" s="4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5.75" customHeight="1" x14ac:dyDescent="0.3">
      <c r="A898" s="1"/>
      <c r="B898" s="218"/>
      <c r="C898" s="4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5.75" customHeight="1" x14ac:dyDescent="0.3">
      <c r="A899" s="1"/>
      <c r="B899" s="218"/>
      <c r="C899" s="4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5.75" customHeight="1" x14ac:dyDescent="0.3">
      <c r="A900" s="1"/>
      <c r="B900" s="218"/>
      <c r="C900" s="4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5.75" customHeight="1" x14ac:dyDescent="0.3">
      <c r="A901" s="1"/>
      <c r="B901" s="218"/>
      <c r="C901" s="4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5.75" customHeight="1" x14ac:dyDescent="0.3">
      <c r="A902" s="1"/>
      <c r="B902" s="218"/>
      <c r="C902" s="4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5.75" customHeight="1" x14ac:dyDescent="0.3">
      <c r="A903" s="1"/>
      <c r="B903" s="218"/>
      <c r="C903" s="4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5.75" customHeight="1" x14ac:dyDescent="0.3">
      <c r="A904" s="1"/>
      <c r="B904" s="218"/>
      <c r="C904" s="4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5.75" customHeight="1" x14ac:dyDescent="0.3">
      <c r="A905" s="1"/>
      <c r="B905" s="218"/>
      <c r="C905" s="4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5.75" customHeight="1" x14ac:dyDescent="0.3">
      <c r="A906" s="1"/>
      <c r="B906" s="218"/>
      <c r="C906" s="4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5.75" customHeight="1" x14ac:dyDescent="0.3">
      <c r="A907" s="1"/>
      <c r="B907" s="218"/>
      <c r="C907" s="4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5.75" customHeight="1" x14ac:dyDescent="0.3">
      <c r="A908" s="1"/>
      <c r="B908" s="218"/>
      <c r="C908" s="4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5.75" customHeight="1" x14ac:dyDescent="0.3">
      <c r="A909" s="1"/>
      <c r="B909" s="218"/>
      <c r="C909" s="4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5.75" customHeight="1" x14ac:dyDescent="0.3">
      <c r="A910" s="1"/>
      <c r="B910" s="218"/>
      <c r="C910" s="4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5.75" customHeight="1" x14ac:dyDescent="0.3">
      <c r="A911" s="1"/>
      <c r="B911" s="218"/>
      <c r="C911" s="4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5.75" customHeight="1" x14ac:dyDescent="0.3">
      <c r="A912" s="1"/>
      <c r="B912" s="218"/>
      <c r="C912" s="4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5.75" customHeight="1" x14ac:dyDescent="0.3">
      <c r="A913" s="1"/>
      <c r="B913" s="218"/>
      <c r="C913" s="4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5.75" customHeight="1" x14ac:dyDescent="0.3">
      <c r="A914" s="1"/>
      <c r="B914" s="218"/>
      <c r="C914" s="4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5.75" customHeight="1" x14ac:dyDescent="0.3">
      <c r="A915" s="1"/>
      <c r="B915" s="218"/>
      <c r="C915" s="4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5.75" customHeight="1" x14ac:dyDescent="0.3">
      <c r="A916" s="1"/>
      <c r="B916" s="218"/>
      <c r="C916" s="4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5.75" customHeight="1" x14ac:dyDescent="0.3">
      <c r="A917" s="1"/>
      <c r="B917" s="218"/>
      <c r="C917" s="4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5.75" customHeight="1" x14ac:dyDescent="0.3">
      <c r="A918" s="1"/>
      <c r="B918" s="218"/>
      <c r="C918" s="4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5.75" customHeight="1" x14ac:dyDescent="0.3">
      <c r="A919" s="1"/>
      <c r="B919" s="218"/>
      <c r="C919" s="4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5.75" customHeight="1" x14ac:dyDescent="0.3">
      <c r="A920" s="1"/>
      <c r="B920" s="218"/>
      <c r="C920" s="4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5.75" customHeight="1" x14ac:dyDescent="0.3">
      <c r="A921" s="1"/>
      <c r="B921" s="218"/>
      <c r="C921" s="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5.75" customHeight="1" x14ac:dyDescent="0.3">
      <c r="A922" s="1"/>
      <c r="B922" s="218"/>
      <c r="C922" s="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5.75" customHeight="1" x14ac:dyDescent="0.3">
      <c r="A923" s="1"/>
      <c r="B923" s="218"/>
      <c r="C923" s="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5.75" customHeight="1" x14ac:dyDescent="0.3">
      <c r="A924" s="1"/>
      <c r="B924" s="218"/>
      <c r="C924" s="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5.75" customHeight="1" x14ac:dyDescent="0.3">
      <c r="A925" s="1"/>
      <c r="B925" s="218"/>
      <c r="C925" s="4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5.75" customHeight="1" x14ac:dyDescent="0.3">
      <c r="A926" s="1"/>
      <c r="B926" s="218"/>
      <c r="C926" s="4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5.75" customHeight="1" x14ac:dyDescent="0.3">
      <c r="A927" s="1"/>
      <c r="B927" s="218"/>
      <c r="C927" s="4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5.75" customHeight="1" x14ac:dyDescent="0.3">
      <c r="A928" s="1"/>
      <c r="B928" s="218"/>
      <c r="C928" s="4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5.75" customHeight="1" x14ac:dyDescent="0.3">
      <c r="A929" s="1"/>
      <c r="B929" s="218"/>
      <c r="C929" s="4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5.75" customHeight="1" x14ac:dyDescent="0.3">
      <c r="A930" s="1"/>
      <c r="B930" s="218"/>
      <c r="C930" s="4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5.75" customHeight="1" x14ac:dyDescent="0.3">
      <c r="A931" s="1"/>
      <c r="B931" s="218"/>
      <c r="C931" s="4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5.75" customHeight="1" x14ac:dyDescent="0.3">
      <c r="A932" s="1"/>
      <c r="B932" s="218"/>
      <c r="C932" s="4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5.75" customHeight="1" x14ac:dyDescent="0.3">
      <c r="A933" s="1"/>
      <c r="B933" s="218"/>
      <c r="C933" s="4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5.75" customHeight="1" x14ac:dyDescent="0.3">
      <c r="A934" s="1"/>
      <c r="B934" s="218"/>
      <c r="C934" s="4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5.75" customHeight="1" x14ac:dyDescent="0.3">
      <c r="A935" s="1"/>
      <c r="B935" s="218"/>
      <c r="C935" s="4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5.75" customHeight="1" x14ac:dyDescent="0.3">
      <c r="A936" s="1"/>
      <c r="B936" s="218"/>
      <c r="C936" s="4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5.75" customHeight="1" x14ac:dyDescent="0.3">
      <c r="A937" s="1"/>
      <c r="B937" s="218"/>
      <c r="C937" s="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5.75" customHeight="1" x14ac:dyDescent="0.3">
      <c r="A938" s="1"/>
      <c r="B938" s="218"/>
      <c r="C938" s="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5.75" customHeight="1" x14ac:dyDescent="0.3">
      <c r="A939" s="1"/>
      <c r="B939" s="218"/>
      <c r="C939" s="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5.75" customHeight="1" x14ac:dyDescent="0.3">
      <c r="A940" s="1"/>
      <c r="B940" s="218"/>
      <c r="C940" s="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5.75" customHeight="1" x14ac:dyDescent="0.3">
      <c r="A941" s="1"/>
      <c r="B941" s="218"/>
      <c r="C941" s="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5.75" customHeight="1" x14ac:dyDescent="0.3">
      <c r="A942" s="1"/>
      <c r="B942" s="218"/>
      <c r="C942" s="4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5.75" customHeight="1" x14ac:dyDescent="0.3">
      <c r="A943" s="1"/>
      <c r="B943" s="218"/>
      <c r="C943" s="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5.75" customHeight="1" x14ac:dyDescent="0.3">
      <c r="A944" s="1"/>
      <c r="B944" s="218"/>
      <c r="C944" s="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5.75" customHeight="1" x14ac:dyDescent="0.3">
      <c r="A945" s="1"/>
      <c r="B945" s="218"/>
      <c r="C945" s="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5.75" customHeight="1" x14ac:dyDescent="0.3">
      <c r="A946" s="1"/>
      <c r="B946" s="218"/>
      <c r="C946" s="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5.75" customHeight="1" x14ac:dyDescent="0.3">
      <c r="A947" s="1"/>
      <c r="B947" s="218"/>
      <c r="C947" s="4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5.75" customHeight="1" x14ac:dyDescent="0.3">
      <c r="A948" s="1"/>
      <c r="B948" s="218"/>
      <c r="C948" s="4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5.75" customHeight="1" x14ac:dyDescent="0.3">
      <c r="A949" s="1"/>
      <c r="B949" s="218"/>
      <c r="C949" s="4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5.75" customHeight="1" x14ac:dyDescent="0.3">
      <c r="A950" s="1"/>
      <c r="B950" s="218"/>
      <c r="C950" s="4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5.75" customHeight="1" x14ac:dyDescent="0.3">
      <c r="A951" s="1"/>
      <c r="B951" s="218"/>
      <c r="C951" s="4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5.75" customHeight="1" x14ac:dyDescent="0.3">
      <c r="A952" s="1"/>
      <c r="B952" s="218"/>
      <c r="C952" s="4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5.75" customHeight="1" x14ac:dyDescent="0.3">
      <c r="A953" s="1"/>
      <c r="B953" s="218"/>
      <c r="C953" s="4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5.75" customHeight="1" x14ac:dyDescent="0.3">
      <c r="A954" s="1"/>
      <c r="B954" s="218"/>
      <c r="C954" s="4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5.75" customHeight="1" x14ac:dyDescent="0.3">
      <c r="A955" s="1"/>
      <c r="B955" s="218"/>
      <c r="C955" s="4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5.75" customHeight="1" x14ac:dyDescent="0.3">
      <c r="A956" s="1"/>
      <c r="B956" s="218"/>
      <c r="C956" s="4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5.75" customHeight="1" x14ac:dyDescent="0.3">
      <c r="A957" s="1"/>
      <c r="B957" s="218"/>
      <c r="C957" s="4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5.75" customHeight="1" x14ac:dyDescent="0.3">
      <c r="A958" s="1"/>
      <c r="B958" s="218"/>
      <c r="C958" s="4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5.75" customHeight="1" x14ac:dyDescent="0.3">
      <c r="A959" s="1"/>
      <c r="B959" s="218"/>
      <c r="C959" s="4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5.75" customHeight="1" x14ac:dyDescent="0.3">
      <c r="A960" s="1"/>
      <c r="B960" s="218"/>
      <c r="C960" s="4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5.75" customHeight="1" x14ac:dyDescent="0.3">
      <c r="A961" s="1"/>
      <c r="B961" s="218"/>
      <c r="C961" s="4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5.75" customHeight="1" x14ac:dyDescent="0.3">
      <c r="A962" s="1"/>
      <c r="B962" s="218"/>
      <c r="C962" s="4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5.75" customHeight="1" x14ac:dyDescent="0.3">
      <c r="A963" s="1"/>
      <c r="B963" s="218"/>
      <c r="C963" s="4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5.75" customHeight="1" x14ac:dyDescent="0.3">
      <c r="A964" s="1"/>
      <c r="B964" s="218"/>
      <c r="C964" s="4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5.75" customHeight="1" x14ac:dyDescent="0.3">
      <c r="A965" s="1"/>
      <c r="B965" s="218"/>
      <c r="C965" s="4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5.75" customHeight="1" x14ac:dyDescent="0.3">
      <c r="A966" s="1"/>
      <c r="B966" s="218"/>
      <c r="C966" s="4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5.75" customHeight="1" x14ac:dyDescent="0.3">
      <c r="A967" s="1"/>
      <c r="B967" s="218"/>
      <c r="C967" s="4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5.75" customHeight="1" x14ac:dyDescent="0.3">
      <c r="A968" s="1"/>
      <c r="B968" s="218"/>
      <c r="C968" s="4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5.75" customHeight="1" x14ac:dyDescent="0.3">
      <c r="A969" s="1"/>
      <c r="B969" s="218"/>
      <c r="C969" s="4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5.75" customHeight="1" x14ac:dyDescent="0.3">
      <c r="A970" s="1"/>
      <c r="B970" s="218"/>
      <c r="C970" s="4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5.75" customHeight="1" x14ac:dyDescent="0.3">
      <c r="A971" s="1"/>
      <c r="B971" s="218"/>
      <c r="C971" s="4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5.75" customHeight="1" x14ac:dyDescent="0.3">
      <c r="A972" s="1"/>
      <c r="B972" s="218"/>
      <c r="C972" s="4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5.75" customHeight="1" x14ac:dyDescent="0.3">
      <c r="A973" s="1"/>
      <c r="B973" s="218"/>
      <c r="C973" s="4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5.75" customHeight="1" x14ac:dyDescent="0.3">
      <c r="A974" s="1"/>
      <c r="B974" s="218"/>
      <c r="C974" s="4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5.75" customHeight="1" x14ac:dyDescent="0.3">
      <c r="A975" s="1"/>
      <c r="B975" s="218"/>
      <c r="C975" s="4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5.75" customHeight="1" x14ac:dyDescent="0.3">
      <c r="A976" s="1"/>
      <c r="B976" s="218"/>
      <c r="C976" s="4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5.75" customHeight="1" x14ac:dyDescent="0.3">
      <c r="A977" s="1"/>
      <c r="B977" s="218"/>
      <c r="C977" s="4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5.75" customHeight="1" x14ac:dyDescent="0.3">
      <c r="A978" s="1"/>
      <c r="B978" s="218"/>
      <c r="C978" s="4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5.75" customHeight="1" x14ac:dyDescent="0.3">
      <c r="A979" s="1"/>
      <c r="B979" s="218"/>
      <c r="C979" s="4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5.75" customHeight="1" x14ac:dyDescent="0.3">
      <c r="A980" s="1"/>
      <c r="B980" s="218"/>
      <c r="C980" s="4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5.75" customHeight="1" x14ac:dyDescent="0.3">
      <c r="A981" s="1"/>
      <c r="B981" s="218"/>
      <c r="C981" s="4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5.75" customHeight="1" x14ac:dyDescent="0.3">
      <c r="A982" s="1"/>
      <c r="B982" s="218"/>
      <c r="C982" s="4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</sheetData>
  <autoFilter ref="A1:X197" xr:uid="{00000000-0001-0000-0F00-000000000000}"/>
  <conditionalFormatting sqref="A4:A197">
    <cfRule type="duplicateValues" dxfId="14" priority="31"/>
  </conditionalFormatting>
  <conditionalFormatting sqref="X4:X197">
    <cfRule type="containsBlanks" dxfId="5" priority="2">
      <formula>LEN(TRIM(X4))=0</formula>
    </cfRule>
  </conditionalFormatting>
  <conditionalFormatting sqref="D4:X197">
    <cfRule type="containsBlanks" dxfId="0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902"/>
  <sheetViews>
    <sheetView showGridLines="0" zoomScale="70" zoomScaleNormal="70" workbookViewId="0"/>
  </sheetViews>
  <sheetFormatPr defaultColWidth="14.44140625" defaultRowHeight="15" customHeight="1" x14ac:dyDescent="0.3"/>
  <cols>
    <col min="1" max="1" width="12.6640625" customWidth="1"/>
    <col min="2" max="2" width="70.6640625" style="219" customWidth="1"/>
    <col min="3" max="3" width="14.6640625" style="3" customWidth="1"/>
    <col min="4" max="23" width="15.6640625" customWidth="1"/>
    <col min="24" max="24" width="15.6640625" style="429" customWidth="1"/>
  </cols>
  <sheetData>
    <row r="1" spans="1:24" s="166" customFormat="1" ht="45" customHeight="1" x14ac:dyDescent="0.3">
      <c r="A1" s="170"/>
      <c r="B1" s="171" t="s">
        <v>26</v>
      </c>
      <c r="C1" s="172" t="s">
        <v>2</v>
      </c>
      <c r="D1" s="183" t="s">
        <v>229</v>
      </c>
      <c r="E1" s="184" t="s">
        <v>229</v>
      </c>
      <c r="F1" s="184" t="s">
        <v>229</v>
      </c>
      <c r="G1" s="184" t="s">
        <v>229</v>
      </c>
      <c r="H1" s="185" t="s">
        <v>229</v>
      </c>
      <c r="I1" s="191" t="s">
        <v>229</v>
      </c>
      <c r="J1" s="192" t="s">
        <v>229</v>
      </c>
      <c r="K1" s="192" t="s">
        <v>229</v>
      </c>
      <c r="L1" s="192" t="s">
        <v>229</v>
      </c>
      <c r="M1" s="193" t="s">
        <v>229</v>
      </c>
      <c r="N1" s="197" t="s">
        <v>229</v>
      </c>
      <c r="O1" s="198" t="s">
        <v>229</v>
      </c>
      <c r="P1" s="198" t="s">
        <v>229</v>
      </c>
      <c r="Q1" s="198" t="s">
        <v>229</v>
      </c>
      <c r="R1" s="199" t="s">
        <v>229</v>
      </c>
      <c r="S1" s="203" t="s">
        <v>229</v>
      </c>
      <c r="T1" s="204" t="s">
        <v>229</v>
      </c>
      <c r="U1" s="204" t="s">
        <v>229</v>
      </c>
      <c r="V1" s="204" t="s">
        <v>229</v>
      </c>
      <c r="W1" s="205" t="s">
        <v>229</v>
      </c>
      <c r="X1" s="423" t="s">
        <v>229</v>
      </c>
    </row>
    <row r="2" spans="1:24" s="166" customFormat="1" ht="45" customHeight="1" x14ac:dyDescent="0.3">
      <c r="A2" s="174" t="s">
        <v>209</v>
      </c>
      <c r="B2" s="175" t="s">
        <v>209</v>
      </c>
      <c r="C2" s="176" t="s">
        <v>209</v>
      </c>
      <c r="D2" s="186" t="s">
        <v>230</v>
      </c>
      <c r="E2" s="187" t="s">
        <v>230</v>
      </c>
      <c r="F2" s="187" t="s">
        <v>230</v>
      </c>
      <c r="G2" s="187" t="s">
        <v>230</v>
      </c>
      <c r="H2" s="188" t="s">
        <v>230</v>
      </c>
      <c r="I2" s="194" t="s">
        <v>231</v>
      </c>
      <c r="J2" s="195" t="s">
        <v>231</v>
      </c>
      <c r="K2" s="195" t="s">
        <v>231</v>
      </c>
      <c r="L2" s="195" t="s">
        <v>231</v>
      </c>
      <c r="M2" s="196" t="s">
        <v>231</v>
      </c>
      <c r="N2" s="200" t="s">
        <v>232</v>
      </c>
      <c r="O2" s="201" t="s">
        <v>232</v>
      </c>
      <c r="P2" s="201" t="s">
        <v>232</v>
      </c>
      <c r="Q2" s="201" t="s">
        <v>232</v>
      </c>
      <c r="R2" s="202" t="s">
        <v>232</v>
      </c>
      <c r="S2" s="206" t="s">
        <v>233</v>
      </c>
      <c r="T2" s="207" t="s">
        <v>233</v>
      </c>
      <c r="U2" s="207" t="s">
        <v>233</v>
      </c>
      <c r="V2" s="207" t="s">
        <v>233</v>
      </c>
      <c r="W2" s="208" t="s">
        <v>233</v>
      </c>
      <c r="X2" s="424" t="s">
        <v>234</v>
      </c>
    </row>
    <row r="3" spans="1:24" ht="45" customHeight="1" thickBot="1" x14ac:dyDescent="0.35">
      <c r="A3" s="177"/>
      <c r="B3" s="178" t="s">
        <v>209</v>
      </c>
      <c r="C3" s="176" t="s">
        <v>209</v>
      </c>
      <c r="D3" s="212" t="s">
        <v>235</v>
      </c>
      <c r="E3" s="213" t="s">
        <v>236</v>
      </c>
      <c r="F3" s="214" t="s">
        <v>237</v>
      </c>
      <c r="G3" s="215" t="s">
        <v>238</v>
      </c>
      <c r="H3" s="216" t="s">
        <v>239</v>
      </c>
      <c r="I3" s="212" t="s">
        <v>240</v>
      </c>
      <c r="J3" s="213" t="s">
        <v>241</v>
      </c>
      <c r="K3" s="214" t="s">
        <v>242</v>
      </c>
      <c r="L3" s="215" t="s">
        <v>243</v>
      </c>
      <c r="M3" s="216" t="s">
        <v>244</v>
      </c>
      <c r="N3" s="212" t="s">
        <v>245</v>
      </c>
      <c r="O3" s="213" t="s">
        <v>246</v>
      </c>
      <c r="P3" s="214" t="s">
        <v>247</v>
      </c>
      <c r="Q3" s="215" t="s">
        <v>248</v>
      </c>
      <c r="R3" s="216" t="s">
        <v>249</v>
      </c>
      <c r="S3" s="212" t="s">
        <v>250</v>
      </c>
      <c r="T3" s="213" t="s">
        <v>251</v>
      </c>
      <c r="U3" s="214" t="s">
        <v>252</v>
      </c>
      <c r="V3" s="215" t="s">
        <v>253</v>
      </c>
      <c r="W3" s="216" t="s">
        <v>254</v>
      </c>
      <c r="X3" s="425" t="s">
        <v>234</v>
      </c>
    </row>
    <row r="4" spans="1:24" s="166" customFormat="1" ht="24.75" customHeight="1" x14ac:dyDescent="0.3">
      <c r="A4" s="221">
        <v>2900</v>
      </c>
      <c r="B4" s="222" t="str">
        <f>_xlfn.XLOOKUP(A4,SEGMENTOS!$A:$A,SEGMENTOS!$B:$B)</f>
        <v>Mercado</v>
      </c>
      <c r="C4" s="227">
        <v>44309</v>
      </c>
      <c r="D4" s="209"/>
      <c r="E4" s="210"/>
      <c r="F4" s="210"/>
      <c r="G4" s="210"/>
      <c r="H4" s="211"/>
      <c r="I4" s="209"/>
      <c r="J4" s="210"/>
      <c r="K4" s="210"/>
      <c r="L4" s="210"/>
      <c r="M4" s="211"/>
      <c r="N4" s="209"/>
      <c r="O4" s="210"/>
      <c r="P4" s="210"/>
      <c r="Q4" s="210"/>
      <c r="R4" s="211"/>
      <c r="S4" s="209"/>
      <c r="T4" s="210"/>
      <c r="U4" s="210"/>
      <c r="V4" s="210"/>
      <c r="W4" s="211"/>
      <c r="X4" s="430"/>
    </row>
    <row r="5" spans="1:24" s="166" customFormat="1" ht="24.75" customHeight="1" x14ac:dyDescent="0.3">
      <c r="A5" s="223">
        <v>12900</v>
      </c>
      <c r="B5" s="224" t="str">
        <f>_xlfn.XLOOKUP(A5,SEGMENTOS!$A:$A,SEGMENTOS!$B:$B)</f>
        <v>Todos avaliando todas as Áreas de Suporte</v>
      </c>
      <c r="C5" s="228">
        <v>44309</v>
      </c>
      <c r="D5" s="189">
        <v>0.18507821901323701</v>
      </c>
      <c r="E5" s="179">
        <v>0.47653429602887998</v>
      </c>
      <c r="F5" s="179">
        <v>0.21588447653429599</v>
      </c>
      <c r="G5" s="179">
        <v>9.0252707581227401E-2</v>
      </c>
      <c r="H5" s="180">
        <v>3.2250300842358602E-2</v>
      </c>
      <c r="I5" s="189">
        <v>0.195427196149217</v>
      </c>
      <c r="J5" s="179">
        <v>0.43610108303249001</v>
      </c>
      <c r="K5" s="179">
        <v>0.244524669073405</v>
      </c>
      <c r="L5" s="179">
        <v>9.0252707581227401E-2</v>
      </c>
      <c r="M5" s="180">
        <v>3.3694344163658199E-2</v>
      </c>
      <c r="N5" s="189">
        <v>0.301369863013698</v>
      </c>
      <c r="O5" s="179">
        <v>0.44691780821917798</v>
      </c>
      <c r="P5" s="179">
        <v>0.130136986301369</v>
      </c>
      <c r="Q5" s="179">
        <v>8.9041095890410898E-2</v>
      </c>
      <c r="R5" s="180">
        <v>3.2534246575342401E-2</v>
      </c>
      <c r="S5" s="189">
        <v>0.224611887366966</v>
      </c>
      <c r="T5" s="179">
        <v>0.45598287596147646</v>
      </c>
      <c r="U5" s="179">
        <v>0.17721944130689926</v>
      </c>
      <c r="V5" s="179">
        <v>0.1008865226947325</v>
      </c>
      <c r="W5" s="180">
        <v>4.176277053500705E-2</v>
      </c>
      <c r="X5" s="431">
        <v>0.53794547009870286</v>
      </c>
    </row>
    <row r="6" spans="1:24" s="166" customFormat="1" ht="24.75" customHeight="1" x14ac:dyDescent="0.3">
      <c r="A6" s="223">
        <v>12901</v>
      </c>
      <c r="B6" s="224" t="str">
        <f>_xlfn.XLOOKUP(A6,SEGMENTOS!$A:$A,SEGMENTOS!$B:$B)</f>
        <v>Gestores avaliando todas as Áreas de Suporte</v>
      </c>
      <c r="C6" s="228">
        <v>44309</v>
      </c>
      <c r="D6" s="189">
        <v>0.24657534246575299</v>
      </c>
      <c r="E6" s="179">
        <v>0.50171232876712302</v>
      </c>
      <c r="F6" s="179">
        <v>0.147260273972602</v>
      </c>
      <c r="G6" s="179">
        <v>8.2191780821917804E-2</v>
      </c>
      <c r="H6" s="180">
        <v>2.22602739726027E-2</v>
      </c>
      <c r="I6" s="189">
        <v>0.198630136986301</v>
      </c>
      <c r="J6" s="179">
        <v>0.460616438356164</v>
      </c>
      <c r="K6" s="179">
        <v>0.24486301369863001</v>
      </c>
      <c r="L6" s="179">
        <v>7.0205479452054798E-2</v>
      </c>
      <c r="M6" s="180">
        <v>2.56849315068493E-2</v>
      </c>
      <c r="N6" s="189">
        <v>0.301369863013698</v>
      </c>
      <c r="O6" s="179">
        <v>0.44691780821917798</v>
      </c>
      <c r="P6" s="179">
        <v>0.130136986301369</v>
      </c>
      <c r="Q6" s="179">
        <v>8.9041095890410898E-2</v>
      </c>
      <c r="R6" s="180">
        <v>3.2534246575342401E-2</v>
      </c>
      <c r="S6" s="189">
        <v>0.23287671232876711</v>
      </c>
      <c r="T6" s="179">
        <v>0.49315068493150682</v>
      </c>
      <c r="U6" s="179">
        <v>0.18664383561643835</v>
      </c>
      <c r="V6" s="179">
        <v>6.6780821917808222E-2</v>
      </c>
      <c r="W6" s="180">
        <v>2.0547945205479451E-2</v>
      </c>
      <c r="X6" s="431">
        <v>0.63869863013698636</v>
      </c>
    </row>
    <row r="7" spans="1:24" s="166" customFormat="1" ht="24.75" customHeight="1" x14ac:dyDescent="0.3">
      <c r="A7" s="223">
        <v>12902</v>
      </c>
      <c r="B7" s="224" t="str">
        <f>_xlfn.XLOOKUP(A7,SEGMENTOS!$A:$A,SEGMENTOS!$B:$B)</f>
        <v>NÃO Gestores avaliando todas as Áreas de Suporte</v>
      </c>
      <c r="C7" s="228">
        <v>44309</v>
      </c>
      <c r="D7" s="189">
        <v>0.175021002520302</v>
      </c>
      <c r="E7" s="179">
        <v>0.47241669000280001</v>
      </c>
      <c r="F7" s="179">
        <v>0.227107252870344</v>
      </c>
      <c r="G7" s="179">
        <v>9.1570988518622207E-2</v>
      </c>
      <c r="H7" s="180">
        <v>3.3884066087930501E-2</v>
      </c>
      <c r="I7" s="189">
        <v>0.19490338840660801</v>
      </c>
      <c r="J7" s="179">
        <v>0.432091851022122</v>
      </c>
      <c r="K7" s="179">
        <v>0.244469336320358</v>
      </c>
      <c r="L7" s="179">
        <v>9.3531223746849607E-2</v>
      </c>
      <c r="M7" s="180">
        <v>3.5004200504060397E-2</v>
      </c>
      <c r="N7" s="189"/>
      <c r="O7" s="179"/>
      <c r="P7" s="179"/>
      <c r="Q7" s="179"/>
      <c r="R7" s="180"/>
      <c r="S7" s="189">
        <v>0.22178661439372699</v>
      </c>
      <c r="T7" s="179">
        <v>0.45477457294875301</v>
      </c>
      <c r="U7" s="179">
        <v>0.17558106972836701</v>
      </c>
      <c r="V7" s="179">
        <v>0.104452534304116</v>
      </c>
      <c r="W7" s="180">
        <v>4.3405208625034997E-2</v>
      </c>
      <c r="X7" s="431">
        <v>0.52870344441332895</v>
      </c>
    </row>
    <row r="8" spans="1:24" s="166" customFormat="1" ht="24.75" customHeight="1" x14ac:dyDescent="0.3">
      <c r="A8" s="223">
        <v>13000</v>
      </c>
      <c r="B8" s="224" t="str">
        <f>_xlfn.XLOOKUP(A8,SEGMENTOS!$A:$A,SEGMENTOS!$B:$B)</f>
        <v>Gestores avaliando Almoxarifado</v>
      </c>
      <c r="C8" s="228">
        <v>44309</v>
      </c>
      <c r="D8" s="189">
        <v>0.19512195121951201</v>
      </c>
      <c r="E8" s="179">
        <v>0.60975609756097504</v>
      </c>
      <c r="F8" s="179">
        <v>0.146341463414634</v>
      </c>
      <c r="G8" s="179">
        <v>4.8780487804878002E-2</v>
      </c>
      <c r="H8" s="180">
        <v>0</v>
      </c>
      <c r="I8" s="189">
        <v>0.19512195121951201</v>
      </c>
      <c r="J8" s="179">
        <v>0.51219512195121897</v>
      </c>
      <c r="K8" s="179">
        <v>0.24390243902438999</v>
      </c>
      <c r="L8" s="179">
        <v>4.8780487804878002E-2</v>
      </c>
      <c r="M8" s="180">
        <v>0</v>
      </c>
      <c r="N8" s="189">
        <v>0.24390243902438999</v>
      </c>
      <c r="O8" s="179">
        <v>0.60975609756097504</v>
      </c>
      <c r="P8" s="179">
        <v>7.3170731707316999E-2</v>
      </c>
      <c r="Q8" s="179">
        <v>7.3170731707316999E-2</v>
      </c>
      <c r="R8" s="180">
        <v>0</v>
      </c>
      <c r="S8" s="189">
        <v>0.219512195121951</v>
      </c>
      <c r="T8" s="179">
        <v>0.53658536585365801</v>
      </c>
      <c r="U8" s="179">
        <v>0.219512195121951</v>
      </c>
      <c r="V8" s="179">
        <v>2.4390243902439001E-2</v>
      </c>
      <c r="W8" s="180">
        <v>0</v>
      </c>
      <c r="X8" s="431">
        <v>0.73170731707317005</v>
      </c>
    </row>
    <row r="9" spans="1:24" s="166" customFormat="1" ht="24.75" customHeight="1" x14ac:dyDescent="0.3">
      <c r="A9" s="223">
        <v>12920</v>
      </c>
      <c r="B9" s="224" t="str">
        <f>_xlfn.XLOOKUP(A9,SEGMENTOS!$A:$A,SEGMENTOS!$B:$B)</f>
        <v>Todos avaliando Comunicação Corporativa</v>
      </c>
      <c r="C9" s="228">
        <v>44309</v>
      </c>
      <c r="D9" s="189">
        <v>0.198979591836734</v>
      </c>
      <c r="E9" s="179">
        <v>0.51734693877550997</v>
      </c>
      <c r="F9" s="179">
        <v>0.19591836734693799</v>
      </c>
      <c r="G9" s="179">
        <v>6.4285714285714196E-2</v>
      </c>
      <c r="H9" s="180">
        <v>2.3469387755102E-2</v>
      </c>
      <c r="I9" s="189">
        <v>0.21836734693877499</v>
      </c>
      <c r="J9" s="179">
        <v>0.47653061224489701</v>
      </c>
      <c r="K9" s="179">
        <v>0.21632653061224399</v>
      </c>
      <c r="L9" s="179">
        <v>6.3265306122448906E-2</v>
      </c>
      <c r="M9" s="180">
        <v>2.5510204081632602E-2</v>
      </c>
      <c r="N9" s="189">
        <v>0.29670329670329598</v>
      </c>
      <c r="O9" s="179">
        <v>0.45054945054945</v>
      </c>
      <c r="P9" s="179">
        <v>0.15384615384615299</v>
      </c>
      <c r="Q9" s="179">
        <v>7.69230769230769E-2</v>
      </c>
      <c r="R9" s="180">
        <v>2.19780219780219E-2</v>
      </c>
      <c r="S9" s="189">
        <v>0.245161662484497</v>
      </c>
      <c r="T9" s="179">
        <v>0.50050062423515707</v>
      </c>
      <c r="U9" s="179">
        <v>0.15340774710853411</v>
      </c>
      <c r="V9" s="179">
        <v>7.1451421551721003E-2</v>
      </c>
      <c r="W9" s="180">
        <v>2.9792363487720477E-2</v>
      </c>
      <c r="X9" s="431">
        <v>0.64441850168021253</v>
      </c>
    </row>
    <row r="10" spans="1:24" s="166" customFormat="1" ht="24.75" customHeight="1" x14ac:dyDescent="0.3">
      <c r="A10" s="223">
        <v>12960</v>
      </c>
      <c r="B10" s="224" t="str">
        <f>_xlfn.XLOOKUP(A10,SEGMENTOS!$A:$A,SEGMENTOS!$B:$B)</f>
        <v>Todos avaliando Facilities</v>
      </c>
      <c r="C10" s="228">
        <v>44309</v>
      </c>
      <c r="D10" s="189">
        <v>0.13278855975485099</v>
      </c>
      <c r="E10" s="179">
        <v>0.44126659856996903</v>
      </c>
      <c r="F10" s="179">
        <v>0.25229826353421803</v>
      </c>
      <c r="G10" s="179">
        <v>0.13278855975485099</v>
      </c>
      <c r="H10" s="180">
        <v>4.0858018386108197E-2</v>
      </c>
      <c r="I10" s="189">
        <v>0.14198161389172601</v>
      </c>
      <c r="J10" s="179">
        <v>0.39019407558733399</v>
      </c>
      <c r="K10" s="179">
        <v>0.28089887640449401</v>
      </c>
      <c r="L10" s="179">
        <v>0.14606741573033699</v>
      </c>
      <c r="M10" s="180">
        <v>4.0858018386108197E-2</v>
      </c>
      <c r="N10" s="189">
        <v>0.235955056179775</v>
      </c>
      <c r="O10" s="179">
        <v>0.348314606741573</v>
      </c>
      <c r="P10" s="179">
        <v>0.224719101123595</v>
      </c>
      <c r="Q10" s="179">
        <v>0.13483146067415699</v>
      </c>
      <c r="R10" s="180">
        <v>5.6179775280898799E-2</v>
      </c>
      <c r="S10" s="189">
        <v>0.16359550561797681</v>
      </c>
      <c r="T10" s="179">
        <v>0.42979935794542506</v>
      </c>
      <c r="U10" s="179">
        <v>0.20819829484501134</v>
      </c>
      <c r="V10" s="179">
        <v>0.14930711610486799</v>
      </c>
      <c r="W10" s="180">
        <v>4.8662921348314597E-2</v>
      </c>
      <c r="X10" s="431">
        <v>0.39542482611021923</v>
      </c>
    </row>
    <row r="11" spans="1:24" s="166" customFormat="1" ht="24.75" customHeight="1" x14ac:dyDescent="0.3">
      <c r="A11" s="223">
        <v>12940</v>
      </c>
      <c r="B11" s="224" t="str">
        <f>_xlfn.XLOOKUP(A11,SEGMENTOS!$A:$A,SEGMENTOS!$B:$B)</f>
        <v>Todos avaliando Gente &amp; Gestão</v>
      </c>
      <c r="C11" s="228">
        <v>44309</v>
      </c>
      <c r="D11" s="189">
        <v>0.218402426693629</v>
      </c>
      <c r="E11" s="179">
        <v>0.48028311425682502</v>
      </c>
      <c r="F11" s="179">
        <v>0.207280080889787</v>
      </c>
      <c r="G11" s="179">
        <v>6.1678463094034297E-2</v>
      </c>
      <c r="H11" s="180">
        <v>3.2355915065722898E-2</v>
      </c>
      <c r="I11" s="189">
        <v>0.220424671385237</v>
      </c>
      <c r="J11" s="179">
        <v>0.45803842264914002</v>
      </c>
      <c r="K11" s="179">
        <v>0.22649140546006</v>
      </c>
      <c r="L11" s="179">
        <v>6.5722952477249699E-2</v>
      </c>
      <c r="M11" s="180">
        <v>2.9322548028311399E-2</v>
      </c>
      <c r="N11" s="189">
        <v>0.39130434782608697</v>
      </c>
      <c r="O11" s="179">
        <v>0.41304347826086901</v>
      </c>
      <c r="P11" s="179">
        <v>0.13043478260869501</v>
      </c>
      <c r="Q11" s="179">
        <v>6.5217391304347797E-2</v>
      </c>
      <c r="R11" s="180">
        <v>0</v>
      </c>
      <c r="S11" s="189">
        <v>0.26395999485464344</v>
      </c>
      <c r="T11" s="179">
        <v>0.45908964782264833</v>
      </c>
      <c r="U11" s="179">
        <v>0.16987843074799502</v>
      </c>
      <c r="V11" s="179">
        <v>7.1851398244539677E-2</v>
      </c>
      <c r="W11" s="180">
        <v>3.5133779264214002E-2</v>
      </c>
      <c r="X11" s="431">
        <v>0.61606446516853808</v>
      </c>
    </row>
    <row r="12" spans="1:24" s="166" customFormat="1" ht="24.75" customHeight="1" x14ac:dyDescent="0.3">
      <c r="A12" s="223">
        <v>13118</v>
      </c>
      <c r="B12" s="224" t="str">
        <f>_xlfn.XLOOKUP(A12,SEGMENTOS!$A:$A,SEGMENTOS!$B:$B)</f>
        <v>Gestores avaliando Jurídico - Contencioso e Regulatório</v>
      </c>
      <c r="C12" s="228">
        <v>44309</v>
      </c>
      <c r="D12" s="189"/>
      <c r="E12" s="179"/>
      <c r="F12" s="179"/>
      <c r="G12" s="179"/>
      <c r="H12" s="180"/>
      <c r="I12" s="189"/>
      <c r="J12" s="179"/>
      <c r="K12" s="179"/>
      <c r="L12" s="179"/>
      <c r="M12" s="180"/>
      <c r="N12" s="189"/>
      <c r="O12" s="179"/>
      <c r="P12" s="179"/>
      <c r="Q12" s="179"/>
      <c r="R12" s="180"/>
      <c r="S12" s="189"/>
      <c r="T12" s="179"/>
      <c r="U12" s="179"/>
      <c r="V12" s="179"/>
      <c r="W12" s="180"/>
      <c r="X12" s="431"/>
    </row>
    <row r="13" spans="1:24" s="166" customFormat="1" ht="24.75" customHeight="1" x14ac:dyDescent="0.3">
      <c r="A13" s="223">
        <v>13260</v>
      </c>
      <c r="B13" s="224" t="str">
        <f>_xlfn.XLOOKUP(A13,SEGMENTOS!$A:$A,SEGMENTOS!$B:$B)</f>
        <v>Gestores avaliando Jurídico - Contratos</v>
      </c>
      <c r="C13" s="228">
        <v>44309</v>
      </c>
      <c r="D13" s="189"/>
      <c r="E13" s="179"/>
      <c r="F13" s="179"/>
      <c r="G13" s="179"/>
      <c r="H13" s="180"/>
      <c r="I13" s="189"/>
      <c r="J13" s="179"/>
      <c r="K13" s="179"/>
      <c r="L13" s="179"/>
      <c r="M13" s="180"/>
      <c r="N13" s="189"/>
      <c r="O13" s="179"/>
      <c r="P13" s="179"/>
      <c r="Q13" s="179"/>
      <c r="R13" s="180"/>
      <c r="S13" s="189"/>
      <c r="T13" s="179"/>
      <c r="U13" s="179"/>
      <c r="V13" s="179"/>
      <c r="W13" s="180"/>
      <c r="X13" s="431"/>
    </row>
    <row r="14" spans="1:24" s="166" customFormat="1" ht="24.75" customHeight="1" x14ac:dyDescent="0.3">
      <c r="A14" s="223">
        <v>13269</v>
      </c>
      <c r="B14" s="224" t="str">
        <f>_xlfn.XLOOKUP(A14,SEGMENTOS!$A:$A,SEGMENTOS!$B:$B)</f>
        <v>Gestores avaliando Jurídico - Sindical</v>
      </c>
      <c r="C14" s="228">
        <v>44309</v>
      </c>
      <c r="D14" s="189"/>
      <c r="E14" s="179"/>
      <c r="F14" s="179"/>
      <c r="G14" s="179"/>
      <c r="H14" s="180"/>
      <c r="I14" s="189"/>
      <c r="J14" s="179"/>
      <c r="K14" s="179"/>
      <c r="L14" s="179"/>
      <c r="M14" s="180"/>
      <c r="N14" s="189"/>
      <c r="O14" s="179"/>
      <c r="P14" s="179"/>
      <c r="Q14" s="179"/>
      <c r="R14" s="180"/>
      <c r="S14" s="189"/>
      <c r="T14" s="179"/>
      <c r="U14" s="179"/>
      <c r="V14" s="179"/>
      <c r="W14" s="180"/>
      <c r="X14" s="431"/>
    </row>
    <row r="15" spans="1:24" s="166" customFormat="1" ht="24.75" customHeight="1" x14ac:dyDescent="0.3">
      <c r="A15" s="223">
        <v>13462</v>
      </c>
      <c r="B15" s="224" t="str">
        <f>_xlfn.XLOOKUP(A15,SEGMENTOS!$A:$A,SEGMENTOS!$B:$B)</f>
        <v>Gestores avaliando SSMA Corporativo</v>
      </c>
      <c r="C15" s="228">
        <v>44309</v>
      </c>
      <c r="D15" s="189"/>
      <c r="E15" s="179"/>
      <c r="F15" s="179"/>
      <c r="G15" s="179"/>
      <c r="H15" s="180"/>
      <c r="I15" s="189"/>
      <c r="J15" s="179"/>
      <c r="K15" s="179"/>
      <c r="L15" s="179"/>
      <c r="M15" s="180"/>
      <c r="N15" s="189"/>
      <c r="O15" s="179"/>
      <c r="P15" s="179"/>
      <c r="Q15" s="179"/>
      <c r="R15" s="180"/>
      <c r="S15" s="189"/>
      <c r="T15" s="179"/>
      <c r="U15" s="179"/>
      <c r="V15" s="179"/>
      <c r="W15" s="180"/>
      <c r="X15" s="431"/>
    </row>
    <row r="16" spans="1:24" s="166" customFormat="1" ht="24.75" customHeight="1" x14ac:dyDescent="0.3">
      <c r="A16" s="223">
        <v>13463</v>
      </c>
      <c r="B16" s="224" t="str">
        <f>_xlfn.XLOOKUP(A16,SEGMENTOS!$A:$A,SEGMENTOS!$B:$B)</f>
        <v>Todos avaliando SSMA Local</v>
      </c>
      <c r="C16" s="228">
        <v>44309</v>
      </c>
      <c r="D16" s="189"/>
      <c r="E16" s="179"/>
      <c r="F16" s="179"/>
      <c r="G16" s="179"/>
      <c r="H16" s="180"/>
      <c r="I16" s="189"/>
      <c r="J16" s="179"/>
      <c r="K16" s="179"/>
      <c r="L16" s="179"/>
      <c r="M16" s="180"/>
      <c r="N16" s="189"/>
      <c r="O16" s="179"/>
      <c r="P16" s="179"/>
      <c r="Q16" s="179"/>
      <c r="R16" s="180"/>
      <c r="S16" s="189"/>
      <c r="T16" s="179"/>
      <c r="U16" s="179"/>
      <c r="V16" s="179"/>
      <c r="W16" s="180"/>
      <c r="X16" s="431"/>
    </row>
    <row r="17" spans="1:24" s="166" customFormat="1" ht="24.75" customHeight="1" x14ac:dyDescent="0.3">
      <c r="A17" s="223">
        <v>13030</v>
      </c>
      <c r="B17" s="224" t="str">
        <f>_xlfn.XLOOKUP(A17,SEGMENTOS!$A:$A,SEGMENTOS!$B:$B)</f>
        <v>Gestores avaliando Suprimentos</v>
      </c>
      <c r="C17" s="228">
        <v>44309</v>
      </c>
      <c r="D17" s="189">
        <v>0.23404255319148901</v>
      </c>
      <c r="E17" s="179">
        <v>0.59574468085106302</v>
      </c>
      <c r="F17" s="179">
        <v>0.10638297872340401</v>
      </c>
      <c r="G17" s="179">
        <v>6.3829787234042507E-2</v>
      </c>
      <c r="H17" s="180">
        <v>0</v>
      </c>
      <c r="I17" s="189">
        <v>0.170212765957446</v>
      </c>
      <c r="J17" s="179">
        <v>0.55319148936170204</v>
      </c>
      <c r="K17" s="179">
        <v>0.21276595744680801</v>
      </c>
      <c r="L17" s="179">
        <v>4.2553191489361701E-2</v>
      </c>
      <c r="M17" s="180">
        <v>2.1276595744680799E-2</v>
      </c>
      <c r="N17" s="189">
        <v>0.31914893617021201</v>
      </c>
      <c r="O17" s="179">
        <v>0.489361702127659</v>
      </c>
      <c r="P17" s="179">
        <v>8.5106382978723402E-2</v>
      </c>
      <c r="Q17" s="179">
        <v>6.3829787234042507E-2</v>
      </c>
      <c r="R17" s="180">
        <v>4.2553191489361701E-2</v>
      </c>
      <c r="S17" s="189">
        <v>0.170212765957446</v>
      </c>
      <c r="T17" s="179">
        <v>0.680851063829787</v>
      </c>
      <c r="U17" s="179">
        <v>8.5106382978723402E-2</v>
      </c>
      <c r="V17" s="179">
        <v>6.3829787234042507E-2</v>
      </c>
      <c r="W17" s="180">
        <v>0</v>
      </c>
      <c r="X17" s="431">
        <v>0.78723404255319052</v>
      </c>
    </row>
    <row r="18" spans="1:24" s="166" customFormat="1" ht="24.75" customHeight="1" x14ac:dyDescent="0.3">
      <c r="A18" s="223">
        <v>12980</v>
      </c>
      <c r="B18" s="224" t="str">
        <f>_xlfn.XLOOKUP(A18,SEGMENTOS!$A:$A,SEGMENTOS!$B:$B)</f>
        <v>Todos avaliando Tecnologia</v>
      </c>
      <c r="C18" s="228">
        <v>44309</v>
      </c>
      <c r="D18" s="189">
        <v>0.17206477732793499</v>
      </c>
      <c r="E18" s="179">
        <v>0.44331983805668002</v>
      </c>
      <c r="F18" s="179">
        <v>0.23279352226720601</v>
      </c>
      <c r="G18" s="179">
        <v>0.11234817813765099</v>
      </c>
      <c r="H18" s="180">
        <v>3.94736842105263E-2</v>
      </c>
      <c r="I18" s="189">
        <v>0.19230769230769201</v>
      </c>
      <c r="J18" s="179">
        <v>0.40384615384615302</v>
      </c>
      <c r="K18" s="179">
        <v>0.25809716599190202</v>
      </c>
      <c r="L18" s="179">
        <v>0.100202429149797</v>
      </c>
      <c r="M18" s="180">
        <v>4.5546558704453399E-2</v>
      </c>
      <c r="N18" s="189">
        <v>0.236559139784946</v>
      </c>
      <c r="O18" s="179">
        <v>0.36559139784946199</v>
      </c>
      <c r="P18" s="179">
        <v>0.13978494623655899</v>
      </c>
      <c r="Q18" s="179">
        <v>0.15053763440860199</v>
      </c>
      <c r="R18" s="180">
        <v>0.10752688172043</v>
      </c>
      <c r="S18" s="189">
        <v>0.2171473740883397</v>
      </c>
      <c r="T18" s="179">
        <v>0.42317742129957858</v>
      </c>
      <c r="U18" s="179">
        <v>0.19443668513301601</v>
      </c>
      <c r="V18" s="179">
        <v>0.112585459413536</v>
      </c>
      <c r="W18" s="180">
        <v>5.2643299092929599E-2</v>
      </c>
      <c r="X18" s="431">
        <v>0.47509603688145269</v>
      </c>
    </row>
    <row r="19" spans="1:24" s="166" customFormat="1" ht="24.75" customHeight="1" x14ac:dyDescent="0.3">
      <c r="A19" s="223">
        <v>13020</v>
      </c>
      <c r="B19" s="224" t="str">
        <f>_xlfn.XLOOKUP(A19,SEGMENTOS!$A:$A,SEGMENTOS!$B:$B)</f>
        <v>Gestores avaliando JURÍDICO</v>
      </c>
      <c r="C19" s="228">
        <v>44309</v>
      </c>
      <c r="D19" s="189">
        <v>0.339622641509433</v>
      </c>
      <c r="E19" s="179">
        <v>0.56603773584905603</v>
      </c>
      <c r="F19" s="179">
        <v>3.7735849056603703E-2</v>
      </c>
      <c r="G19" s="179">
        <v>5.6603773584905599E-2</v>
      </c>
      <c r="H19" s="180">
        <v>0</v>
      </c>
      <c r="I19" s="189">
        <v>0.28301886792452802</v>
      </c>
      <c r="J19" s="179">
        <v>0.58490566037735803</v>
      </c>
      <c r="K19" s="179">
        <v>9.4339622641509399E-2</v>
      </c>
      <c r="L19" s="179">
        <v>3.7735849056603703E-2</v>
      </c>
      <c r="M19" s="180">
        <v>0</v>
      </c>
      <c r="N19" s="189">
        <v>0.37735849056603699</v>
      </c>
      <c r="O19" s="179">
        <v>0.52830188679245205</v>
      </c>
      <c r="P19" s="179">
        <v>1.8867924528301799E-2</v>
      </c>
      <c r="Q19" s="179">
        <v>7.5471698113207503E-2</v>
      </c>
      <c r="R19" s="180">
        <v>0</v>
      </c>
      <c r="S19" s="189">
        <v>0.320754716981132</v>
      </c>
      <c r="T19" s="179">
        <v>0.60377358490566002</v>
      </c>
      <c r="U19" s="179">
        <v>3.7735849056603703E-2</v>
      </c>
      <c r="V19" s="179">
        <v>3.7735849056603703E-2</v>
      </c>
      <c r="W19" s="180">
        <v>0</v>
      </c>
      <c r="X19" s="431">
        <v>0.88679245283018837</v>
      </c>
    </row>
    <row r="20" spans="1:24" s="166" customFormat="1" ht="24.75" customHeight="1" x14ac:dyDescent="0.3">
      <c r="A20" s="223">
        <v>12837</v>
      </c>
      <c r="B20" s="224" t="str">
        <f>_xlfn.XLOOKUP(A20,SEGMENTOS!$A:$A,SEGMENTOS!$B:$B)</f>
        <v>Todos avaliando SSMA</v>
      </c>
      <c r="C20" s="228">
        <v>44309</v>
      </c>
      <c r="D20" s="189"/>
      <c r="E20" s="179"/>
      <c r="F20" s="179"/>
      <c r="G20" s="179"/>
      <c r="H20" s="180"/>
      <c r="I20" s="189"/>
      <c r="J20" s="179"/>
      <c r="K20" s="179"/>
      <c r="L20" s="179"/>
      <c r="M20" s="180"/>
      <c r="N20" s="189"/>
      <c r="O20" s="179"/>
      <c r="P20" s="179"/>
      <c r="Q20" s="179"/>
      <c r="R20" s="180"/>
      <c r="S20" s="189"/>
      <c r="T20" s="179"/>
      <c r="U20" s="179"/>
      <c r="V20" s="179"/>
      <c r="W20" s="180"/>
      <c r="X20" s="431"/>
    </row>
    <row r="21" spans="1:24" s="166" customFormat="1" ht="24.75" customHeight="1" x14ac:dyDescent="0.3">
      <c r="A21" s="223">
        <v>12921</v>
      </c>
      <c r="B21" s="224" t="str">
        <f>_xlfn.XLOOKUP(A21,SEGMENTOS!$A:$A,SEGMENTOS!$B:$B)</f>
        <v>Gestores avaliando Comunicação Corporativa</v>
      </c>
      <c r="C21" s="228">
        <v>44309</v>
      </c>
      <c r="D21" s="189">
        <v>0.25274725274725202</v>
      </c>
      <c r="E21" s="179">
        <v>0.53846153846153799</v>
      </c>
      <c r="F21" s="179">
        <v>0.14285714285714199</v>
      </c>
      <c r="G21" s="179">
        <v>4.3956043956043897E-2</v>
      </c>
      <c r="H21" s="180">
        <v>2.19780219780219E-2</v>
      </c>
      <c r="I21" s="189">
        <v>0.20879120879120799</v>
      </c>
      <c r="J21" s="179">
        <v>0.51648351648351598</v>
      </c>
      <c r="K21" s="179">
        <v>0.20879120879120799</v>
      </c>
      <c r="L21" s="179">
        <v>3.2967032967032898E-2</v>
      </c>
      <c r="M21" s="180">
        <v>3.2967032967032898E-2</v>
      </c>
      <c r="N21" s="189">
        <v>0.29670329670329598</v>
      </c>
      <c r="O21" s="179">
        <v>0.45054945054945</v>
      </c>
      <c r="P21" s="179">
        <v>0.15384615384615299</v>
      </c>
      <c r="Q21" s="179">
        <v>7.69230769230769E-2</v>
      </c>
      <c r="R21" s="180">
        <v>2.19780219780219E-2</v>
      </c>
      <c r="S21" s="189">
        <v>0.219780219780219</v>
      </c>
      <c r="T21" s="179">
        <v>0.54945054945054905</v>
      </c>
      <c r="U21" s="179">
        <v>0.17582417582417501</v>
      </c>
      <c r="V21" s="179">
        <v>3.2967032967032898E-2</v>
      </c>
      <c r="W21" s="180">
        <v>2.19780219780219E-2</v>
      </c>
      <c r="X21" s="431">
        <v>0.7142857142857133</v>
      </c>
    </row>
    <row r="22" spans="1:24" s="166" customFormat="1" ht="24.75" customHeight="1" x14ac:dyDescent="0.3">
      <c r="A22" s="223">
        <v>12922</v>
      </c>
      <c r="B22" s="224" t="str">
        <f>_xlfn.XLOOKUP(A22,SEGMENTOS!$A:$A,SEGMENTOS!$B:$B)</f>
        <v>NÃO Gestores avaliando Comunicação Corporativa</v>
      </c>
      <c r="C22" s="228">
        <v>44309</v>
      </c>
      <c r="D22" s="189">
        <v>0.19347581552305901</v>
      </c>
      <c r="E22" s="179">
        <v>0.51518560179977502</v>
      </c>
      <c r="F22" s="179">
        <v>0.20134983127109099</v>
      </c>
      <c r="G22" s="179">
        <v>6.6366704161979706E-2</v>
      </c>
      <c r="H22" s="180">
        <v>2.3622047244094401E-2</v>
      </c>
      <c r="I22" s="189">
        <v>0.21934758155230499</v>
      </c>
      <c r="J22" s="179">
        <v>0.47244094488188898</v>
      </c>
      <c r="K22" s="179">
        <v>0.21709786276715401</v>
      </c>
      <c r="L22" s="179">
        <v>6.6366704161979706E-2</v>
      </c>
      <c r="M22" s="180">
        <v>2.4746906636670399E-2</v>
      </c>
      <c r="N22" s="189"/>
      <c r="O22" s="179"/>
      <c r="P22" s="179"/>
      <c r="Q22" s="179"/>
      <c r="R22" s="180"/>
      <c r="S22" s="189">
        <v>0.24746906636670399</v>
      </c>
      <c r="T22" s="179">
        <v>0.49493813273340798</v>
      </c>
      <c r="U22" s="179">
        <v>0.150731158605174</v>
      </c>
      <c r="V22" s="179">
        <v>7.6490438695163102E-2</v>
      </c>
      <c r="W22" s="180">
        <v>3.0371203599549999E-2</v>
      </c>
      <c r="X22" s="431">
        <v>0.63554555680539881</v>
      </c>
    </row>
    <row r="23" spans="1:24" s="166" customFormat="1" ht="24.75" customHeight="1" x14ac:dyDescent="0.3">
      <c r="A23" s="223">
        <v>12961</v>
      </c>
      <c r="B23" s="224" t="str">
        <f>_xlfn.XLOOKUP(A23,SEGMENTOS!$A:$A,SEGMENTOS!$B:$B)</f>
        <v>Gestores avaliando Facilities</v>
      </c>
      <c r="C23" s="228">
        <v>44309</v>
      </c>
      <c r="D23" s="189">
        <v>0.19101123595505601</v>
      </c>
      <c r="E23" s="179">
        <v>0.41573033707865098</v>
      </c>
      <c r="F23" s="179">
        <v>0.213483146067415</v>
      </c>
      <c r="G23" s="179">
        <v>0.15730337078651599</v>
      </c>
      <c r="H23" s="180">
        <v>2.2471910112359501E-2</v>
      </c>
      <c r="I23" s="189">
        <v>0.14606741573033699</v>
      </c>
      <c r="J23" s="179">
        <v>0.37078651685393199</v>
      </c>
      <c r="K23" s="179">
        <v>0.28089887640449401</v>
      </c>
      <c r="L23" s="179">
        <v>0.17977528089887601</v>
      </c>
      <c r="M23" s="180">
        <v>2.2471910112359501E-2</v>
      </c>
      <c r="N23" s="189">
        <v>0.235955056179775</v>
      </c>
      <c r="O23" s="179">
        <v>0.348314606741573</v>
      </c>
      <c r="P23" s="179">
        <v>0.224719101123595</v>
      </c>
      <c r="Q23" s="179">
        <v>0.13483146067415699</v>
      </c>
      <c r="R23" s="180">
        <v>5.6179775280898799E-2</v>
      </c>
      <c r="S23" s="189">
        <v>0.17977528089887601</v>
      </c>
      <c r="T23" s="179">
        <v>0.37078651685393199</v>
      </c>
      <c r="U23" s="179">
        <v>0.30337078651685301</v>
      </c>
      <c r="V23" s="179">
        <v>0.112359550561797</v>
      </c>
      <c r="W23" s="180">
        <v>3.3707865168539297E-2</v>
      </c>
      <c r="X23" s="431">
        <v>0.40449438202247101</v>
      </c>
    </row>
    <row r="24" spans="1:24" s="166" customFormat="1" ht="24.75" customHeight="1" x14ac:dyDescent="0.3">
      <c r="A24" s="223">
        <v>12962</v>
      </c>
      <c r="B24" s="224" t="str">
        <f>_xlfn.XLOOKUP(A24,SEGMENTOS!$A:$A,SEGMENTOS!$B:$B)</f>
        <v>NÃO Gestores avaliando Facilities</v>
      </c>
      <c r="C24" s="228">
        <v>44309</v>
      </c>
      <c r="D24" s="189">
        <v>0.12696629213483099</v>
      </c>
      <c r="E24" s="179">
        <v>0.44382022471910099</v>
      </c>
      <c r="F24" s="179">
        <v>0.25617977528089803</v>
      </c>
      <c r="G24" s="179">
        <v>0.13033707865168501</v>
      </c>
      <c r="H24" s="180">
        <v>4.2696629213483099E-2</v>
      </c>
      <c r="I24" s="189">
        <v>0.141573033707865</v>
      </c>
      <c r="J24" s="179">
        <v>0.39213483146067402</v>
      </c>
      <c r="K24" s="179">
        <v>0.28089887640449401</v>
      </c>
      <c r="L24" s="179">
        <v>0.142696629213483</v>
      </c>
      <c r="M24" s="180">
        <v>4.2696629213483099E-2</v>
      </c>
      <c r="N24" s="189"/>
      <c r="O24" s="179"/>
      <c r="P24" s="179"/>
      <c r="Q24" s="179"/>
      <c r="R24" s="180"/>
      <c r="S24" s="189">
        <v>0.161797752808988</v>
      </c>
      <c r="T24" s="179">
        <v>0.43483146067415701</v>
      </c>
      <c r="U24" s="179">
        <v>0.193258426966292</v>
      </c>
      <c r="V24" s="179">
        <v>0.15730337078651599</v>
      </c>
      <c r="W24" s="180">
        <v>5.2808988764044898E-2</v>
      </c>
      <c r="X24" s="431">
        <v>0.386516853932584</v>
      </c>
    </row>
    <row r="25" spans="1:24" s="166" customFormat="1" ht="24.75" customHeight="1" x14ac:dyDescent="0.3">
      <c r="A25" s="223">
        <v>12941</v>
      </c>
      <c r="B25" s="224" t="str">
        <f>_xlfn.XLOOKUP(A25,SEGMENTOS!$A:$A,SEGMENTOS!$B:$B)</f>
        <v>Gestores avaliando Gente &amp; Gestão</v>
      </c>
      <c r="C25" s="228">
        <v>44309</v>
      </c>
      <c r="D25" s="189">
        <v>0.29347826086956502</v>
      </c>
      <c r="E25" s="179">
        <v>0.467391304347826</v>
      </c>
      <c r="F25" s="179">
        <v>0.141304347826086</v>
      </c>
      <c r="G25" s="179">
        <v>8.6956521739130405E-2</v>
      </c>
      <c r="H25" s="180">
        <v>1.0869565217391301E-2</v>
      </c>
      <c r="I25" s="189">
        <v>0.217391304347826</v>
      </c>
      <c r="J25" s="179">
        <v>0.48913043478260798</v>
      </c>
      <c r="K25" s="179">
        <v>0.22826086956521699</v>
      </c>
      <c r="L25" s="179">
        <v>5.4347826086956499E-2</v>
      </c>
      <c r="M25" s="180">
        <v>1.0869565217391301E-2</v>
      </c>
      <c r="N25" s="189">
        <v>0.39130434782608697</v>
      </c>
      <c r="O25" s="179">
        <v>0.41304347826086901</v>
      </c>
      <c r="P25" s="179">
        <v>0.13043478260869501</v>
      </c>
      <c r="Q25" s="179">
        <v>6.5217391304347797E-2</v>
      </c>
      <c r="R25" s="180">
        <v>0</v>
      </c>
      <c r="S25" s="189">
        <v>0.31521739130434701</v>
      </c>
      <c r="T25" s="179">
        <v>0.44565217391304301</v>
      </c>
      <c r="U25" s="179">
        <v>0.17391304347826</v>
      </c>
      <c r="V25" s="179">
        <v>6.5217391304347797E-2</v>
      </c>
      <c r="W25" s="180">
        <v>0</v>
      </c>
      <c r="X25" s="431">
        <v>0.69565217391304301</v>
      </c>
    </row>
    <row r="26" spans="1:24" s="166" customFormat="1" ht="24.75" customHeight="1" x14ac:dyDescent="0.3">
      <c r="A26" s="223">
        <v>12942</v>
      </c>
      <c r="B26" s="224" t="str">
        <f>_xlfn.XLOOKUP(A26,SEGMENTOS!$A:$A,SEGMENTOS!$B:$B)</f>
        <v>NÃO Gestores avaliando Gente &amp; Gestão</v>
      </c>
      <c r="C26" s="228">
        <v>44309</v>
      </c>
      <c r="D26" s="189">
        <v>0.21070234113712299</v>
      </c>
      <c r="E26" s="179">
        <v>0.48160535117056802</v>
      </c>
      <c r="F26" s="179">
        <v>0.214046822742474</v>
      </c>
      <c r="G26" s="179">
        <v>5.9085841694537303E-2</v>
      </c>
      <c r="H26" s="180">
        <v>3.4559643255295397E-2</v>
      </c>
      <c r="I26" s="189">
        <v>0.220735785953177</v>
      </c>
      <c r="J26" s="179">
        <v>0.45484949832775901</v>
      </c>
      <c r="K26" s="179">
        <v>0.22630992196209501</v>
      </c>
      <c r="L26" s="179">
        <v>6.6889632107023395E-2</v>
      </c>
      <c r="M26" s="180">
        <v>3.1215161649944201E-2</v>
      </c>
      <c r="N26" s="189"/>
      <c r="O26" s="179"/>
      <c r="P26" s="179"/>
      <c r="Q26" s="179"/>
      <c r="R26" s="180"/>
      <c r="S26" s="189">
        <v>0.25752508361204002</v>
      </c>
      <c r="T26" s="179">
        <v>0.46042363433667699</v>
      </c>
      <c r="U26" s="179">
        <v>0.16945373467112501</v>
      </c>
      <c r="V26" s="179">
        <v>7.2463768115942004E-2</v>
      </c>
      <c r="W26" s="180">
        <v>4.0133779264213999E-2</v>
      </c>
      <c r="X26" s="431">
        <v>0.60535117056856103</v>
      </c>
    </row>
    <row r="27" spans="1:24" s="166" customFormat="1" ht="24.75" customHeight="1" x14ac:dyDescent="0.3">
      <c r="A27" s="223">
        <v>13464</v>
      </c>
      <c r="B27" s="224" t="str">
        <f>_xlfn.XLOOKUP(A27,SEGMENTOS!$A:$A,SEGMENTOS!$B:$B)</f>
        <v>Gestores avaliando SSMA Local</v>
      </c>
      <c r="C27" s="228">
        <v>44309</v>
      </c>
      <c r="D27" s="189"/>
      <c r="E27" s="179"/>
      <c r="F27" s="179"/>
      <c r="G27" s="179"/>
      <c r="H27" s="180"/>
      <c r="I27" s="189"/>
      <c r="J27" s="179"/>
      <c r="K27" s="179"/>
      <c r="L27" s="179"/>
      <c r="M27" s="180"/>
      <c r="N27" s="189"/>
      <c r="O27" s="179"/>
      <c r="P27" s="179"/>
      <c r="Q27" s="179"/>
      <c r="R27" s="180"/>
      <c r="S27" s="189"/>
      <c r="T27" s="179"/>
      <c r="U27" s="179"/>
      <c r="V27" s="179"/>
      <c r="W27" s="180"/>
      <c r="X27" s="431"/>
    </row>
    <row r="28" spans="1:24" s="166" customFormat="1" ht="24.75" customHeight="1" x14ac:dyDescent="0.3">
      <c r="A28" s="223">
        <v>13042</v>
      </c>
      <c r="B28" s="224" t="str">
        <f>_xlfn.XLOOKUP(A28,SEGMENTOS!$A:$A,SEGMENTOS!$B:$B)</f>
        <v>NÃO Gestores avaliando SSMA Local</v>
      </c>
      <c r="C28" s="228">
        <v>44309</v>
      </c>
      <c r="D28" s="189"/>
      <c r="E28" s="179"/>
      <c r="F28" s="179"/>
      <c r="G28" s="179"/>
      <c r="H28" s="180"/>
      <c r="I28" s="189"/>
      <c r="J28" s="179"/>
      <c r="K28" s="179"/>
      <c r="L28" s="179"/>
      <c r="M28" s="180"/>
      <c r="N28" s="189"/>
      <c r="O28" s="179"/>
      <c r="P28" s="179"/>
      <c r="Q28" s="179"/>
      <c r="R28" s="180"/>
      <c r="S28" s="189"/>
      <c r="T28" s="179"/>
      <c r="U28" s="179"/>
      <c r="V28" s="179"/>
      <c r="W28" s="180"/>
      <c r="X28" s="431"/>
    </row>
    <row r="29" spans="1:24" s="166" customFormat="1" ht="24.75" customHeight="1" x14ac:dyDescent="0.3">
      <c r="A29" s="223">
        <v>12981</v>
      </c>
      <c r="B29" s="224" t="str">
        <f>_xlfn.XLOOKUP(A29,SEGMENTOS!$A:$A,SEGMENTOS!$B:$B)</f>
        <v>Gestores avaliando Tecnologia</v>
      </c>
      <c r="C29" s="228">
        <v>44309</v>
      </c>
      <c r="D29" s="189">
        <v>0.204301075268817</v>
      </c>
      <c r="E29" s="179">
        <v>0.38709677419354799</v>
      </c>
      <c r="F29" s="179">
        <v>0.19354838709677399</v>
      </c>
      <c r="G29" s="179">
        <v>0.12903225806451599</v>
      </c>
      <c r="H29" s="180">
        <v>8.6021505376343996E-2</v>
      </c>
      <c r="I29" s="189">
        <v>0.13978494623655899</v>
      </c>
      <c r="J29" s="179">
        <v>0.35483870967741898</v>
      </c>
      <c r="K29" s="179">
        <v>0.30107526881720398</v>
      </c>
      <c r="L29" s="179">
        <v>0.118279569892473</v>
      </c>
      <c r="M29" s="180">
        <v>8.6021505376343996E-2</v>
      </c>
      <c r="N29" s="189">
        <v>0.236559139784946</v>
      </c>
      <c r="O29" s="179">
        <v>0.36559139784946199</v>
      </c>
      <c r="P29" s="179">
        <v>0.13978494623655899</v>
      </c>
      <c r="Q29" s="179">
        <v>0.15053763440860199</v>
      </c>
      <c r="R29" s="180">
        <v>0.10752688172043</v>
      </c>
      <c r="S29" s="189">
        <v>0.18279569892473099</v>
      </c>
      <c r="T29" s="179">
        <v>0.35483870967741898</v>
      </c>
      <c r="U29" s="179">
        <v>0.25806451612903197</v>
      </c>
      <c r="V29" s="179">
        <v>0.12903225806451599</v>
      </c>
      <c r="W29" s="180">
        <v>7.5268817204300995E-2</v>
      </c>
      <c r="X29" s="431">
        <v>0.33333333333333293</v>
      </c>
    </row>
    <row r="30" spans="1:24" s="166" customFormat="1" ht="24.75" customHeight="1" x14ac:dyDescent="0.3">
      <c r="A30" s="223">
        <v>12982</v>
      </c>
      <c r="B30" s="224" t="str">
        <f>_xlfn.XLOOKUP(A30,SEGMENTOS!$A:$A,SEGMENTOS!$B:$B)</f>
        <v>NÃO Gestores avaliando Tecnologia</v>
      </c>
      <c r="C30" s="228">
        <v>44309</v>
      </c>
      <c r="D30" s="189">
        <v>0.168715083798882</v>
      </c>
      <c r="E30" s="179">
        <v>0.44916201117318399</v>
      </c>
      <c r="F30" s="179">
        <v>0.23687150837988799</v>
      </c>
      <c r="G30" s="179">
        <v>0.11061452513966399</v>
      </c>
      <c r="H30" s="180">
        <v>3.4636871508379803E-2</v>
      </c>
      <c r="I30" s="189">
        <v>0.197765363128491</v>
      </c>
      <c r="J30" s="179">
        <v>0.40893854748603298</v>
      </c>
      <c r="K30" s="179">
        <v>0.25363128491620102</v>
      </c>
      <c r="L30" s="179">
        <v>9.8324022346368695E-2</v>
      </c>
      <c r="M30" s="180">
        <v>4.1340782122904998E-2</v>
      </c>
      <c r="N30" s="189"/>
      <c r="O30" s="179"/>
      <c r="P30" s="179"/>
      <c r="Q30" s="179"/>
      <c r="R30" s="180"/>
      <c r="S30" s="189">
        <v>0.22011173184357499</v>
      </c>
      <c r="T30" s="179">
        <v>0.42905027932960799</v>
      </c>
      <c r="U30" s="179">
        <v>0.18882681564245801</v>
      </c>
      <c r="V30" s="179">
        <v>0.111731843575418</v>
      </c>
      <c r="W30" s="180">
        <v>5.0279329608938501E-2</v>
      </c>
      <c r="X30" s="431">
        <v>0.48715083798882647</v>
      </c>
    </row>
    <row r="31" spans="1:24" s="166" customFormat="1" ht="24.75" customHeight="1" x14ac:dyDescent="0.3">
      <c r="A31" s="223">
        <v>13041</v>
      </c>
      <c r="B31" s="224" t="str">
        <f>_xlfn.XLOOKUP(A31,SEGMENTOS!$A:$A,SEGMENTOS!$B:$B)</f>
        <v>Gestores avaliando SSMA</v>
      </c>
      <c r="C31" s="228">
        <v>44309</v>
      </c>
      <c r="D31" s="189"/>
      <c r="E31" s="179"/>
      <c r="F31" s="179"/>
      <c r="G31" s="179"/>
      <c r="H31" s="180"/>
      <c r="I31" s="189"/>
      <c r="J31" s="179"/>
      <c r="K31" s="179"/>
      <c r="L31" s="179"/>
      <c r="M31" s="180"/>
      <c r="N31" s="189"/>
      <c r="O31" s="179"/>
      <c r="P31" s="179"/>
      <c r="Q31" s="179"/>
      <c r="R31" s="180"/>
      <c r="S31" s="189"/>
      <c r="T31" s="179"/>
      <c r="U31" s="179"/>
      <c r="V31" s="179"/>
      <c r="W31" s="180"/>
      <c r="X31" s="431"/>
    </row>
    <row r="32" spans="1:24" s="166" customFormat="1" ht="24.75" customHeight="1" x14ac:dyDescent="0.3">
      <c r="A32" s="223">
        <v>12903</v>
      </c>
      <c r="B32" s="224" t="str">
        <f>_xlfn.XLOOKUP(A32,SEGMENTOS!$A:$A,SEGMENTOS!$B:$B)</f>
        <v>Diretores avaliando todas as Áreas de Suporte</v>
      </c>
      <c r="C32" s="228">
        <v>44309</v>
      </c>
      <c r="D32" s="189">
        <v>0.30158730158730102</v>
      </c>
      <c r="E32" s="179">
        <v>0.46031746031746001</v>
      </c>
      <c r="F32" s="179">
        <v>0.14285714285714199</v>
      </c>
      <c r="G32" s="179">
        <v>6.3492063492063405E-2</v>
      </c>
      <c r="H32" s="180">
        <v>3.1746031746031703E-2</v>
      </c>
      <c r="I32" s="189">
        <v>0.17460317460317401</v>
      </c>
      <c r="J32" s="179">
        <v>0.365079365079365</v>
      </c>
      <c r="K32" s="179">
        <v>0.34920634920634902</v>
      </c>
      <c r="L32" s="179">
        <v>7.9365079365079305E-2</v>
      </c>
      <c r="M32" s="180">
        <v>3.1746031746031703E-2</v>
      </c>
      <c r="N32" s="189">
        <v>0.42857142857142799</v>
      </c>
      <c r="O32" s="179">
        <v>0.30158730158730102</v>
      </c>
      <c r="P32" s="179">
        <v>0.17460317460317401</v>
      </c>
      <c r="Q32" s="179">
        <v>4.7619047619047603E-2</v>
      </c>
      <c r="R32" s="180">
        <v>4.7619047619047603E-2</v>
      </c>
      <c r="S32" s="189">
        <v>0.238095238095238</v>
      </c>
      <c r="T32" s="179">
        <v>0.49206349206349198</v>
      </c>
      <c r="U32" s="179">
        <v>0.206349206349206</v>
      </c>
      <c r="V32" s="179">
        <v>3.1746031746031703E-2</v>
      </c>
      <c r="W32" s="180">
        <v>3.1746031746031703E-2</v>
      </c>
      <c r="X32" s="431">
        <v>0.66666666666666652</v>
      </c>
    </row>
    <row r="33" spans="1:24" s="166" customFormat="1" ht="24.75" customHeight="1" x14ac:dyDescent="0.3">
      <c r="A33" s="223">
        <v>12904</v>
      </c>
      <c r="B33" s="224" t="str">
        <f>_xlfn.XLOOKUP(A33,SEGMENTOS!$A:$A,SEGMENTOS!$B:$B)</f>
        <v>Gerentes avaliando todas as Áreas de Suporte</v>
      </c>
      <c r="C33" s="228">
        <v>44309</v>
      </c>
      <c r="D33" s="189">
        <v>0.38211382113821102</v>
      </c>
      <c r="E33" s="179">
        <v>0.44715447154471499</v>
      </c>
      <c r="F33" s="179">
        <v>9.7560975609756101E-2</v>
      </c>
      <c r="G33" s="179">
        <v>4.0650406504064998E-2</v>
      </c>
      <c r="H33" s="180">
        <v>3.2520325203252001E-2</v>
      </c>
      <c r="I33" s="189">
        <v>0.30894308943089399</v>
      </c>
      <c r="J33" s="179">
        <v>0.430894308943089</v>
      </c>
      <c r="K33" s="179">
        <v>0.16260162601625999</v>
      </c>
      <c r="L33" s="179">
        <v>6.5040650406504003E-2</v>
      </c>
      <c r="M33" s="180">
        <v>3.2520325203252001E-2</v>
      </c>
      <c r="N33" s="189">
        <v>0.44715447154471499</v>
      </c>
      <c r="O33" s="179">
        <v>0.33333333333333298</v>
      </c>
      <c r="P33" s="179">
        <v>0.13008130081300801</v>
      </c>
      <c r="Q33" s="179">
        <v>4.8780487804878002E-2</v>
      </c>
      <c r="R33" s="180">
        <v>4.0650406504064998E-2</v>
      </c>
      <c r="S33" s="189">
        <v>0.39024390243902402</v>
      </c>
      <c r="T33" s="179">
        <v>0.40650406504065001</v>
      </c>
      <c r="U33" s="179">
        <v>0.13008130081300801</v>
      </c>
      <c r="V33" s="179">
        <v>4.0650406504064998E-2</v>
      </c>
      <c r="W33" s="180">
        <v>3.2520325203252001E-2</v>
      </c>
      <c r="X33" s="431">
        <v>0.723577235772357</v>
      </c>
    </row>
    <row r="34" spans="1:24" s="166" customFormat="1" ht="24.75" customHeight="1" x14ac:dyDescent="0.3">
      <c r="A34" s="223">
        <v>12905</v>
      </c>
      <c r="B34" s="224" t="str">
        <f>_xlfn.XLOOKUP(A34,SEGMENTOS!$A:$A,SEGMENTOS!$B:$B)</f>
        <v>Coordenadores avaliando todas as Áreas de Suporte</v>
      </c>
      <c r="C34" s="228">
        <v>44309</v>
      </c>
      <c r="D34" s="189">
        <v>0.18859649122807001</v>
      </c>
      <c r="E34" s="179">
        <v>0.53508771929824495</v>
      </c>
      <c r="F34" s="179">
        <v>0.15350877192982401</v>
      </c>
      <c r="G34" s="179">
        <v>0.100877192982456</v>
      </c>
      <c r="H34" s="180">
        <v>2.1929824561403501E-2</v>
      </c>
      <c r="I34" s="189">
        <v>0.16666666666666599</v>
      </c>
      <c r="J34" s="179">
        <v>0.46929824561403499</v>
      </c>
      <c r="K34" s="179">
        <v>0.285087719298245</v>
      </c>
      <c r="L34" s="179">
        <v>4.8245614035087703E-2</v>
      </c>
      <c r="M34" s="180">
        <v>3.07017543859649E-2</v>
      </c>
      <c r="N34" s="189">
        <v>0.20175438596491199</v>
      </c>
      <c r="O34" s="179">
        <v>0.49561403508771901</v>
      </c>
      <c r="P34" s="179">
        <v>0.15350877192982401</v>
      </c>
      <c r="Q34" s="179">
        <v>0.118421052631578</v>
      </c>
      <c r="R34" s="180">
        <v>3.07017543859649E-2</v>
      </c>
      <c r="S34" s="189">
        <v>0.162280701754385</v>
      </c>
      <c r="T34" s="179">
        <v>0.52631578947368396</v>
      </c>
      <c r="U34" s="179">
        <v>0.214912280701754</v>
      </c>
      <c r="V34" s="179">
        <v>7.8947368421052599E-2</v>
      </c>
      <c r="W34" s="180">
        <v>1.7543859649122799E-2</v>
      </c>
      <c r="X34" s="431">
        <v>0.59210526315789369</v>
      </c>
    </row>
    <row r="35" spans="1:24" s="166" customFormat="1" ht="24.75" customHeight="1" x14ac:dyDescent="0.3">
      <c r="A35" s="223">
        <v>12906</v>
      </c>
      <c r="B35" s="224" t="str">
        <f>_xlfn.XLOOKUP(A35,SEGMENTOS!$A:$A,SEGMENTOS!$B:$B)</f>
        <v>Supervisores avaliando todas as Áreas de Suporte</v>
      </c>
      <c r="C35" s="228">
        <v>44309</v>
      </c>
      <c r="D35" s="189">
        <v>0.233870967741935</v>
      </c>
      <c r="E35" s="179">
        <v>0.47580645161290303</v>
      </c>
      <c r="F35" s="179">
        <v>0.19354838709677399</v>
      </c>
      <c r="G35" s="179">
        <v>8.8709677419354802E-2</v>
      </c>
      <c r="H35" s="180">
        <v>8.0645161290322492E-3</v>
      </c>
      <c r="I35" s="189">
        <v>0.18548387096774099</v>
      </c>
      <c r="J35" s="179">
        <v>0.51612903225806395</v>
      </c>
      <c r="K35" s="179">
        <v>0.20161290322580599</v>
      </c>
      <c r="L35" s="179">
        <v>9.6774193548387094E-2</v>
      </c>
      <c r="M35" s="180">
        <v>0</v>
      </c>
      <c r="N35" s="189">
        <v>0.33064516129032201</v>
      </c>
      <c r="O35" s="179">
        <v>0.47580645161290303</v>
      </c>
      <c r="P35" s="179">
        <v>8.0645161290322495E-2</v>
      </c>
      <c r="Q35" s="179">
        <v>9.6774193548387094E-2</v>
      </c>
      <c r="R35" s="180">
        <v>1.6129032258064498E-2</v>
      </c>
      <c r="S35" s="189">
        <v>0.241935483870967</v>
      </c>
      <c r="T35" s="179">
        <v>0.50806451612903203</v>
      </c>
      <c r="U35" s="179">
        <v>0.15322580645161199</v>
      </c>
      <c r="V35" s="179">
        <v>9.6774193548387094E-2</v>
      </c>
      <c r="W35" s="180">
        <v>0</v>
      </c>
      <c r="X35" s="431">
        <v>0.65322580645161188</v>
      </c>
    </row>
    <row r="36" spans="1:24" s="166" customFormat="1" ht="24.75" customHeight="1" x14ac:dyDescent="0.3">
      <c r="A36" s="223">
        <v>12908</v>
      </c>
      <c r="B36" s="224" t="str">
        <f>_xlfn.XLOOKUP(A36,SEGMENTOS!$A:$A,SEGMENTOS!$B:$B)</f>
        <v>Todos do CD SB Campo avaliando todas as Áreas de Suporte</v>
      </c>
      <c r="C36" s="228">
        <v>44309</v>
      </c>
      <c r="D36" s="189">
        <v>0.18181818181818099</v>
      </c>
      <c r="E36" s="179">
        <v>0.36013986013985999</v>
      </c>
      <c r="F36" s="179">
        <v>0.269230769230769</v>
      </c>
      <c r="G36" s="179">
        <v>0.15384615384615299</v>
      </c>
      <c r="H36" s="180">
        <v>3.4965034965034898E-2</v>
      </c>
      <c r="I36" s="189">
        <v>0.19930069930069899</v>
      </c>
      <c r="J36" s="179">
        <v>0.34965034965034902</v>
      </c>
      <c r="K36" s="179">
        <v>0.24475524475524399</v>
      </c>
      <c r="L36" s="179">
        <v>0.15734265734265701</v>
      </c>
      <c r="M36" s="180">
        <v>4.8951048951048903E-2</v>
      </c>
      <c r="N36" s="189">
        <v>0.19354838709677399</v>
      </c>
      <c r="O36" s="179">
        <v>0.483870967741935</v>
      </c>
      <c r="P36" s="179">
        <v>0.17741935483870899</v>
      </c>
      <c r="Q36" s="179">
        <v>0.14516129032257999</v>
      </c>
      <c r="R36" s="180">
        <v>0</v>
      </c>
      <c r="S36" s="189">
        <v>0.23029953917050633</v>
      </c>
      <c r="T36" s="179">
        <v>0.38020606903747467</v>
      </c>
      <c r="U36" s="179">
        <v>0.16011992607526901</v>
      </c>
      <c r="V36" s="179">
        <v>0.18049752517494</v>
      </c>
      <c r="W36" s="180">
        <v>4.8603571428571399E-2</v>
      </c>
      <c r="X36" s="431">
        <v>0.38140451160446953</v>
      </c>
    </row>
    <row r="37" spans="1:24" s="166" customFormat="1" ht="24.75" customHeight="1" x14ac:dyDescent="0.3">
      <c r="A37" s="223">
        <v>12914</v>
      </c>
      <c r="B37" s="224" t="str">
        <f>_xlfn.XLOOKUP(A37,SEGMENTOS!$A:$A,SEGMENTOS!$B:$B)</f>
        <v>Todos do Escritório São Paulo avaliando todas as Áreas de Suporte</v>
      </c>
      <c r="C37" s="228">
        <v>44309</v>
      </c>
      <c r="D37" s="189">
        <v>0.205309734513274</v>
      </c>
      <c r="E37" s="179">
        <v>0.52389380530973395</v>
      </c>
      <c r="F37" s="179">
        <v>0.16460176991150399</v>
      </c>
      <c r="G37" s="179">
        <v>9.0265486725663702E-2</v>
      </c>
      <c r="H37" s="180">
        <v>1.5929203539823002E-2</v>
      </c>
      <c r="I37" s="189">
        <v>0.17345132743362801</v>
      </c>
      <c r="J37" s="179">
        <v>0.48849557522123799</v>
      </c>
      <c r="K37" s="179">
        <v>0.247787610619469</v>
      </c>
      <c r="L37" s="179">
        <v>7.25663716814159E-2</v>
      </c>
      <c r="M37" s="180">
        <v>1.7699115044247701E-2</v>
      </c>
      <c r="N37" s="189">
        <v>0.322033898305084</v>
      </c>
      <c r="O37" s="179">
        <v>0.411016949152542</v>
      </c>
      <c r="P37" s="179">
        <v>0.144067796610169</v>
      </c>
      <c r="Q37" s="179">
        <v>8.8983050847457598E-2</v>
      </c>
      <c r="R37" s="180">
        <v>3.38983050847457E-2</v>
      </c>
      <c r="S37" s="189">
        <v>0.214522757182495</v>
      </c>
      <c r="T37" s="179">
        <v>0.5262901974946691</v>
      </c>
      <c r="U37" s="179">
        <v>0.164523823865589</v>
      </c>
      <c r="V37" s="179">
        <v>7.3475326132375701E-2</v>
      </c>
      <c r="W37" s="180">
        <v>2.07754740751495E-2</v>
      </c>
      <c r="X37" s="431">
        <v>0.64656215446963894</v>
      </c>
    </row>
    <row r="38" spans="1:24" s="166" customFormat="1" ht="24.75" customHeight="1" x14ac:dyDescent="0.3">
      <c r="A38" s="223">
        <v>13075</v>
      </c>
      <c r="B38" s="224" t="str">
        <f>_xlfn.XLOOKUP(A38,SEGMENTOS!$A:$A,SEGMENTOS!$B:$B)</f>
        <v>Todos de Itaqui/MA avaliando todas as Áreas de Suporte</v>
      </c>
      <c r="C38" s="228">
        <v>44309</v>
      </c>
      <c r="D38" s="189"/>
      <c r="E38" s="179"/>
      <c r="F38" s="179"/>
      <c r="G38" s="179"/>
      <c r="H38" s="180"/>
      <c r="I38" s="189"/>
      <c r="J38" s="179"/>
      <c r="K38" s="179"/>
      <c r="L38" s="179"/>
      <c r="M38" s="180"/>
      <c r="N38" s="189"/>
      <c r="O38" s="179"/>
      <c r="P38" s="179"/>
      <c r="Q38" s="179"/>
      <c r="R38" s="180"/>
      <c r="S38" s="189"/>
      <c r="T38" s="179"/>
      <c r="U38" s="179"/>
      <c r="V38" s="179"/>
      <c r="W38" s="180"/>
      <c r="X38" s="431"/>
    </row>
    <row r="39" spans="1:24" s="166" customFormat="1" ht="24.75" customHeight="1" x14ac:dyDescent="0.3">
      <c r="A39" s="223">
        <v>13459</v>
      </c>
      <c r="B39" s="224" t="str">
        <f>_xlfn.XLOOKUP(A39,SEGMENTOS!$A:$A,SEGMENTOS!$B:$B)</f>
        <v>Todos dos Terminais TEV + K10 avaliando todas as Áreas de Suporte</v>
      </c>
      <c r="C39" s="228">
        <v>44309</v>
      </c>
      <c r="D39" s="189"/>
      <c r="E39" s="179"/>
      <c r="F39" s="179"/>
      <c r="G39" s="179"/>
      <c r="H39" s="180"/>
      <c r="I39" s="189"/>
      <c r="J39" s="179"/>
      <c r="K39" s="179"/>
      <c r="L39" s="179"/>
      <c r="M39" s="180"/>
      <c r="N39" s="189"/>
      <c r="O39" s="179"/>
      <c r="P39" s="179"/>
      <c r="Q39" s="179"/>
      <c r="R39" s="180"/>
      <c r="S39" s="189"/>
      <c r="T39" s="179"/>
      <c r="U39" s="179"/>
      <c r="V39" s="179"/>
      <c r="W39" s="180"/>
      <c r="X39" s="431"/>
    </row>
    <row r="40" spans="1:24" s="166" customFormat="1" ht="24.75" customHeight="1" x14ac:dyDescent="0.3">
      <c r="A40" s="223">
        <v>13450</v>
      </c>
      <c r="B40" s="224" t="str">
        <f>_xlfn.XLOOKUP(A40,SEGMENTOS!$A:$A,SEGMENTOS!$B:$B)</f>
        <v>Todos do Tecon Santos avaliando todas as Áreas de Suporte</v>
      </c>
      <c r="C40" s="228">
        <v>44309</v>
      </c>
      <c r="D40" s="189"/>
      <c r="E40" s="179"/>
      <c r="F40" s="179"/>
      <c r="G40" s="179"/>
      <c r="H40" s="180"/>
      <c r="I40" s="189"/>
      <c r="J40" s="179"/>
      <c r="K40" s="179"/>
      <c r="L40" s="179"/>
      <c r="M40" s="180"/>
      <c r="N40" s="189"/>
      <c r="O40" s="179"/>
      <c r="P40" s="179"/>
      <c r="Q40" s="179"/>
      <c r="R40" s="180"/>
      <c r="S40" s="189"/>
      <c r="T40" s="179"/>
      <c r="U40" s="179"/>
      <c r="V40" s="179"/>
      <c r="W40" s="180"/>
      <c r="X40" s="431"/>
    </row>
    <row r="41" spans="1:24" s="166" customFormat="1" ht="24.75" customHeight="1" x14ac:dyDescent="0.3">
      <c r="A41" s="223">
        <v>13456</v>
      </c>
      <c r="B41" s="224" t="str">
        <f>_xlfn.XLOOKUP(A41,SEGMENTOS!$A:$A,SEGMENTOS!$B:$B)</f>
        <v>Todos do Tecon VConde avaliando todas as Áreas de Suporte</v>
      </c>
      <c r="C41" s="228">
        <v>44309</v>
      </c>
      <c r="D41" s="189"/>
      <c r="E41" s="179"/>
      <c r="F41" s="179"/>
      <c r="G41" s="179"/>
      <c r="H41" s="180"/>
      <c r="I41" s="189"/>
      <c r="J41" s="179"/>
      <c r="K41" s="179"/>
      <c r="L41" s="179"/>
      <c r="M41" s="180"/>
      <c r="N41" s="189"/>
      <c r="O41" s="179"/>
      <c r="P41" s="179"/>
      <c r="Q41" s="179"/>
      <c r="R41" s="180"/>
      <c r="S41" s="189"/>
      <c r="T41" s="179"/>
      <c r="U41" s="179"/>
      <c r="V41" s="179"/>
      <c r="W41" s="180"/>
      <c r="X41" s="431"/>
    </row>
    <row r="42" spans="1:24" s="166" customFormat="1" ht="24.75" customHeight="1" x14ac:dyDescent="0.3">
      <c r="A42" s="223">
        <v>12834</v>
      </c>
      <c r="B42" s="224" t="str">
        <f>_xlfn.XLOOKUP(A42,SEGMENTOS!$A:$A,SEGMENTOS!$B:$B)</f>
        <v>Todos do Tecon + TCG Imbituba avaliando todas as Áreas de Suporte</v>
      </c>
      <c r="C42" s="228">
        <v>44309</v>
      </c>
      <c r="D42" s="189"/>
      <c r="E42" s="179"/>
      <c r="F42" s="179"/>
      <c r="G42" s="179"/>
      <c r="H42" s="180"/>
      <c r="I42" s="189"/>
      <c r="J42" s="179"/>
      <c r="K42" s="179"/>
      <c r="L42" s="179"/>
      <c r="M42" s="180"/>
      <c r="N42" s="189"/>
      <c r="O42" s="179"/>
      <c r="P42" s="179"/>
      <c r="Q42" s="179"/>
      <c r="R42" s="180"/>
      <c r="S42" s="189"/>
      <c r="T42" s="179"/>
      <c r="U42" s="179"/>
      <c r="V42" s="179"/>
      <c r="W42" s="180"/>
      <c r="X42" s="431"/>
    </row>
    <row r="43" spans="1:24" s="166" customFormat="1" ht="24.75" customHeight="1" x14ac:dyDescent="0.3">
      <c r="A43" s="223">
        <v>12909</v>
      </c>
      <c r="B43" s="224" t="str">
        <f>_xlfn.XLOOKUP(A43,SEGMENTOS!$A:$A,SEGMENTOS!$B:$B)</f>
        <v>Gestores do CD SB Campo avaliando todas as Áreas de Suporte</v>
      </c>
      <c r="C43" s="228">
        <v>44309</v>
      </c>
      <c r="D43" s="189">
        <v>0.17741935483870899</v>
      </c>
      <c r="E43" s="179">
        <v>0.43548387096774099</v>
      </c>
      <c r="F43" s="179">
        <v>0.241935483870967</v>
      </c>
      <c r="G43" s="179">
        <v>0.112903225806451</v>
      </c>
      <c r="H43" s="180">
        <v>3.2258064516128997E-2</v>
      </c>
      <c r="I43" s="189">
        <v>0.12903225806451599</v>
      </c>
      <c r="J43" s="179">
        <v>0.532258064516129</v>
      </c>
      <c r="K43" s="179">
        <v>0.19354838709677399</v>
      </c>
      <c r="L43" s="179">
        <v>0.12903225806451599</v>
      </c>
      <c r="M43" s="180">
        <v>1.6129032258064498E-2</v>
      </c>
      <c r="N43" s="189">
        <v>0.19354838709677399</v>
      </c>
      <c r="O43" s="179">
        <v>0.483870967741935</v>
      </c>
      <c r="P43" s="179">
        <v>0.17741935483870899</v>
      </c>
      <c r="Q43" s="179">
        <v>0.14516129032257999</v>
      </c>
      <c r="R43" s="180">
        <v>0</v>
      </c>
      <c r="S43" s="189">
        <v>0.17741935483870899</v>
      </c>
      <c r="T43" s="179">
        <v>0.483870967741935</v>
      </c>
      <c r="U43" s="179">
        <v>0.209677419354838</v>
      </c>
      <c r="V43" s="179">
        <v>0.12903225806451599</v>
      </c>
      <c r="W43" s="180">
        <v>0</v>
      </c>
      <c r="X43" s="431">
        <v>0.532258064516128</v>
      </c>
    </row>
    <row r="44" spans="1:24" s="166" customFormat="1" ht="24.75" customHeight="1" x14ac:dyDescent="0.3">
      <c r="A44" s="223">
        <v>12913</v>
      </c>
      <c r="B44" s="224" t="str">
        <f>_xlfn.XLOOKUP(A44,SEGMENTOS!$A:$A,SEGMENTOS!$B:$B)</f>
        <v>Gestores dos CLIAs Santos e Guarujá avaliando todas as Áreas de Suporte</v>
      </c>
      <c r="C44" s="228">
        <v>44309</v>
      </c>
      <c r="D44" s="189">
        <v>8.9743589743589702E-2</v>
      </c>
      <c r="E44" s="179">
        <v>0.60256410256410198</v>
      </c>
      <c r="F44" s="179">
        <v>0.17948717948717899</v>
      </c>
      <c r="G44" s="179">
        <v>8.9743589743589702E-2</v>
      </c>
      <c r="H44" s="180">
        <v>3.8461538461538401E-2</v>
      </c>
      <c r="I44" s="189">
        <v>0.15384615384615299</v>
      </c>
      <c r="J44" s="179">
        <v>0.42307692307692302</v>
      </c>
      <c r="K44" s="179">
        <v>0.29487179487179399</v>
      </c>
      <c r="L44" s="179">
        <v>8.9743589743589702E-2</v>
      </c>
      <c r="M44" s="180">
        <v>3.8461538461538401E-2</v>
      </c>
      <c r="N44" s="189">
        <v>0.15384615384615299</v>
      </c>
      <c r="O44" s="179">
        <v>0.512820512820512</v>
      </c>
      <c r="P44" s="179">
        <v>0.128205128205128</v>
      </c>
      <c r="Q44" s="179">
        <v>0.141025641025641</v>
      </c>
      <c r="R44" s="180">
        <v>6.4102564102564097E-2</v>
      </c>
      <c r="S44" s="189">
        <v>0.10256410256410201</v>
      </c>
      <c r="T44" s="179">
        <v>0.52564102564102499</v>
      </c>
      <c r="U44" s="179">
        <v>0.21794871794871701</v>
      </c>
      <c r="V44" s="179">
        <v>0.115384615384615</v>
      </c>
      <c r="W44" s="180">
        <v>3.8461538461538401E-2</v>
      </c>
      <c r="X44" s="431">
        <v>0.47435897435897362</v>
      </c>
    </row>
    <row r="45" spans="1:24" s="166" customFormat="1" ht="24.75" customHeight="1" x14ac:dyDescent="0.3">
      <c r="A45" s="223">
        <v>12915</v>
      </c>
      <c r="B45" s="224" t="str">
        <f>_xlfn.XLOOKUP(A45,SEGMENTOS!$A:$A,SEGMENTOS!$B:$B)</f>
        <v>Gestores do Escritório SPaulo avaliando todas as Áreas de Suporte</v>
      </c>
      <c r="C45" s="228">
        <v>44309</v>
      </c>
      <c r="D45" s="189">
        <v>0.25847457627118597</v>
      </c>
      <c r="E45" s="179">
        <v>0.52118644067796605</v>
      </c>
      <c r="F45" s="179">
        <v>0.11016949152542301</v>
      </c>
      <c r="G45" s="179">
        <v>8.8983050847457598E-2</v>
      </c>
      <c r="H45" s="180">
        <v>2.1186440677966101E-2</v>
      </c>
      <c r="I45" s="189">
        <v>0.169491525423728</v>
      </c>
      <c r="J45" s="179">
        <v>0.44067796610169402</v>
      </c>
      <c r="K45" s="179">
        <v>0.305084745762711</v>
      </c>
      <c r="L45" s="179">
        <v>5.9322033898305003E-2</v>
      </c>
      <c r="M45" s="180">
        <v>2.5423728813559299E-2</v>
      </c>
      <c r="N45" s="189">
        <v>0.322033898305084</v>
      </c>
      <c r="O45" s="179">
        <v>0.411016949152542</v>
      </c>
      <c r="P45" s="179">
        <v>0.144067796610169</v>
      </c>
      <c r="Q45" s="179">
        <v>8.8983050847457598E-2</v>
      </c>
      <c r="R45" s="180">
        <v>3.38983050847457E-2</v>
      </c>
      <c r="S45" s="189">
        <v>0.22457627118644</v>
      </c>
      <c r="T45" s="179">
        <v>0.50423728813559299</v>
      </c>
      <c r="U45" s="179">
        <v>0.19915254237288099</v>
      </c>
      <c r="V45" s="179">
        <v>4.6610169491525397E-2</v>
      </c>
      <c r="W45" s="180">
        <v>2.5423728813559299E-2</v>
      </c>
      <c r="X45" s="431">
        <v>0.65677966101694829</v>
      </c>
    </row>
    <row r="46" spans="1:24" s="166" customFormat="1" ht="24.75" customHeight="1" x14ac:dyDescent="0.3">
      <c r="A46" s="223">
        <v>13076</v>
      </c>
      <c r="B46" s="224" t="str">
        <f>_xlfn.XLOOKUP(A46,SEGMENTOS!$A:$A,SEGMENTOS!$B:$B)</f>
        <v>Gestores de Itaqui/MA avaliando todas as Áreas de Suporte</v>
      </c>
      <c r="C46" s="228">
        <v>44309</v>
      </c>
      <c r="D46" s="189"/>
      <c r="E46" s="179"/>
      <c r="F46" s="179"/>
      <c r="G46" s="179"/>
      <c r="H46" s="180"/>
      <c r="I46" s="189"/>
      <c r="J46" s="179"/>
      <c r="K46" s="179"/>
      <c r="L46" s="179"/>
      <c r="M46" s="180"/>
      <c r="N46" s="189"/>
      <c r="O46" s="179"/>
      <c r="P46" s="179"/>
      <c r="Q46" s="179"/>
      <c r="R46" s="180"/>
      <c r="S46" s="189"/>
      <c r="T46" s="179"/>
      <c r="U46" s="179"/>
      <c r="V46" s="179"/>
      <c r="W46" s="180"/>
      <c r="X46" s="431"/>
    </row>
    <row r="47" spans="1:24" s="166" customFormat="1" ht="24.75" customHeight="1" x14ac:dyDescent="0.3">
      <c r="A47" s="223">
        <v>13460</v>
      </c>
      <c r="B47" s="224" t="str">
        <f>_xlfn.XLOOKUP(A47,SEGMENTOS!$A:$A,SEGMENTOS!$B:$B)</f>
        <v>Gestores dos Terminais TEV + K10 avaliando todas as Áreas de Suporte</v>
      </c>
      <c r="C47" s="228">
        <v>44309</v>
      </c>
      <c r="D47" s="189"/>
      <c r="E47" s="179"/>
      <c r="F47" s="179"/>
      <c r="G47" s="179"/>
      <c r="H47" s="180"/>
      <c r="I47" s="189"/>
      <c r="J47" s="179"/>
      <c r="K47" s="179"/>
      <c r="L47" s="179"/>
      <c r="M47" s="180"/>
      <c r="N47" s="189"/>
      <c r="O47" s="179"/>
      <c r="P47" s="179"/>
      <c r="Q47" s="179"/>
      <c r="R47" s="180"/>
      <c r="S47" s="189"/>
      <c r="T47" s="179"/>
      <c r="U47" s="179"/>
      <c r="V47" s="179"/>
      <c r="W47" s="180"/>
      <c r="X47" s="431"/>
    </row>
    <row r="48" spans="1:24" s="166" customFormat="1" ht="24.75" customHeight="1" x14ac:dyDescent="0.3">
      <c r="A48" s="223">
        <v>13451</v>
      </c>
      <c r="B48" s="224" t="str">
        <f>_xlfn.XLOOKUP(A48,SEGMENTOS!$A:$A,SEGMENTOS!$B:$B)</f>
        <v>Gestores do Tecon Santos avaliando todas as Áreas de Suporte</v>
      </c>
      <c r="C48" s="228">
        <v>44309</v>
      </c>
      <c r="D48" s="189"/>
      <c r="E48" s="179"/>
      <c r="F48" s="179"/>
      <c r="G48" s="179"/>
      <c r="H48" s="180"/>
      <c r="I48" s="189"/>
      <c r="J48" s="179"/>
      <c r="K48" s="179"/>
      <c r="L48" s="179"/>
      <c r="M48" s="180"/>
      <c r="N48" s="189"/>
      <c r="O48" s="179"/>
      <c r="P48" s="179"/>
      <c r="Q48" s="179"/>
      <c r="R48" s="180"/>
      <c r="S48" s="189"/>
      <c r="T48" s="179"/>
      <c r="U48" s="179"/>
      <c r="V48" s="179"/>
      <c r="W48" s="180"/>
      <c r="X48" s="431"/>
    </row>
    <row r="49" spans="1:24" s="166" customFormat="1" ht="24.75" customHeight="1" x14ac:dyDescent="0.3">
      <c r="A49" s="223">
        <v>13457</v>
      </c>
      <c r="B49" s="224" t="str">
        <f>_xlfn.XLOOKUP(A49,SEGMENTOS!$A:$A,SEGMENTOS!$B:$B)</f>
        <v>Gestores do Tecon VConde avaliando todas as Áreas de Suporte</v>
      </c>
      <c r="C49" s="228">
        <v>44309</v>
      </c>
      <c r="D49" s="189"/>
      <c r="E49" s="179"/>
      <c r="F49" s="179"/>
      <c r="G49" s="179"/>
      <c r="H49" s="180"/>
      <c r="I49" s="189"/>
      <c r="J49" s="179"/>
      <c r="K49" s="179"/>
      <c r="L49" s="179"/>
      <c r="M49" s="180"/>
      <c r="N49" s="189"/>
      <c r="O49" s="179"/>
      <c r="P49" s="179"/>
      <c r="Q49" s="179"/>
      <c r="R49" s="180"/>
      <c r="S49" s="189"/>
      <c r="T49" s="179"/>
      <c r="U49" s="179"/>
      <c r="V49" s="179"/>
      <c r="W49" s="180"/>
      <c r="X49" s="431"/>
    </row>
    <row r="50" spans="1:24" s="166" customFormat="1" ht="24.75" customHeight="1" x14ac:dyDescent="0.3">
      <c r="A50" s="223">
        <v>12835</v>
      </c>
      <c r="B50" s="224" t="str">
        <f>_xlfn.XLOOKUP(A50,SEGMENTOS!$A:$A,SEGMENTOS!$B:$B)</f>
        <v>Gestores do Tecon + TCG Imbituba avaliando todas as Áreas de Suporte</v>
      </c>
      <c r="C50" s="228">
        <v>44309</v>
      </c>
      <c r="D50" s="189"/>
      <c r="E50" s="179"/>
      <c r="F50" s="179"/>
      <c r="G50" s="179"/>
      <c r="H50" s="180"/>
      <c r="I50" s="189"/>
      <c r="J50" s="179"/>
      <c r="K50" s="179"/>
      <c r="L50" s="179"/>
      <c r="M50" s="180"/>
      <c r="N50" s="189"/>
      <c r="O50" s="179"/>
      <c r="P50" s="179"/>
      <c r="Q50" s="179"/>
      <c r="R50" s="180"/>
      <c r="S50" s="189"/>
      <c r="T50" s="179"/>
      <c r="U50" s="179"/>
      <c r="V50" s="179"/>
      <c r="W50" s="180"/>
      <c r="X50" s="431"/>
    </row>
    <row r="51" spans="1:24" s="166" customFormat="1" ht="24.75" customHeight="1" x14ac:dyDescent="0.3">
      <c r="A51" s="223">
        <v>12910</v>
      </c>
      <c r="B51" s="224" t="str">
        <f>_xlfn.XLOOKUP(A51,SEGMENTOS!$A:$A,SEGMENTOS!$B:$B)</f>
        <v>Não Gestores do CD SB Campo avaliando todas as Áreas de Suporte</v>
      </c>
      <c r="C51" s="228">
        <v>44309</v>
      </c>
      <c r="D51" s="189">
        <v>0.183035714285714</v>
      </c>
      <c r="E51" s="179">
        <v>0.33928571428571402</v>
      </c>
      <c r="F51" s="179">
        <v>0.27678571428571402</v>
      </c>
      <c r="G51" s="179">
        <v>0.16517857142857101</v>
      </c>
      <c r="H51" s="180">
        <v>3.5714285714285698E-2</v>
      </c>
      <c r="I51" s="189">
        <v>0.21875</v>
      </c>
      <c r="J51" s="179">
        <v>0.29910714285714202</v>
      </c>
      <c r="K51" s="179">
        <v>0.25892857142857101</v>
      </c>
      <c r="L51" s="179">
        <v>0.16517857142857101</v>
      </c>
      <c r="M51" s="180">
        <v>5.8035714285714197E-2</v>
      </c>
      <c r="N51" s="189"/>
      <c r="O51" s="179"/>
      <c r="P51" s="179"/>
      <c r="Q51" s="179"/>
      <c r="R51" s="180"/>
      <c r="S51" s="189">
        <v>0.24107142857142799</v>
      </c>
      <c r="T51" s="179">
        <v>0.33928571428571402</v>
      </c>
      <c r="U51" s="179">
        <v>0.15625</v>
      </c>
      <c r="V51" s="179">
        <v>0.20535714285714199</v>
      </c>
      <c r="W51" s="180">
        <v>5.8035714285714197E-2</v>
      </c>
      <c r="X51" s="431">
        <v>0.31696428571428581</v>
      </c>
    </row>
    <row r="52" spans="1:24" s="166" customFormat="1" ht="24.75" customHeight="1" x14ac:dyDescent="0.3">
      <c r="A52" s="223">
        <v>12912</v>
      </c>
      <c r="B52" s="224" t="str">
        <f>_xlfn.XLOOKUP(A52,SEGMENTOS!$A:$A,SEGMENTOS!$B:$B)</f>
        <v>Não Gestores do CLIA Guarujá avaliando todas as Áreas de Suporte</v>
      </c>
      <c r="C52" s="228">
        <v>44309</v>
      </c>
      <c r="D52" s="189">
        <v>0.206293706293706</v>
      </c>
      <c r="E52" s="179">
        <v>0.42657342657342601</v>
      </c>
      <c r="F52" s="179">
        <v>0.22027972027972001</v>
      </c>
      <c r="G52" s="179">
        <v>8.0419580419580403E-2</v>
      </c>
      <c r="H52" s="180">
        <v>6.6433566433566404E-2</v>
      </c>
      <c r="I52" s="189">
        <v>0.19230769230769201</v>
      </c>
      <c r="J52" s="179">
        <v>0.45104895104895099</v>
      </c>
      <c r="K52" s="179">
        <v>0.206293706293706</v>
      </c>
      <c r="L52" s="179">
        <v>7.69230769230769E-2</v>
      </c>
      <c r="M52" s="180">
        <v>7.3426573426573397E-2</v>
      </c>
      <c r="N52" s="189"/>
      <c r="O52" s="179"/>
      <c r="P52" s="179"/>
      <c r="Q52" s="179"/>
      <c r="R52" s="180"/>
      <c r="S52" s="189">
        <v>0.22727272727272699</v>
      </c>
      <c r="T52" s="179">
        <v>0.45104895104895099</v>
      </c>
      <c r="U52" s="179">
        <v>0.16083916083916</v>
      </c>
      <c r="V52" s="179">
        <v>8.7412587412587395E-2</v>
      </c>
      <c r="W52" s="180">
        <v>7.3426573426573397E-2</v>
      </c>
      <c r="X52" s="431">
        <v>0.51748251748251717</v>
      </c>
    </row>
    <row r="53" spans="1:24" s="166" customFormat="1" ht="24.75" customHeight="1" x14ac:dyDescent="0.3">
      <c r="A53" s="223">
        <v>12911</v>
      </c>
      <c r="B53" s="224" t="str">
        <f>_xlfn.XLOOKUP(A53,SEGMENTOS!$A:$A,SEGMENTOS!$B:$B)</f>
        <v>Não Gestores do CLIA Santos avaliando todas as Áreas de Suporte</v>
      </c>
      <c r="C53" s="228">
        <v>44309</v>
      </c>
      <c r="D53" s="189">
        <v>0.11648745519713199</v>
      </c>
      <c r="E53" s="179">
        <v>0.43189964157706001</v>
      </c>
      <c r="F53" s="179">
        <v>0.23835125448028599</v>
      </c>
      <c r="G53" s="179">
        <v>0.14695340501792101</v>
      </c>
      <c r="H53" s="180">
        <v>6.6308243727598498E-2</v>
      </c>
      <c r="I53" s="189">
        <v>0.159498207885304</v>
      </c>
      <c r="J53" s="179">
        <v>0.37813620071684501</v>
      </c>
      <c r="K53" s="179">
        <v>0.26881720430107497</v>
      </c>
      <c r="L53" s="179">
        <v>0.13440860215053699</v>
      </c>
      <c r="M53" s="180">
        <v>5.91397849462365E-2</v>
      </c>
      <c r="N53" s="189"/>
      <c r="O53" s="179"/>
      <c r="P53" s="179"/>
      <c r="Q53" s="179"/>
      <c r="R53" s="180"/>
      <c r="S53" s="189">
        <v>0.16308243727598501</v>
      </c>
      <c r="T53" s="179">
        <v>0.41577060931899601</v>
      </c>
      <c r="U53" s="179">
        <v>0.204301075268817</v>
      </c>
      <c r="V53" s="179">
        <v>0.12903225806451599</v>
      </c>
      <c r="W53" s="180">
        <v>8.7813620071684501E-2</v>
      </c>
      <c r="X53" s="431">
        <v>0.36200716845878056</v>
      </c>
    </row>
    <row r="54" spans="1:24" s="166" customFormat="1" ht="24.75" customHeight="1" x14ac:dyDescent="0.3">
      <c r="A54" s="223">
        <v>12916</v>
      </c>
      <c r="B54" s="224" t="str">
        <f>_xlfn.XLOOKUP(A54,SEGMENTOS!$A:$A,SEGMENTOS!$B:$B)</f>
        <v>Não Gestores do Escritório SPaulo avaliando todas as Áreas de Suporte</v>
      </c>
      <c r="C54" s="228">
        <v>44309</v>
      </c>
      <c r="D54" s="189">
        <v>0.167173252279635</v>
      </c>
      <c r="E54" s="179">
        <v>0.525835866261398</v>
      </c>
      <c r="F54" s="179">
        <v>0.203647416413373</v>
      </c>
      <c r="G54" s="179">
        <v>9.1185410334346503E-2</v>
      </c>
      <c r="H54" s="180">
        <v>1.2158054711246201E-2</v>
      </c>
      <c r="I54" s="189">
        <v>0.17629179331306899</v>
      </c>
      <c r="J54" s="179">
        <v>0.52279635258358603</v>
      </c>
      <c r="K54" s="179">
        <v>0.20668693009118499</v>
      </c>
      <c r="L54" s="179">
        <v>8.2066869300911796E-2</v>
      </c>
      <c r="M54" s="180">
        <v>1.2158054711246201E-2</v>
      </c>
      <c r="N54" s="189"/>
      <c r="O54" s="179"/>
      <c r="P54" s="179"/>
      <c r="Q54" s="179"/>
      <c r="R54" s="180"/>
      <c r="S54" s="189">
        <v>0.20668693009118499</v>
      </c>
      <c r="T54" s="179">
        <v>0.54103343465045595</v>
      </c>
      <c r="U54" s="179">
        <v>0.133738601823708</v>
      </c>
      <c r="V54" s="179">
        <v>0.103343465045592</v>
      </c>
      <c r="W54" s="180">
        <v>1.5197568389057701E-2</v>
      </c>
      <c r="X54" s="431">
        <v>0.62917933130699122</v>
      </c>
    </row>
    <row r="55" spans="1:24" s="166" customFormat="1" ht="24.75" customHeight="1" x14ac:dyDescent="0.3">
      <c r="A55" s="223">
        <v>13077</v>
      </c>
      <c r="B55" s="224" t="str">
        <f>_xlfn.XLOOKUP(A55,SEGMENTOS!$A:$A,SEGMENTOS!$B:$B)</f>
        <v>Não Gestores de Itaqui/MA avaliando todas as Áreas de Suporte</v>
      </c>
      <c r="C55" s="228">
        <v>44309</v>
      </c>
      <c r="D55" s="189"/>
      <c r="E55" s="179"/>
      <c r="F55" s="179"/>
      <c r="G55" s="179"/>
      <c r="H55" s="180"/>
      <c r="I55" s="189"/>
      <c r="J55" s="179"/>
      <c r="K55" s="179"/>
      <c r="L55" s="179"/>
      <c r="M55" s="180"/>
      <c r="N55" s="189"/>
      <c r="O55" s="179"/>
      <c r="P55" s="179"/>
      <c r="Q55" s="179"/>
      <c r="R55" s="180"/>
      <c r="S55" s="189"/>
      <c r="T55" s="179"/>
      <c r="U55" s="179"/>
      <c r="V55" s="179"/>
      <c r="W55" s="180"/>
      <c r="X55" s="431"/>
    </row>
    <row r="56" spans="1:24" s="166" customFormat="1" ht="24.75" customHeight="1" x14ac:dyDescent="0.3">
      <c r="A56" s="223">
        <v>13461</v>
      </c>
      <c r="B56" s="224" t="str">
        <f>_xlfn.XLOOKUP(A56,SEGMENTOS!$A:$A,SEGMENTOS!$B:$B)</f>
        <v>Não Gestores dos Terminais TEV + K10 avaliando todas as Áreas de Suporte</v>
      </c>
      <c r="C56" s="228">
        <v>44309</v>
      </c>
      <c r="D56" s="189"/>
      <c r="E56" s="179"/>
      <c r="F56" s="179"/>
      <c r="G56" s="179"/>
      <c r="H56" s="180"/>
      <c r="I56" s="189"/>
      <c r="J56" s="179"/>
      <c r="K56" s="179"/>
      <c r="L56" s="179"/>
      <c r="M56" s="180"/>
      <c r="N56" s="189"/>
      <c r="O56" s="179"/>
      <c r="P56" s="179"/>
      <c r="Q56" s="179"/>
      <c r="R56" s="180"/>
      <c r="S56" s="189"/>
      <c r="T56" s="179"/>
      <c r="U56" s="179"/>
      <c r="V56" s="179"/>
      <c r="W56" s="180"/>
      <c r="X56" s="431"/>
    </row>
    <row r="57" spans="1:24" s="166" customFormat="1" ht="24.75" customHeight="1" x14ac:dyDescent="0.3">
      <c r="A57" s="223">
        <v>13452</v>
      </c>
      <c r="B57" s="224" t="str">
        <f>_xlfn.XLOOKUP(A57,SEGMENTOS!$A:$A,SEGMENTOS!$B:$B)</f>
        <v>Não Gestores do Tecon Santos avaliando todas as Áreas de Suporte</v>
      </c>
      <c r="C57" s="228">
        <v>44309</v>
      </c>
      <c r="D57" s="189"/>
      <c r="E57" s="179"/>
      <c r="F57" s="179"/>
      <c r="G57" s="179"/>
      <c r="H57" s="180"/>
      <c r="I57" s="189"/>
      <c r="J57" s="179"/>
      <c r="K57" s="179"/>
      <c r="L57" s="179"/>
      <c r="M57" s="180"/>
      <c r="N57" s="189"/>
      <c r="O57" s="179"/>
      <c r="P57" s="179"/>
      <c r="Q57" s="179"/>
      <c r="R57" s="180"/>
      <c r="S57" s="189"/>
      <c r="T57" s="179"/>
      <c r="U57" s="179"/>
      <c r="V57" s="179"/>
      <c r="W57" s="180"/>
      <c r="X57" s="431"/>
    </row>
    <row r="58" spans="1:24" s="166" customFormat="1" ht="24.75" customHeight="1" x14ac:dyDescent="0.3">
      <c r="A58" s="223">
        <v>13458</v>
      </c>
      <c r="B58" s="224" t="str">
        <f>_xlfn.XLOOKUP(A58,SEGMENTOS!$A:$A,SEGMENTOS!$B:$B)</f>
        <v>Não Gestores do Tecon VConde avaliando todas as Áreas de Suporte</v>
      </c>
      <c r="C58" s="228">
        <v>44309</v>
      </c>
      <c r="D58" s="189"/>
      <c r="E58" s="179"/>
      <c r="F58" s="179"/>
      <c r="G58" s="179"/>
      <c r="H58" s="180"/>
      <c r="I58" s="189"/>
      <c r="J58" s="179"/>
      <c r="K58" s="179"/>
      <c r="L58" s="179"/>
      <c r="M58" s="180"/>
      <c r="N58" s="189"/>
      <c r="O58" s="179"/>
      <c r="P58" s="179"/>
      <c r="Q58" s="179"/>
      <c r="R58" s="180"/>
      <c r="S58" s="189"/>
      <c r="T58" s="179"/>
      <c r="U58" s="179"/>
      <c r="V58" s="179"/>
      <c r="W58" s="180"/>
      <c r="X58" s="431"/>
    </row>
    <row r="59" spans="1:24" s="166" customFormat="1" ht="24.75" customHeight="1" x14ac:dyDescent="0.3">
      <c r="A59" s="223">
        <v>12836</v>
      </c>
      <c r="B59" s="224" t="str">
        <f>_xlfn.XLOOKUP(A59,SEGMENTOS!$A:$A,SEGMENTOS!$B:$B)</f>
        <v>Não Gestores do Tecon + TCG Imbituba avaliando todas as Áreas de Suporte</v>
      </c>
      <c r="C59" s="228">
        <v>44309</v>
      </c>
      <c r="D59" s="189"/>
      <c r="E59" s="179"/>
      <c r="F59" s="179"/>
      <c r="G59" s="179"/>
      <c r="H59" s="180"/>
      <c r="I59" s="189"/>
      <c r="J59" s="179"/>
      <c r="K59" s="179"/>
      <c r="L59" s="179"/>
      <c r="M59" s="180"/>
      <c r="N59" s="189"/>
      <c r="O59" s="179"/>
      <c r="P59" s="179"/>
      <c r="Q59" s="179"/>
      <c r="R59" s="180"/>
      <c r="S59" s="189"/>
      <c r="T59" s="179"/>
      <c r="U59" s="179"/>
      <c r="V59" s="179"/>
      <c r="W59" s="180"/>
      <c r="X59" s="431"/>
    </row>
    <row r="60" spans="1:24" s="166" customFormat="1" ht="24.75" customHeight="1" x14ac:dyDescent="0.3">
      <c r="A60" s="223">
        <v>13003</v>
      </c>
      <c r="B60" s="224" t="str">
        <f>_xlfn.XLOOKUP(A60,SEGMENTOS!$A:$A,SEGMENTOS!$B:$B)</f>
        <v>Coordenadores avaliando Almoxarifado</v>
      </c>
      <c r="C60" s="228">
        <v>44309</v>
      </c>
      <c r="D60" s="189">
        <v>0</v>
      </c>
      <c r="E60" s="179">
        <v>0.64285714285714202</v>
      </c>
      <c r="F60" s="179">
        <v>0.214285714285714</v>
      </c>
      <c r="G60" s="179">
        <v>0.14285714285714199</v>
      </c>
      <c r="H60" s="180">
        <v>0</v>
      </c>
      <c r="I60" s="189">
        <v>0</v>
      </c>
      <c r="J60" s="179">
        <v>0.5</v>
      </c>
      <c r="K60" s="179">
        <v>0.42857142857142799</v>
      </c>
      <c r="L60" s="179">
        <v>7.1428571428571397E-2</v>
      </c>
      <c r="M60" s="180">
        <v>0</v>
      </c>
      <c r="N60" s="189">
        <v>0</v>
      </c>
      <c r="O60" s="179">
        <v>0.71428571428571397</v>
      </c>
      <c r="P60" s="179">
        <v>0.14285714285714199</v>
      </c>
      <c r="Q60" s="179">
        <v>0.14285714285714199</v>
      </c>
      <c r="R60" s="180">
        <v>0</v>
      </c>
      <c r="S60" s="189">
        <v>0</v>
      </c>
      <c r="T60" s="179">
        <v>0.57142857142857095</v>
      </c>
      <c r="U60" s="179">
        <v>0.35714285714285698</v>
      </c>
      <c r="V60" s="179">
        <v>7.1428571428571397E-2</v>
      </c>
      <c r="W60" s="180">
        <v>0</v>
      </c>
      <c r="X60" s="431">
        <v>0.5</v>
      </c>
    </row>
    <row r="61" spans="1:24" s="166" customFormat="1" ht="24.75" customHeight="1" x14ac:dyDescent="0.3">
      <c r="A61" s="223">
        <v>13002</v>
      </c>
      <c r="B61" s="224" t="str">
        <f>_xlfn.XLOOKUP(A61,SEGMENTOS!$A:$A,SEGMENTOS!$B:$B)</f>
        <v>Gerentes avaliando Almoxarifado</v>
      </c>
      <c r="C61" s="228">
        <v>44309</v>
      </c>
      <c r="D61" s="189">
        <v>0.42857142857142799</v>
      </c>
      <c r="E61" s="179">
        <v>0.57142857142857095</v>
      </c>
      <c r="F61" s="179">
        <v>0</v>
      </c>
      <c r="G61" s="179">
        <v>0</v>
      </c>
      <c r="H61" s="180">
        <v>0</v>
      </c>
      <c r="I61" s="189">
        <v>0.28571428571428498</v>
      </c>
      <c r="J61" s="179">
        <v>0.71428571428571397</v>
      </c>
      <c r="K61" s="179">
        <v>0</v>
      </c>
      <c r="L61" s="179">
        <v>0</v>
      </c>
      <c r="M61" s="180">
        <v>0</v>
      </c>
      <c r="N61" s="189">
        <v>0.42857142857142799</v>
      </c>
      <c r="O61" s="179">
        <v>0.57142857142857095</v>
      </c>
      <c r="P61" s="179">
        <v>0</v>
      </c>
      <c r="Q61" s="179">
        <v>0</v>
      </c>
      <c r="R61" s="180">
        <v>0</v>
      </c>
      <c r="S61" s="189">
        <v>0.42857142857142799</v>
      </c>
      <c r="T61" s="179">
        <v>0.57142857142857095</v>
      </c>
      <c r="U61" s="179">
        <v>0</v>
      </c>
      <c r="V61" s="179">
        <v>0</v>
      </c>
      <c r="W61" s="180">
        <v>0</v>
      </c>
      <c r="X61" s="431">
        <v>1</v>
      </c>
    </row>
    <row r="62" spans="1:24" s="166" customFormat="1" ht="24.75" customHeight="1" x14ac:dyDescent="0.3">
      <c r="A62" s="223">
        <v>13545</v>
      </c>
      <c r="B62" s="224" t="str">
        <f>_xlfn.XLOOKUP(A62,SEGMENTOS!$A:$A,SEGMENTOS!$B:$B)</f>
        <v>Gestores do Tecon Santos avaliando Almoxarifado</v>
      </c>
      <c r="C62" s="228">
        <v>44309</v>
      </c>
      <c r="D62" s="189"/>
      <c r="E62" s="179"/>
      <c r="F62" s="179"/>
      <c r="G62" s="179"/>
      <c r="H62" s="180"/>
      <c r="I62" s="189"/>
      <c r="J62" s="179"/>
      <c r="K62" s="179"/>
      <c r="L62" s="179"/>
      <c r="M62" s="180"/>
      <c r="N62" s="189"/>
      <c r="O62" s="179"/>
      <c r="P62" s="179"/>
      <c r="Q62" s="179"/>
      <c r="R62" s="180"/>
      <c r="S62" s="189"/>
      <c r="T62" s="179"/>
      <c r="U62" s="179"/>
      <c r="V62" s="179"/>
      <c r="W62" s="180"/>
      <c r="X62" s="431"/>
    </row>
    <row r="63" spans="1:24" s="166" customFormat="1" ht="24.75" customHeight="1" x14ac:dyDescent="0.3">
      <c r="A63" s="223">
        <v>12925</v>
      </c>
      <c r="B63" s="224" t="str">
        <f>_xlfn.XLOOKUP(A63,SEGMENTOS!$A:$A,SEGMENTOS!$B:$B)</f>
        <v>Coordenadores avaliando Comunicação Corporativa</v>
      </c>
      <c r="C63" s="228">
        <v>44309</v>
      </c>
      <c r="D63" s="189">
        <v>0.1875</v>
      </c>
      <c r="E63" s="179">
        <v>0.65625</v>
      </c>
      <c r="F63" s="179">
        <v>9.375E-2</v>
      </c>
      <c r="G63" s="179">
        <v>6.25E-2</v>
      </c>
      <c r="H63" s="180">
        <v>0</v>
      </c>
      <c r="I63" s="189">
        <v>0.21875</v>
      </c>
      <c r="J63" s="179">
        <v>0.53125</v>
      </c>
      <c r="K63" s="179">
        <v>0.21875</v>
      </c>
      <c r="L63" s="179">
        <v>0</v>
      </c>
      <c r="M63" s="180">
        <v>3.125E-2</v>
      </c>
      <c r="N63" s="189">
        <v>0.1875</v>
      </c>
      <c r="O63" s="179">
        <v>0.53125</v>
      </c>
      <c r="P63" s="179">
        <v>0.15625</v>
      </c>
      <c r="Q63" s="179">
        <v>0.125</v>
      </c>
      <c r="R63" s="180">
        <v>0</v>
      </c>
      <c r="S63" s="189">
        <v>0.15625</v>
      </c>
      <c r="T63" s="179">
        <v>0.59375</v>
      </c>
      <c r="U63" s="179">
        <v>0.21875</v>
      </c>
      <c r="V63" s="179">
        <v>3.125E-2</v>
      </c>
      <c r="W63" s="180">
        <v>0</v>
      </c>
      <c r="X63" s="431">
        <v>0.71875</v>
      </c>
    </row>
    <row r="64" spans="1:24" s="166" customFormat="1" ht="24.75" customHeight="1" x14ac:dyDescent="0.3">
      <c r="A64" s="223">
        <v>12923</v>
      </c>
      <c r="B64" s="224" t="str">
        <f>_xlfn.XLOOKUP(A64,SEGMENTOS!$A:$A,SEGMENTOS!$B:$B)</f>
        <v>Diretores avaliando Comunicação Corporativa</v>
      </c>
      <c r="C64" s="228">
        <v>44309</v>
      </c>
      <c r="D64" s="189">
        <v>0.22222222222222199</v>
      </c>
      <c r="E64" s="179">
        <v>0.55555555555555503</v>
      </c>
      <c r="F64" s="179">
        <v>0.22222222222222199</v>
      </c>
      <c r="G64" s="179">
        <v>0</v>
      </c>
      <c r="H64" s="180">
        <v>0</v>
      </c>
      <c r="I64" s="189">
        <v>0.11111111111111099</v>
      </c>
      <c r="J64" s="179">
        <v>0.44444444444444398</v>
      </c>
      <c r="K64" s="179">
        <v>0.33333333333333298</v>
      </c>
      <c r="L64" s="179">
        <v>0.11111111111111099</v>
      </c>
      <c r="M64" s="180">
        <v>0</v>
      </c>
      <c r="N64" s="189">
        <v>0.44444444444444398</v>
      </c>
      <c r="O64" s="179">
        <v>0.33333333333333298</v>
      </c>
      <c r="P64" s="179">
        <v>0.11111111111111099</v>
      </c>
      <c r="Q64" s="179">
        <v>0.11111111111111099</v>
      </c>
      <c r="R64" s="180">
        <v>0</v>
      </c>
      <c r="S64" s="189">
        <v>0.22222222222222199</v>
      </c>
      <c r="T64" s="179">
        <v>0.55555555555555503</v>
      </c>
      <c r="U64" s="179">
        <v>0.22222222222222199</v>
      </c>
      <c r="V64" s="179">
        <v>0</v>
      </c>
      <c r="W64" s="180">
        <v>0</v>
      </c>
      <c r="X64" s="431">
        <v>0.77777777777777701</v>
      </c>
    </row>
    <row r="65" spans="1:24" s="166" customFormat="1" ht="24.75" customHeight="1" x14ac:dyDescent="0.3">
      <c r="A65" s="223">
        <v>12924</v>
      </c>
      <c r="B65" s="224" t="str">
        <f>_xlfn.XLOOKUP(A65,SEGMENTOS!$A:$A,SEGMENTOS!$B:$B)</f>
        <v>Gerentes avaliando Comunicação Corporativa</v>
      </c>
      <c r="C65" s="228">
        <v>44309</v>
      </c>
      <c r="D65" s="189">
        <v>0.44444444444444398</v>
      </c>
      <c r="E65" s="179">
        <v>0.44444444444444398</v>
      </c>
      <c r="F65" s="179">
        <v>5.5555555555555497E-2</v>
      </c>
      <c r="G65" s="179">
        <v>0</v>
      </c>
      <c r="H65" s="180">
        <v>5.5555555555555497E-2</v>
      </c>
      <c r="I65" s="189">
        <v>0.33333333333333298</v>
      </c>
      <c r="J65" s="179">
        <v>0.44444444444444398</v>
      </c>
      <c r="K65" s="179">
        <v>0.16666666666666599</v>
      </c>
      <c r="L65" s="179">
        <v>0</v>
      </c>
      <c r="M65" s="180">
        <v>5.5555555555555497E-2</v>
      </c>
      <c r="N65" s="189">
        <v>0.44444444444444398</v>
      </c>
      <c r="O65" s="179">
        <v>0.33333333333333298</v>
      </c>
      <c r="P65" s="179">
        <v>0.16666666666666599</v>
      </c>
      <c r="Q65" s="179">
        <v>0</v>
      </c>
      <c r="R65" s="180">
        <v>5.5555555555555497E-2</v>
      </c>
      <c r="S65" s="189">
        <v>0.38888888888888801</v>
      </c>
      <c r="T65" s="179">
        <v>0.44444444444444398</v>
      </c>
      <c r="U65" s="179">
        <v>0.11111111111111099</v>
      </c>
      <c r="V65" s="179">
        <v>0</v>
      </c>
      <c r="W65" s="180">
        <v>5.5555555555555497E-2</v>
      </c>
      <c r="X65" s="431">
        <v>0.77777777777777646</v>
      </c>
    </row>
    <row r="66" spans="1:24" s="166" customFormat="1" ht="24.75" customHeight="1" x14ac:dyDescent="0.3">
      <c r="A66" s="223">
        <v>12926</v>
      </c>
      <c r="B66" s="224" t="str">
        <f>_xlfn.XLOOKUP(A66,SEGMENTOS!$A:$A,SEGMENTOS!$B:$B)</f>
        <v>Supervisores avaliando Comunicação Corporativa</v>
      </c>
      <c r="C66" s="228">
        <v>44309</v>
      </c>
      <c r="D66" s="189">
        <v>0.24</v>
      </c>
      <c r="E66" s="179">
        <v>0.48</v>
      </c>
      <c r="F66" s="179">
        <v>0.24</v>
      </c>
      <c r="G66" s="179">
        <v>0.04</v>
      </c>
      <c r="H66" s="180">
        <v>0</v>
      </c>
      <c r="I66" s="189">
        <v>0.16</v>
      </c>
      <c r="J66" s="179">
        <v>0.64</v>
      </c>
      <c r="K66" s="179">
        <v>0.16</v>
      </c>
      <c r="L66" s="179">
        <v>0.04</v>
      </c>
      <c r="M66" s="180">
        <v>0</v>
      </c>
      <c r="N66" s="189">
        <v>0.32</v>
      </c>
      <c r="O66" s="179">
        <v>0.48</v>
      </c>
      <c r="P66" s="179">
        <v>0.16</v>
      </c>
      <c r="Q66" s="179">
        <v>0.04</v>
      </c>
      <c r="R66" s="180">
        <v>0</v>
      </c>
      <c r="S66" s="189">
        <v>0.2</v>
      </c>
      <c r="T66" s="179">
        <v>0.64</v>
      </c>
      <c r="U66" s="179">
        <v>0.12</v>
      </c>
      <c r="V66" s="179">
        <v>0.04</v>
      </c>
      <c r="W66" s="180">
        <v>0</v>
      </c>
      <c r="X66" s="431">
        <v>0.8</v>
      </c>
    </row>
    <row r="67" spans="1:24" s="166" customFormat="1" ht="24.75" customHeight="1" x14ac:dyDescent="0.3">
      <c r="A67" s="223">
        <v>12929</v>
      </c>
      <c r="B67" s="224" t="str">
        <f>_xlfn.XLOOKUP(A67,SEGMENTOS!$A:$A,SEGMENTOS!$B:$B)</f>
        <v>Gestores do CD SB Campo avaliando Comunicação Corporativa</v>
      </c>
      <c r="C67" s="228">
        <v>44309</v>
      </c>
      <c r="D67" s="189">
        <v>0.18181818181818099</v>
      </c>
      <c r="E67" s="179">
        <v>0.45454545454545398</v>
      </c>
      <c r="F67" s="179">
        <v>0.18181818181818099</v>
      </c>
      <c r="G67" s="179">
        <v>0.18181818181818099</v>
      </c>
      <c r="H67" s="180">
        <v>0</v>
      </c>
      <c r="I67" s="189">
        <v>0.18181818181818099</v>
      </c>
      <c r="J67" s="179">
        <v>0.54545454545454497</v>
      </c>
      <c r="K67" s="179">
        <v>0.18181818181818099</v>
      </c>
      <c r="L67" s="179">
        <v>9.0909090909090898E-2</v>
      </c>
      <c r="M67" s="180">
        <v>0</v>
      </c>
      <c r="N67" s="189">
        <v>0.18181818181818099</v>
      </c>
      <c r="O67" s="179">
        <v>0.54545454545454497</v>
      </c>
      <c r="P67" s="179">
        <v>0.18181818181818099</v>
      </c>
      <c r="Q67" s="179">
        <v>9.0909090909090898E-2</v>
      </c>
      <c r="R67" s="180">
        <v>0</v>
      </c>
      <c r="S67" s="189">
        <v>0.18181818181818099</v>
      </c>
      <c r="T67" s="179">
        <v>0.54545454545454497</v>
      </c>
      <c r="U67" s="179">
        <v>0.18181818181818099</v>
      </c>
      <c r="V67" s="179">
        <v>9.0909090909090898E-2</v>
      </c>
      <c r="W67" s="180">
        <v>0</v>
      </c>
      <c r="X67" s="431">
        <v>0.63636363636363502</v>
      </c>
    </row>
    <row r="68" spans="1:24" s="166" customFormat="1" ht="24.75" customHeight="1" x14ac:dyDescent="0.3">
      <c r="A68" s="223">
        <v>12931</v>
      </c>
      <c r="B68" s="224" t="str">
        <f>_xlfn.XLOOKUP(A68,SEGMENTOS!$A:$A,SEGMENTOS!$B:$B)</f>
        <v>Gestores dos CLIAs Santos e Guarujá avaliando Comunicação Corporativa</v>
      </c>
      <c r="C68" s="228">
        <v>44309</v>
      </c>
      <c r="D68" s="189">
        <v>0</v>
      </c>
      <c r="E68" s="179">
        <v>0.72727272727272696</v>
      </c>
      <c r="F68" s="179">
        <v>0.27272727272727199</v>
      </c>
      <c r="G68" s="179">
        <v>0</v>
      </c>
      <c r="H68" s="180">
        <v>0</v>
      </c>
      <c r="I68" s="189">
        <v>0.27272727272727199</v>
      </c>
      <c r="J68" s="179">
        <v>0.36363636363636298</v>
      </c>
      <c r="K68" s="179">
        <v>0.36363636363636298</v>
      </c>
      <c r="L68" s="179">
        <v>0</v>
      </c>
      <c r="M68" s="180">
        <v>0</v>
      </c>
      <c r="N68" s="189">
        <v>9.0909090909090898E-2</v>
      </c>
      <c r="O68" s="179">
        <v>0.54545454545454497</v>
      </c>
      <c r="P68" s="179">
        <v>0.18181818181818099</v>
      </c>
      <c r="Q68" s="179">
        <v>0.18181818181818099</v>
      </c>
      <c r="R68" s="180">
        <v>0</v>
      </c>
      <c r="S68" s="189">
        <v>9.0909090909090898E-2</v>
      </c>
      <c r="T68" s="179">
        <v>0.54545454545454497</v>
      </c>
      <c r="U68" s="179">
        <v>0.36363636363636298</v>
      </c>
      <c r="V68" s="179">
        <v>0</v>
      </c>
      <c r="W68" s="180">
        <v>0</v>
      </c>
      <c r="X68" s="431">
        <v>0.63636363636363591</v>
      </c>
    </row>
    <row r="69" spans="1:24" s="166" customFormat="1" ht="24.75" customHeight="1" x14ac:dyDescent="0.3">
      <c r="A69" s="223">
        <v>12935</v>
      </c>
      <c r="B69" s="224" t="str">
        <f>_xlfn.XLOOKUP(A69,SEGMENTOS!$A:$A,SEGMENTOS!$B:$B)</f>
        <v>Gestores do Escritório SPaulo avaliando Comunicação Corporativa</v>
      </c>
      <c r="C69" s="228">
        <v>44309</v>
      </c>
      <c r="D69" s="189">
        <v>0.30555555555555503</v>
      </c>
      <c r="E69" s="179">
        <v>0.5</v>
      </c>
      <c r="F69" s="179">
        <v>0.11111111111111099</v>
      </c>
      <c r="G69" s="179">
        <v>2.77777777777777E-2</v>
      </c>
      <c r="H69" s="180">
        <v>5.5555555555555497E-2</v>
      </c>
      <c r="I69" s="189">
        <v>0.16666666666666599</v>
      </c>
      <c r="J69" s="179">
        <v>0.47222222222222199</v>
      </c>
      <c r="K69" s="179">
        <v>0.25</v>
      </c>
      <c r="L69" s="179">
        <v>5.5555555555555497E-2</v>
      </c>
      <c r="M69" s="180">
        <v>5.5555555555555497E-2</v>
      </c>
      <c r="N69" s="189">
        <v>0.30555555555555503</v>
      </c>
      <c r="O69" s="179">
        <v>0.36111111111111099</v>
      </c>
      <c r="P69" s="179">
        <v>0.194444444444444</v>
      </c>
      <c r="Q69" s="179">
        <v>8.3333333333333301E-2</v>
      </c>
      <c r="R69" s="180">
        <v>5.5555555555555497E-2</v>
      </c>
      <c r="S69" s="189">
        <v>0.22222222222222199</v>
      </c>
      <c r="T69" s="179">
        <v>0.5</v>
      </c>
      <c r="U69" s="179">
        <v>0.194444444444444</v>
      </c>
      <c r="V69" s="179">
        <v>2.77777777777777E-2</v>
      </c>
      <c r="W69" s="180">
        <v>5.5555555555555497E-2</v>
      </c>
      <c r="X69" s="431">
        <v>0.63888888888888884</v>
      </c>
    </row>
    <row r="70" spans="1:24" s="166" customFormat="1" ht="24.75" customHeight="1" x14ac:dyDescent="0.3">
      <c r="A70" s="223">
        <v>13082</v>
      </c>
      <c r="B70" s="224" t="str">
        <f>_xlfn.XLOOKUP(A70,SEGMENTOS!$A:$A,SEGMENTOS!$B:$B)</f>
        <v>Gestores de Itaqui/MA avaliando Comunicação Corporativa</v>
      </c>
      <c r="C70" s="228">
        <v>44309</v>
      </c>
      <c r="D70" s="189"/>
      <c r="E70" s="179"/>
      <c r="F70" s="179"/>
      <c r="G70" s="179"/>
      <c r="H70" s="180"/>
      <c r="I70" s="189"/>
      <c r="J70" s="179"/>
      <c r="K70" s="179"/>
      <c r="L70" s="179"/>
      <c r="M70" s="180"/>
      <c r="N70" s="189"/>
      <c r="O70" s="179"/>
      <c r="P70" s="179"/>
      <c r="Q70" s="179"/>
      <c r="R70" s="180"/>
      <c r="S70" s="189"/>
      <c r="T70" s="179"/>
      <c r="U70" s="179"/>
      <c r="V70" s="179"/>
      <c r="W70" s="180"/>
      <c r="X70" s="431"/>
    </row>
    <row r="71" spans="1:24" s="166" customFormat="1" ht="24.75" customHeight="1" x14ac:dyDescent="0.3">
      <c r="A71" s="223">
        <v>13469</v>
      </c>
      <c r="B71" s="224" t="str">
        <f>_xlfn.XLOOKUP(A71,SEGMENTOS!$A:$A,SEGMENTOS!$B:$B)</f>
        <v>Gestores do Tecon Santos avaliando Comunicação Corporativa</v>
      </c>
      <c r="C71" s="228">
        <v>44309</v>
      </c>
      <c r="D71" s="189"/>
      <c r="E71" s="179"/>
      <c r="F71" s="179"/>
      <c r="G71" s="179"/>
      <c r="H71" s="180"/>
      <c r="I71" s="189"/>
      <c r="J71" s="179"/>
      <c r="K71" s="179"/>
      <c r="L71" s="179"/>
      <c r="M71" s="180"/>
      <c r="N71" s="189"/>
      <c r="O71" s="179"/>
      <c r="P71" s="179"/>
      <c r="Q71" s="179"/>
      <c r="R71" s="180"/>
      <c r="S71" s="189"/>
      <c r="T71" s="179"/>
      <c r="U71" s="179"/>
      <c r="V71" s="179"/>
      <c r="W71" s="180"/>
      <c r="X71" s="431"/>
    </row>
    <row r="72" spans="1:24" s="166" customFormat="1" ht="24.75" customHeight="1" x14ac:dyDescent="0.3">
      <c r="A72" s="223">
        <v>12818</v>
      </c>
      <c r="B72" s="224" t="str">
        <f>_xlfn.XLOOKUP(A72,SEGMENTOS!$A:$A,SEGMENTOS!$B:$B)</f>
        <v>Gestores do Tecon VConde avaliando Comunicação Corporativa</v>
      </c>
      <c r="C72" s="228">
        <v>44309</v>
      </c>
      <c r="D72" s="189"/>
      <c r="E72" s="179"/>
      <c r="F72" s="179"/>
      <c r="G72" s="179"/>
      <c r="H72" s="180"/>
      <c r="I72" s="189"/>
      <c r="J72" s="179"/>
      <c r="K72" s="179"/>
      <c r="L72" s="179"/>
      <c r="M72" s="180"/>
      <c r="N72" s="189"/>
      <c r="O72" s="179"/>
      <c r="P72" s="179"/>
      <c r="Q72" s="179"/>
      <c r="R72" s="180"/>
      <c r="S72" s="189"/>
      <c r="T72" s="179"/>
      <c r="U72" s="179"/>
      <c r="V72" s="179"/>
      <c r="W72" s="180"/>
      <c r="X72" s="431"/>
    </row>
    <row r="73" spans="1:24" s="166" customFormat="1" ht="24.75" customHeight="1" x14ac:dyDescent="0.3">
      <c r="A73" s="223">
        <v>12809</v>
      </c>
      <c r="B73" s="224" t="str">
        <f>_xlfn.XLOOKUP(A73,SEGMENTOS!$A:$A,SEGMENTOS!$B:$B)</f>
        <v>Coordenadores avaliando Facilities</v>
      </c>
      <c r="C73" s="228">
        <v>44309</v>
      </c>
      <c r="D73" s="189">
        <v>0.16129032258064499</v>
      </c>
      <c r="E73" s="179">
        <v>0.45161290322580599</v>
      </c>
      <c r="F73" s="179">
        <v>0.19354838709677399</v>
      </c>
      <c r="G73" s="179">
        <v>0.16129032258064499</v>
      </c>
      <c r="H73" s="180">
        <v>3.2258064516128997E-2</v>
      </c>
      <c r="I73" s="189">
        <v>9.6774193548387094E-2</v>
      </c>
      <c r="J73" s="179">
        <v>0.41935483870967699</v>
      </c>
      <c r="K73" s="179">
        <v>0.29032258064516098</v>
      </c>
      <c r="L73" s="179">
        <v>0.16129032258064499</v>
      </c>
      <c r="M73" s="180">
        <v>3.2258064516128997E-2</v>
      </c>
      <c r="N73" s="189">
        <v>0.12903225806451599</v>
      </c>
      <c r="O73" s="179">
        <v>0.35483870967741898</v>
      </c>
      <c r="P73" s="179">
        <v>0.32258064516128998</v>
      </c>
      <c r="Q73" s="179">
        <v>0.12903225806451599</v>
      </c>
      <c r="R73" s="180">
        <v>6.4516129032257993E-2</v>
      </c>
      <c r="S73" s="189">
        <v>9.6774193548387094E-2</v>
      </c>
      <c r="T73" s="179">
        <v>0.41935483870967699</v>
      </c>
      <c r="U73" s="179">
        <v>0.35483870967741898</v>
      </c>
      <c r="V73" s="179">
        <v>9.6774193548387094E-2</v>
      </c>
      <c r="W73" s="180">
        <v>3.2258064516128997E-2</v>
      </c>
      <c r="X73" s="431">
        <v>0.38709677419354799</v>
      </c>
    </row>
    <row r="74" spans="1:24" s="166" customFormat="1" ht="24.75" customHeight="1" x14ac:dyDescent="0.3">
      <c r="A74" s="223">
        <v>12963</v>
      </c>
      <c r="B74" s="224" t="str">
        <f>_xlfn.XLOOKUP(A74,SEGMENTOS!$A:$A,SEGMENTOS!$B:$B)</f>
        <v>Diretores avaliando Facilities</v>
      </c>
      <c r="C74" s="228">
        <v>44309</v>
      </c>
      <c r="D74" s="189">
        <v>0</v>
      </c>
      <c r="E74" s="179">
        <v>0.33333333333333298</v>
      </c>
      <c r="F74" s="179">
        <v>0.22222222222222199</v>
      </c>
      <c r="G74" s="179">
        <v>0.33333333333333298</v>
      </c>
      <c r="H74" s="180">
        <v>0.11111111111111099</v>
      </c>
      <c r="I74" s="189">
        <v>0</v>
      </c>
      <c r="J74" s="179">
        <v>0.11111111111111099</v>
      </c>
      <c r="K74" s="179">
        <v>0.44444444444444398</v>
      </c>
      <c r="L74" s="179">
        <v>0.33333333333333298</v>
      </c>
      <c r="M74" s="180">
        <v>0.11111111111111099</v>
      </c>
      <c r="N74" s="189">
        <v>0.11111111111111099</v>
      </c>
      <c r="O74" s="179">
        <v>0.11111111111111099</v>
      </c>
      <c r="P74" s="179">
        <v>0.44444444444444398</v>
      </c>
      <c r="Q74" s="179">
        <v>0.11111111111111099</v>
      </c>
      <c r="R74" s="180">
        <v>0.22222222222222199</v>
      </c>
      <c r="S74" s="189">
        <v>0</v>
      </c>
      <c r="T74" s="179">
        <v>0.22222222222222199</v>
      </c>
      <c r="U74" s="179">
        <v>0.55555555555555503</v>
      </c>
      <c r="V74" s="179">
        <v>0.11111111111111099</v>
      </c>
      <c r="W74" s="180">
        <v>0.11111111111111099</v>
      </c>
      <c r="X74" s="431">
        <v>0</v>
      </c>
    </row>
    <row r="75" spans="1:24" s="166" customFormat="1" ht="24.75" customHeight="1" x14ac:dyDescent="0.3">
      <c r="A75" s="223">
        <v>12808</v>
      </c>
      <c r="B75" s="224" t="str">
        <f>_xlfn.XLOOKUP(A75,SEGMENTOS!$A:$A,SEGMENTOS!$B:$B)</f>
        <v>Gerentes avaliando Facilities</v>
      </c>
      <c r="C75" s="228">
        <v>44309</v>
      </c>
      <c r="D75" s="189">
        <v>0.23529411764705799</v>
      </c>
      <c r="E75" s="179">
        <v>0.47058823529411697</v>
      </c>
      <c r="F75" s="179">
        <v>0.23529411764705799</v>
      </c>
      <c r="G75" s="179">
        <v>5.8823529411764698E-2</v>
      </c>
      <c r="H75" s="180">
        <v>0</v>
      </c>
      <c r="I75" s="189">
        <v>0.29411764705882298</v>
      </c>
      <c r="J75" s="179">
        <v>0.23529411764705799</v>
      </c>
      <c r="K75" s="179">
        <v>0.35294117647058798</v>
      </c>
      <c r="L75" s="179">
        <v>0.11764705882352899</v>
      </c>
      <c r="M75" s="180">
        <v>0</v>
      </c>
      <c r="N75" s="189">
        <v>0.41176470588235198</v>
      </c>
      <c r="O75" s="179">
        <v>0.23529411764705799</v>
      </c>
      <c r="P75" s="179">
        <v>0.23529411764705799</v>
      </c>
      <c r="Q75" s="179">
        <v>0.11764705882352899</v>
      </c>
      <c r="R75" s="180">
        <v>0</v>
      </c>
      <c r="S75" s="189">
        <v>0.35294117647058798</v>
      </c>
      <c r="T75" s="179">
        <v>0.23529411764705799</v>
      </c>
      <c r="U75" s="179">
        <v>0.29411764705882298</v>
      </c>
      <c r="V75" s="179">
        <v>0.11764705882352899</v>
      </c>
      <c r="W75" s="180">
        <v>0</v>
      </c>
      <c r="X75" s="431">
        <v>0.47058823529411697</v>
      </c>
    </row>
    <row r="76" spans="1:24" s="166" customFormat="1" ht="24.75" customHeight="1" x14ac:dyDescent="0.3">
      <c r="A76" s="223">
        <v>12810</v>
      </c>
      <c r="B76" s="224" t="str">
        <f>_xlfn.XLOOKUP(A76,SEGMENTOS!$A:$A,SEGMENTOS!$B:$B)</f>
        <v>Supervisores avaliando Facilities</v>
      </c>
      <c r="C76" s="228">
        <v>44309</v>
      </c>
      <c r="D76" s="189">
        <v>0.29166666666666602</v>
      </c>
      <c r="E76" s="179">
        <v>0.375</v>
      </c>
      <c r="F76" s="179">
        <v>0.20833333333333301</v>
      </c>
      <c r="G76" s="179">
        <v>0.125</v>
      </c>
      <c r="H76" s="180">
        <v>0</v>
      </c>
      <c r="I76" s="189">
        <v>0.16666666666666599</v>
      </c>
      <c r="J76" s="179">
        <v>0.5</v>
      </c>
      <c r="K76" s="179">
        <v>0.20833333333333301</v>
      </c>
      <c r="L76" s="179">
        <v>0.125</v>
      </c>
      <c r="M76" s="180">
        <v>0</v>
      </c>
      <c r="N76" s="189">
        <v>0.33333333333333298</v>
      </c>
      <c r="O76" s="179">
        <v>0.45833333333333298</v>
      </c>
      <c r="P76" s="179">
        <v>4.1666666666666602E-2</v>
      </c>
      <c r="Q76" s="179">
        <v>0.16666666666666599</v>
      </c>
      <c r="R76" s="180">
        <v>0</v>
      </c>
      <c r="S76" s="189">
        <v>0.25</v>
      </c>
      <c r="T76" s="179">
        <v>0.45833333333333298</v>
      </c>
      <c r="U76" s="179">
        <v>0.125</v>
      </c>
      <c r="V76" s="179">
        <v>0.16666666666666599</v>
      </c>
      <c r="W76" s="180">
        <v>0</v>
      </c>
      <c r="X76" s="431">
        <v>0.54166666666666596</v>
      </c>
    </row>
    <row r="77" spans="1:24" s="166" customFormat="1" ht="24.75" customHeight="1" x14ac:dyDescent="0.3">
      <c r="A77" s="223">
        <v>12969</v>
      </c>
      <c r="B77" s="224" t="str">
        <f>_xlfn.XLOOKUP(A77,SEGMENTOS!$A:$A,SEGMENTOS!$B:$B)</f>
        <v>Gestores do CD SB Campo avaliando Facilities</v>
      </c>
      <c r="C77" s="228">
        <v>44309</v>
      </c>
      <c r="D77" s="189">
        <v>9.0909090909090898E-2</v>
      </c>
      <c r="E77" s="179">
        <v>0.36363636363636298</v>
      </c>
      <c r="F77" s="179">
        <v>0.36363636363636298</v>
      </c>
      <c r="G77" s="179">
        <v>0.18181818181818099</v>
      </c>
      <c r="H77" s="180">
        <v>0</v>
      </c>
      <c r="I77" s="189">
        <v>9.0909090909090898E-2</v>
      </c>
      <c r="J77" s="179">
        <v>0.36363636363636298</v>
      </c>
      <c r="K77" s="179">
        <v>0.27272727272727199</v>
      </c>
      <c r="L77" s="179">
        <v>0.27272727272727199</v>
      </c>
      <c r="M77" s="180">
        <v>0</v>
      </c>
      <c r="N77" s="189">
        <v>0.18181818181818099</v>
      </c>
      <c r="O77" s="179">
        <v>0.36363636363636298</v>
      </c>
      <c r="P77" s="179">
        <v>0.18181818181818099</v>
      </c>
      <c r="Q77" s="179">
        <v>0.27272727272727199</v>
      </c>
      <c r="R77" s="180">
        <v>0</v>
      </c>
      <c r="S77" s="189">
        <v>9.0909090909090898E-2</v>
      </c>
      <c r="T77" s="179">
        <v>0.36363636363636298</v>
      </c>
      <c r="U77" s="179">
        <v>0.36363636363636298</v>
      </c>
      <c r="V77" s="179">
        <v>0.18181818181818099</v>
      </c>
      <c r="W77" s="180">
        <v>0</v>
      </c>
      <c r="X77" s="431">
        <v>0.27272727272727199</v>
      </c>
    </row>
    <row r="78" spans="1:24" s="166" customFormat="1" ht="24.75" customHeight="1" x14ac:dyDescent="0.3">
      <c r="A78" s="223">
        <v>12971</v>
      </c>
      <c r="B78" s="224" t="str">
        <f>_xlfn.XLOOKUP(A78,SEGMENTOS!$A:$A,SEGMENTOS!$B:$B)</f>
        <v>Gestores dos CLIAs Santos e Guarujá avaliando Facilities</v>
      </c>
      <c r="C78" s="228">
        <v>44309</v>
      </c>
      <c r="D78" s="189">
        <v>0</v>
      </c>
      <c r="E78" s="179">
        <v>0.58333333333333304</v>
      </c>
      <c r="F78" s="179">
        <v>0.16666666666666599</v>
      </c>
      <c r="G78" s="179">
        <v>0.16666666666666599</v>
      </c>
      <c r="H78" s="180">
        <v>8.3333333333333301E-2</v>
      </c>
      <c r="I78" s="189">
        <v>0</v>
      </c>
      <c r="J78" s="179">
        <v>0.33333333333333298</v>
      </c>
      <c r="K78" s="179">
        <v>0.41666666666666602</v>
      </c>
      <c r="L78" s="179">
        <v>0.16666666666666599</v>
      </c>
      <c r="M78" s="180">
        <v>8.3333333333333301E-2</v>
      </c>
      <c r="N78" s="189">
        <v>0</v>
      </c>
      <c r="O78" s="179">
        <v>0.41666666666666602</v>
      </c>
      <c r="P78" s="179">
        <v>0.41666666666666602</v>
      </c>
      <c r="Q78" s="179">
        <v>8.3333333333333301E-2</v>
      </c>
      <c r="R78" s="180">
        <v>8.3333333333333301E-2</v>
      </c>
      <c r="S78" s="189">
        <v>0</v>
      </c>
      <c r="T78" s="179">
        <v>0.33333333333333298</v>
      </c>
      <c r="U78" s="179">
        <v>0.5</v>
      </c>
      <c r="V78" s="179">
        <v>8.3333333333333301E-2</v>
      </c>
      <c r="W78" s="180">
        <v>8.3333333333333301E-2</v>
      </c>
      <c r="X78" s="431">
        <v>0.16666666666666599</v>
      </c>
    </row>
    <row r="79" spans="1:24" s="166" customFormat="1" ht="24.75" customHeight="1" x14ac:dyDescent="0.3">
      <c r="A79" s="223">
        <v>12975</v>
      </c>
      <c r="B79" s="224" t="str">
        <f>_xlfn.XLOOKUP(A79,SEGMENTOS!$A:$A,SEGMENTOS!$B:$B)</f>
        <v>Gestores do Escritório SPaulo avaliando Facilities</v>
      </c>
      <c r="C79" s="228">
        <v>44309</v>
      </c>
      <c r="D79" s="189">
        <v>0.17647058823529399</v>
      </c>
      <c r="E79" s="179">
        <v>0.41176470588235198</v>
      </c>
      <c r="F79" s="179">
        <v>0.23529411764705799</v>
      </c>
      <c r="G79" s="179">
        <v>0.17647058823529399</v>
      </c>
      <c r="H79" s="180">
        <v>0</v>
      </c>
      <c r="I79" s="189">
        <v>0.11764705882352899</v>
      </c>
      <c r="J79" s="179">
        <v>0.38235294117647001</v>
      </c>
      <c r="K79" s="179">
        <v>0.29411764705882298</v>
      </c>
      <c r="L79" s="179">
        <v>0.20588235294117599</v>
      </c>
      <c r="M79" s="180">
        <v>0</v>
      </c>
      <c r="N79" s="189">
        <v>0.23529411764705799</v>
      </c>
      <c r="O79" s="179">
        <v>0.26470588235294101</v>
      </c>
      <c r="P79" s="179">
        <v>0.29411764705882298</v>
      </c>
      <c r="Q79" s="179">
        <v>0.14705882352941099</v>
      </c>
      <c r="R79" s="180">
        <v>5.8823529411764698E-2</v>
      </c>
      <c r="S79" s="189">
        <v>0.14705882352941099</v>
      </c>
      <c r="T79" s="179">
        <v>0.38235294117647001</v>
      </c>
      <c r="U79" s="179">
        <v>0.35294117647058798</v>
      </c>
      <c r="V79" s="179">
        <v>8.8235294117646995E-2</v>
      </c>
      <c r="W79" s="180">
        <v>2.94117647058823E-2</v>
      </c>
      <c r="X79" s="431">
        <v>0.41176470588235198</v>
      </c>
    </row>
    <row r="80" spans="1:24" s="166" customFormat="1" ht="24.75" customHeight="1" x14ac:dyDescent="0.3">
      <c r="A80" s="223">
        <v>13489</v>
      </c>
      <c r="B80" s="224" t="str">
        <f>_xlfn.XLOOKUP(A80,SEGMENTOS!$A:$A,SEGMENTOS!$B:$B)</f>
        <v>Gestores do Tecon Santos avaliando Facilities</v>
      </c>
      <c r="C80" s="228">
        <v>44309</v>
      </c>
      <c r="D80" s="189"/>
      <c r="E80" s="179"/>
      <c r="F80" s="179"/>
      <c r="G80" s="179"/>
      <c r="H80" s="180"/>
      <c r="I80" s="189"/>
      <c r="J80" s="179"/>
      <c r="K80" s="179"/>
      <c r="L80" s="179"/>
      <c r="M80" s="180"/>
      <c r="N80" s="189"/>
      <c r="O80" s="179"/>
      <c r="P80" s="179"/>
      <c r="Q80" s="179"/>
      <c r="R80" s="180"/>
      <c r="S80" s="189"/>
      <c r="T80" s="179"/>
      <c r="U80" s="179"/>
      <c r="V80" s="179"/>
      <c r="W80" s="180"/>
      <c r="X80" s="431"/>
    </row>
    <row r="81" spans="1:24" s="166" customFormat="1" ht="24.75" customHeight="1" x14ac:dyDescent="0.3">
      <c r="A81" s="223">
        <v>12823</v>
      </c>
      <c r="B81" s="224" t="str">
        <f>_xlfn.XLOOKUP(A81,SEGMENTOS!$A:$A,SEGMENTOS!$B:$B)</f>
        <v>Gestores do Tecon VConde avaliando Facilities</v>
      </c>
      <c r="C81" s="228">
        <v>44309</v>
      </c>
      <c r="D81" s="189"/>
      <c r="E81" s="179"/>
      <c r="F81" s="179"/>
      <c r="G81" s="179"/>
      <c r="H81" s="180"/>
      <c r="I81" s="189"/>
      <c r="J81" s="179"/>
      <c r="K81" s="179"/>
      <c r="L81" s="179"/>
      <c r="M81" s="180"/>
      <c r="N81" s="189"/>
      <c r="O81" s="179"/>
      <c r="P81" s="179"/>
      <c r="Q81" s="179"/>
      <c r="R81" s="180"/>
      <c r="S81" s="189"/>
      <c r="T81" s="179"/>
      <c r="U81" s="179"/>
      <c r="V81" s="179"/>
      <c r="W81" s="180"/>
      <c r="X81" s="431"/>
    </row>
    <row r="82" spans="1:24" s="166" customFormat="1" ht="24.75" customHeight="1" x14ac:dyDescent="0.3">
      <c r="A82" s="223">
        <v>12945</v>
      </c>
      <c r="B82" s="224" t="str">
        <f>_xlfn.XLOOKUP(A82,SEGMENTOS!$A:$A,SEGMENTOS!$B:$B)</f>
        <v>Coordenadores avaliando Gente &amp; Gestão</v>
      </c>
      <c r="C82" s="228">
        <v>44309</v>
      </c>
      <c r="D82" s="189">
        <v>0.21875</v>
      </c>
      <c r="E82" s="179">
        <v>0.5</v>
      </c>
      <c r="F82" s="179">
        <v>0.15625</v>
      </c>
      <c r="G82" s="179">
        <v>9.375E-2</v>
      </c>
      <c r="H82" s="180">
        <v>3.125E-2</v>
      </c>
      <c r="I82" s="189">
        <v>0.15625</v>
      </c>
      <c r="J82" s="179">
        <v>0.46875</v>
      </c>
      <c r="K82" s="179">
        <v>0.3125</v>
      </c>
      <c r="L82" s="179">
        <v>3.125E-2</v>
      </c>
      <c r="M82" s="180">
        <v>3.125E-2</v>
      </c>
      <c r="N82" s="189">
        <v>0.25</v>
      </c>
      <c r="O82" s="179">
        <v>0.4375</v>
      </c>
      <c r="P82" s="179">
        <v>0.21875</v>
      </c>
      <c r="Q82" s="179">
        <v>9.375E-2</v>
      </c>
      <c r="R82" s="180">
        <v>0</v>
      </c>
      <c r="S82" s="189">
        <v>0.21875</v>
      </c>
      <c r="T82" s="179">
        <v>0.4375</v>
      </c>
      <c r="U82" s="179">
        <v>0.25</v>
      </c>
      <c r="V82" s="179">
        <v>9.375E-2</v>
      </c>
      <c r="W82" s="180">
        <v>0</v>
      </c>
      <c r="X82" s="431">
        <v>0.5625</v>
      </c>
    </row>
    <row r="83" spans="1:24" s="166" customFormat="1" ht="24.75" customHeight="1" x14ac:dyDescent="0.3">
      <c r="A83" s="223">
        <v>12944</v>
      </c>
      <c r="B83" s="224" t="str">
        <f>_xlfn.XLOOKUP(A83,SEGMENTOS!$A:$A,SEGMENTOS!$B:$B)</f>
        <v>Gerentes avaliando Gente &amp; Gestão</v>
      </c>
      <c r="C83" s="228">
        <v>44309</v>
      </c>
      <c r="D83" s="189">
        <v>0.5</v>
      </c>
      <c r="E83" s="179">
        <v>0.38888888888888801</v>
      </c>
      <c r="F83" s="179">
        <v>5.5555555555555497E-2</v>
      </c>
      <c r="G83" s="179">
        <v>5.5555555555555497E-2</v>
      </c>
      <c r="H83" s="180">
        <v>0</v>
      </c>
      <c r="I83" s="189">
        <v>0.38888888888888801</v>
      </c>
      <c r="J83" s="179">
        <v>0.38888888888888801</v>
      </c>
      <c r="K83" s="179">
        <v>0.16666666666666599</v>
      </c>
      <c r="L83" s="179">
        <v>5.5555555555555497E-2</v>
      </c>
      <c r="M83" s="180">
        <v>0</v>
      </c>
      <c r="N83" s="189">
        <v>0.66666666666666596</v>
      </c>
      <c r="O83" s="179">
        <v>0.22222222222222199</v>
      </c>
      <c r="P83" s="179">
        <v>5.5555555555555497E-2</v>
      </c>
      <c r="Q83" s="179">
        <v>5.5555555555555497E-2</v>
      </c>
      <c r="R83" s="180">
        <v>0</v>
      </c>
      <c r="S83" s="189">
        <v>0.61111111111111105</v>
      </c>
      <c r="T83" s="179">
        <v>0.27777777777777701</v>
      </c>
      <c r="U83" s="179">
        <v>5.5555555555555497E-2</v>
      </c>
      <c r="V83" s="179">
        <v>5.5555555555555497E-2</v>
      </c>
      <c r="W83" s="180">
        <v>0</v>
      </c>
      <c r="X83" s="431">
        <v>0.83333333333333304</v>
      </c>
    </row>
    <row r="84" spans="1:24" s="166" customFormat="1" ht="24.75" customHeight="1" x14ac:dyDescent="0.3">
      <c r="A84" s="223">
        <v>12946</v>
      </c>
      <c r="B84" s="224" t="str">
        <f>_xlfn.XLOOKUP(A84,SEGMENTOS!$A:$A,SEGMENTOS!$B:$B)</f>
        <v>Supervisores avaliando Gente &amp; Gestão</v>
      </c>
      <c r="C84" s="228">
        <v>44309</v>
      </c>
      <c r="D84" s="189">
        <v>0.2</v>
      </c>
      <c r="E84" s="179">
        <v>0.4</v>
      </c>
      <c r="F84" s="179">
        <v>0.28000000000000003</v>
      </c>
      <c r="G84" s="179">
        <v>0.12</v>
      </c>
      <c r="H84" s="180">
        <v>0</v>
      </c>
      <c r="I84" s="189">
        <v>0.16</v>
      </c>
      <c r="J84" s="179">
        <v>0.52</v>
      </c>
      <c r="K84" s="179">
        <v>0.24</v>
      </c>
      <c r="L84" s="179">
        <v>0.08</v>
      </c>
      <c r="M84" s="180">
        <v>0</v>
      </c>
      <c r="N84" s="189">
        <v>0.32</v>
      </c>
      <c r="O84" s="179">
        <v>0.44</v>
      </c>
      <c r="P84" s="179">
        <v>0.16</v>
      </c>
      <c r="Q84" s="179">
        <v>0.08</v>
      </c>
      <c r="R84" s="180">
        <v>0</v>
      </c>
      <c r="S84" s="189">
        <v>0.24</v>
      </c>
      <c r="T84" s="179">
        <v>0.44</v>
      </c>
      <c r="U84" s="179">
        <v>0.24</v>
      </c>
      <c r="V84" s="179">
        <v>0.08</v>
      </c>
      <c r="W84" s="180">
        <v>0</v>
      </c>
      <c r="X84" s="431">
        <v>0.6</v>
      </c>
    </row>
    <row r="85" spans="1:24" s="166" customFormat="1" ht="24.75" customHeight="1" x14ac:dyDescent="0.3">
      <c r="A85" s="223">
        <v>12949</v>
      </c>
      <c r="B85" s="224" t="str">
        <f>_xlfn.XLOOKUP(A85,SEGMENTOS!$A:$A,SEGMENTOS!$B:$B)</f>
        <v>Gestores do CD SB Campo avaliando Gente &amp; Gestão</v>
      </c>
      <c r="C85" s="228">
        <v>44309</v>
      </c>
      <c r="D85" s="189">
        <v>0.2</v>
      </c>
      <c r="E85" s="179">
        <v>0.4</v>
      </c>
      <c r="F85" s="179">
        <v>0.2</v>
      </c>
      <c r="G85" s="179">
        <v>0.1</v>
      </c>
      <c r="H85" s="180">
        <v>0.1</v>
      </c>
      <c r="I85" s="189">
        <v>0.2</v>
      </c>
      <c r="J85" s="179">
        <v>0.5</v>
      </c>
      <c r="K85" s="179">
        <v>0.1</v>
      </c>
      <c r="L85" s="179">
        <v>0.2</v>
      </c>
      <c r="M85" s="180">
        <v>0</v>
      </c>
      <c r="N85" s="189">
        <v>0.2</v>
      </c>
      <c r="O85" s="179">
        <v>0.5</v>
      </c>
      <c r="P85" s="179">
        <v>0.1</v>
      </c>
      <c r="Q85" s="179">
        <v>0.2</v>
      </c>
      <c r="R85" s="180">
        <v>0</v>
      </c>
      <c r="S85" s="189">
        <v>0.2</v>
      </c>
      <c r="T85" s="179">
        <v>0.5</v>
      </c>
      <c r="U85" s="179">
        <v>0.1</v>
      </c>
      <c r="V85" s="179">
        <v>0.2</v>
      </c>
      <c r="W85" s="180">
        <v>0</v>
      </c>
      <c r="X85" s="431">
        <v>0.499999999999999</v>
      </c>
    </row>
    <row r="86" spans="1:24" s="166" customFormat="1" ht="24.75" customHeight="1" x14ac:dyDescent="0.3">
      <c r="A86" s="223">
        <v>12951</v>
      </c>
      <c r="B86" s="224" t="str">
        <f>_xlfn.XLOOKUP(A86,SEGMENTOS!$A:$A,SEGMENTOS!$B:$B)</f>
        <v>Gestores dos CLIAs Santos e Guarujá avaliando Gente &amp; Gestão</v>
      </c>
      <c r="C86" s="228">
        <v>44309</v>
      </c>
      <c r="D86" s="189">
        <v>0.27272727272727199</v>
      </c>
      <c r="E86" s="179">
        <v>0.54545454545454497</v>
      </c>
      <c r="F86" s="179">
        <v>0.18181818181818099</v>
      </c>
      <c r="G86" s="179">
        <v>0</v>
      </c>
      <c r="H86" s="180">
        <v>0</v>
      </c>
      <c r="I86" s="189">
        <v>0.27272727272727199</v>
      </c>
      <c r="J86" s="179">
        <v>0.54545454545454497</v>
      </c>
      <c r="K86" s="179">
        <v>0.18181818181818099</v>
      </c>
      <c r="L86" s="179">
        <v>0</v>
      </c>
      <c r="M86" s="180">
        <v>0</v>
      </c>
      <c r="N86" s="189">
        <v>0.36363636363636298</v>
      </c>
      <c r="O86" s="179">
        <v>0.54545454545454497</v>
      </c>
      <c r="P86" s="179">
        <v>0</v>
      </c>
      <c r="Q86" s="179">
        <v>9.0909090909090898E-2</v>
      </c>
      <c r="R86" s="180">
        <v>0</v>
      </c>
      <c r="S86" s="189">
        <v>0.27272727272727199</v>
      </c>
      <c r="T86" s="179">
        <v>0.54545454545454497</v>
      </c>
      <c r="U86" s="179">
        <v>0.18181818181818099</v>
      </c>
      <c r="V86" s="179">
        <v>0</v>
      </c>
      <c r="W86" s="180">
        <v>0</v>
      </c>
      <c r="X86" s="431">
        <v>0.81818181818181801</v>
      </c>
    </row>
    <row r="87" spans="1:24" s="166" customFormat="1" ht="24.75" customHeight="1" x14ac:dyDescent="0.3">
      <c r="A87" s="223">
        <v>12955</v>
      </c>
      <c r="B87" s="224" t="str">
        <f>_xlfn.XLOOKUP(A87,SEGMENTOS!$A:$A,SEGMENTOS!$B:$B)</f>
        <v>Gestores do Escritório SPaulo avaliando Gente &amp; Gestão</v>
      </c>
      <c r="C87" s="228">
        <v>44309</v>
      </c>
      <c r="D87" s="189">
        <v>0.30555555555555503</v>
      </c>
      <c r="E87" s="179">
        <v>0.47222222222222199</v>
      </c>
      <c r="F87" s="179">
        <v>8.3333333333333301E-2</v>
      </c>
      <c r="G87" s="179">
        <v>0.13888888888888801</v>
      </c>
      <c r="H87" s="180">
        <v>0</v>
      </c>
      <c r="I87" s="189">
        <v>0.16666666666666599</v>
      </c>
      <c r="J87" s="179">
        <v>0.41666666666666602</v>
      </c>
      <c r="K87" s="179">
        <v>0.36111111111111099</v>
      </c>
      <c r="L87" s="179">
        <v>5.5555555555555497E-2</v>
      </c>
      <c r="M87" s="180">
        <v>0</v>
      </c>
      <c r="N87" s="189">
        <v>0.36111111111111099</v>
      </c>
      <c r="O87" s="179">
        <v>0.41666666666666602</v>
      </c>
      <c r="P87" s="179">
        <v>0.13888888888888801</v>
      </c>
      <c r="Q87" s="179">
        <v>8.3333333333333301E-2</v>
      </c>
      <c r="R87" s="180">
        <v>0</v>
      </c>
      <c r="S87" s="189">
        <v>0.30555555555555503</v>
      </c>
      <c r="T87" s="179">
        <v>0.41666666666666602</v>
      </c>
      <c r="U87" s="179">
        <v>0.194444444444444</v>
      </c>
      <c r="V87" s="179">
        <v>8.3333333333333301E-2</v>
      </c>
      <c r="W87" s="180">
        <v>0</v>
      </c>
      <c r="X87" s="431">
        <v>0.63888888888888895</v>
      </c>
    </row>
    <row r="88" spans="1:24" s="166" customFormat="1" ht="24.75" customHeight="1" x14ac:dyDescent="0.3">
      <c r="A88" s="223">
        <v>13088</v>
      </c>
      <c r="B88" s="224" t="str">
        <f>_xlfn.XLOOKUP(A88,SEGMENTOS!$A:$A,SEGMENTOS!$B:$B)</f>
        <v>Gestores de Itaqui/MA avaliando Gente &amp; Gestão</v>
      </c>
      <c r="C88" s="228">
        <v>44309</v>
      </c>
      <c r="D88" s="189"/>
      <c r="E88" s="179"/>
      <c r="F88" s="179"/>
      <c r="G88" s="179"/>
      <c r="H88" s="180"/>
      <c r="I88" s="189"/>
      <c r="J88" s="179"/>
      <c r="K88" s="179"/>
      <c r="L88" s="179"/>
      <c r="M88" s="180"/>
      <c r="N88" s="189"/>
      <c r="O88" s="179"/>
      <c r="P88" s="179"/>
      <c r="Q88" s="179"/>
      <c r="R88" s="180"/>
      <c r="S88" s="189"/>
      <c r="T88" s="179"/>
      <c r="U88" s="179"/>
      <c r="V88" s="179"/>
      <c r="W88" s="180"/>
      <c r="X88" s="431"/>
    </row>
    <row r="89" spans="1:24" s="166" customFormat="1" ht="24.75" customHeight="1" x14ac:dyDescent="0.3">
      <c r="A89" s="223">
        <v>13479</v>
      </c>
      <c r="B89" s="224" t="str">
        <f>_xlfn.XLOOKUP(A89,SEGMENTOS!$A:$A,SEGMENTOS!$B:$B)</f>
        <v>Gestores do Tecon Santos avaliando Gente &amp; Gestão</v>
      </c>
      <c r="C89" s="228">
        <v>44309</v>
      </c>
      <c r="D89" s="189"/>
      <c r="E89" s="179"/>
      <c r="F89" s="179"/>
      <c r="G89" s="179"/>
      <c r="H89" s="180"/>
      <c r="I89" s="189"/>
      <c r="J89" s="179"/>
      <c r="K89" s="179"/>
      <c r="L89" s="179"/>
      <c r="M89" s="180"/>
      <c r="N89" s="189"/>
      <c r="O89" s="179"/>
      <c r="P89" s="179"/>
      <c r="Q89" s="179"/>
      <c r="R89" s="180"/>
      <c r="S89" s="189"/>
      <c r="T89" s="179"/>
      <c r="U89" s="179"/>
      <c r="V89" s="179"/>
      <c r="W89" s="180"/>
      <c r="X89" s="431"/>
    </row>
    <row r="90" spans="1:24" s="166" customFormat="1" ht="24.75" customHeight="1" x14ac:dyDescent="0.3">
      <c r="A90" s="223">
        <v>12824</v>
      </c>
      <c r="B90" s="224" t="str">
        <f>_xlfn.XLOOKUP(A90,SEGMENTOS!$A:$A,SEGMENTOS!$B:$B)</f>
        <v>Gestores do Tecon VConde avaliando Gente &amp; Gestão</v>
      </c>
      <c r="C90" s="228">
        <v>44309</v>
      </c>
      <c r="D90" s="189"/>
      <c r="E90" s="179"/>
      <c r="F90" s="179"/>
      <c r="G90" s="179"/>
      <c r="H90" s="180"/>
      <c r="I90" s="189"/>
      <c r="J90" s="179"/>
      <c r="K90" s="179"/>
      <c r="L90" s="179"/>
      <c r="M90" s="180"/>
      <c r="N90" s="189"/>
      <c r="O90" s="179"/>
      <c r="P90" s="179"/>
      <c r="Q90" s="179"/>
      <c r="R90" s="180"/>
      <c r="S90" s="189"/>
      <c r="T90" s="179"/>
      <c r="U90" s="179"/>
      <c r="V90" s="179"/>
      <c r="W90" s="180"/>
      <c r="X90" s="431"/>
    </row>
    <row r="91" spans="1:24" s="166" customFormat="1" ht="24.75" customHeight="1" x14ac:dyDescent="0.3">
      <c r="A91" s="223">
        <v>13114</v>
      </c>
      <c r="B91" s="224" t="str">
        <f>_xlfn.XLOOKUP(A91,SEGMENTOS!$A:$A,SEGMENTOS!$B:$B)</f>
        <v>Coordenadores avaliando JURÍDICO</v>
      </c>
      <c r="C91" s="228">
        <v>44309</v>
      </c>
      <c r="D91" s="189"/>
      <c r="E91" s="179"/>
      <c r="F91" s="179"/>
      <c r="G91" s="179"/>
      <c r="H91" s="180"/>
      <c r="I91" s="189"/>
      <c r="J91" s="179"/>
      <c r="K91" s="179"/>
      <c r="L91" s="179"/>
      <c r="M91" s="180"/>
      <c r="N91" s="189"/>
      <c r="O91" s="179"/>
      <c r="P91" s="179"/>
      <c r="Q91" s="179"/>
      <c r="R91" s="180"/>
      <c r="S91" s="189"/>
      <c r="T91" s="179"/>
      <c r="U91" s="179"/>
      <c r="V91" s="179"/>
      <c r="W91" s="180"/>
      <c r="X91" s="431"/>
    </row>
    <row r="92" spans="1:24" s="166" customFormat="1" ht="24.75" customHeight="1" x14ac:dyDescent="0.3">
      <c r="A92" s="223">
        <v>13021</v>
      </c>
      <c r="B92" s="224" t="str">
        <f>_xlfn.XLOOKUP(A92,SEGMENTOS!$A:$A,SEGMENTOS!$B:$B)</f>
        <v>Diretores avaliando JURÍDICO</v>
      </c>
      <c r="C92" s="228">
        <v>44309</v>
      </c>
      <c r="D92" s="189">
        <v>0.55555555555555503</v>
      </c>
      <c r="E92" s="179">
        <v>0.33333333333333298</v>
      </c>
      <c r="F92" s="179">
        <v>0</v>
      </c>
      <c r="G92" s="179">
        <v>0.11111111111111099</v>
      </c>
      <c r="H92" s="180">
        <v>0</v>
      </c>
      <c r="I92" s="189">
        <v>0.22222222222222199</v>
      </c>
      <c r="J92" s="179">
        <v>0.55555555555555503</v>
      </c>
      <c r="K92" s="179">
        <v>0.11111111111111099</v>
      </c>
      <c r="L92" s="179">
        <v>0.11111111111111099</v>
      </c>
      <c r="M92" s="180">
        <v>0</v>
      </c>
      <c r="N92" s="189">
        <v>0.66666666666666596</v>
      </c>
      <c r="O92" s="179">
        <v>0.33333333333333298</v>
      </c>
      <c r="P92" s="179">
        <v>0</v>
      </c>
      <c r="Q92" s="179">
        <v>0</v>
      </c>
      <c r="R92" s="180">
        <v>0</v>
      </c>
      <c r="S92" s="189">
        <v>0.44444444444444398</v>
      </c>
      <c r="T92" s="179">
        <v>0.44444444444444398</v>
      </c>
      <c r="U92" s="179">
        <v>0</v>
      </c>
      <c r="V92" s="179">
        <v>0.11111111111111099</v>
      </c>
      <c r="W92" s="180">
        <v>0</v>
      </c>
      <c r="X92" s="431">
        <v>0.77777777777777701</v>
      </c>
    </row>
    <row r="93" spans="1:24" s="166" customFormat="1" ht="24.75" customHeight="1" x14ac:dyDescent="0.3">
      <c r="A93" s="223">
        <v>13022</v>
      </c>
      <c r="B93" s="224" t="str">
        <f>_xlfn.XLOOKUP(A93,SEGMENTOS!$A:$A,SEGMENTOS!$B:$B)</f>
        <v>Gerentes avaliando JURÍDICO</v>
      </c>
      <c r="C93" s="228">
        <v>44309</v>
      </c>
      <c r="D93" s="189">
        <v>0.41176470588235198</v>
      </c>
      <c r="E93" s="179">
        <v>0.58823529411764697</v>
      </c>
      <c r="F93" s="179">
        <v>0</v>
      </c>
      <c r="G93" s="179">
        <v>0</v>
      </c>
      <c r="H93" s="180">
        <v>0</v>
      </c>
      <c r="I93" s="189">
        <v>0.47058823529411697</v>
      </c>
      <c r="J93" s="179">
        <v>0.52941176470588203</v>
      </c>
      <c r="K93" s="179">
        <v>0</v>
      </c>
      <c r="L93" s="179">
        <v>0</v>
      </c>
      <c r="M93" s="180">
        <v>0</v>
      </c>
      <c r="N93" s="189">
        <v>0.52941176470588203</v>
      </c>
      <c r="O93" s="179">
        <v>0.35294117647058798</v>
      </c>
      <c r="P93" s="179">
        <v>5.8823529411764698E-2</v>
      </c>
      <c r="Q93" s="179">
        <v>5.8823529411764698E-2</v>
      </c>
      <c r="R93" s="180">
        <v>0</v>
      </c>
      <c r="S93" s="189">
        <v>0.47058823529411697</v>
      </c>
      <c r="T93" s="179">
        <v>0.52941176470588203</v>
      </c>
      <c r="U93" s="179">
        <v>0</v>
      </c>
      <c r="V93" s="179">
        <v>0</v>
      </c>
      <c r="W93" s="180">
        <v>0</v>
      </c>
      <c r="X93" s="431">
        <v>0.999999999999999</v>
      </c>
    </row>
    <row r="94" spans="1:24" s="166" customFormat="1" ht="24.75" customHeight="1" x14ac:dyDescent="0.3">
      <c r="A94" s="223">
        <v>13115</v>
      </c>
      <c r="B94" s="224" t="str">
        <f>_xlfn.XLOOKUP(A94,SEGMENTOS!$A:$A,SEGMENTOS!$B:$B)</f>
        <v>Gestores do CD SB do Campo avaliando JURÍDICO</v>
      </c>
      <c r="C94" s="228">
        <v>44309</v>
      </c>
      <c r="D94" s="189"/>
      <c r="E94" s="179"/>
      <c r="F94" s="179"/>
      <c r="G94" s="179"/>
      <c r="H94" s="180"/>
      <c r="I94" s="189"/>
      <c r="J94" s="179"/>
      <c r="K94" s="179"/>
      <c r="L94" s="179"/>
      <c r="M94" s="180"/>
      <c r="N94" s="189"/>
      <c r="O94" s="179"/>
      <c r="P94" s="179"/>
      <c r="Q94" s="179"/>
      <c r="R94" s="180"/>
      <c r="S94" s="189"/>
      <c r="T94" s="179"/>
      <c r="U94" s="179"/>
      <c r="V94" s="179"/>
      <c r="W94" s="180"/>
      <c r="X94" s="431"/>
    </row>
    <row r="95" spans="1:24" s="166" customFormat="1" ht="24.75" customHeight="1" x14ac:dyDescent="0.3">
      <c r="A95" s="223">
        <v>13116</v>
      </c>
      <c r="B95" s="224" t="str">
        <f>_xlfn.XLOOKUP(A95,SEGMENTOS!$A:$A,SEGMENTOS!$B:$B)</f>
        <v>Gestores dos CLIAs Santos e Guarujá avaliando JURÍDICO</v>
      </c>
      <c r="C95" s="228">
        <v>44309</v>
      </c>
      <c r="D95" s="189"/>
      <c r="E95" s="179"/>
      <c r="F95" s="179"/>
      <c r="G95" s="179"/>
      <c r="H95" s="180"/>
      <c r="I95" s="189"/>
      <c r="J95" s="179"/>
      <c r="K95" s="179"/>
      <c r="L95" s="179"/>
      <c r="M95" s="180"/>
      <c r="N95" s="189"/>
      <c r="O95" s="179"/>
      <c r="P95" s="179"/>
      <c r="Q95" s="179"/>
      <c r="R95" s="180"/>
      <c r="S95" s="189"/>
      <c r="T95" s="179"/>
      <c r="U95" s="179"/>
      <c r="V95" s="179"/>
      <c r="W95" s="180"/>
      <c r="X95" s="431"/>
    </row>
    <row r="96" spans="1:24" s="166" customFormat="1" ht="24.75" customHeight="1" x14ac:dyDescent="0.3">
      <c r="A96" s="223">
        <v>13028</v>
      </c>
      <c r="B96" s="224" t="str">
        <f>_xlfn.XLOOKUP(A96,SEGMENTOS!$A:$A,SEGMENTOS!$B:$B)</f>
        <v>Gestores do Escritório SPaulo avaliando JURÍDICO</v>
      </c>
      <c r="C96" s="228">
        <v>44309</v>
      </c>
      <c r="D96" s="189">
        <v>0.35714285714285698</v>
      </c>
      <c r="E96" s="179">
        <v>0.60714285714285698</v>
      </c>
      <c r="F96" s="179">
        <v>0</v>
      </c>
      <c r="G96" s="179">
        <v>3.5714285714285698E-2</v>
      </c>
      <c r="H96" s="180">
        <v>0</v>
      </c>
      <c r="I96" s="189">
        <v>0.25</v>
      </c>
      <c r="J96" s="179">
        <v>0.64285714285714202</v>
      </c>
      <c r="K96" s="179">
        <v>0.107142857142857</v>
      </c>
      <c r="L96" s="179">
        <v>0</v>
      </c>
      <c r="M96" s="180">
        <v>0</v>
      </c>
      <c r="N96" s="189">
        <v>0.46428571428571402</v>
      </c>
      <c r="O96" s="179">
        <v>0.46428571428571402</v>
      </c>
      <c r="P96" s="179">
        <v>0</v>
      </c>
      <c r="Q96" s="179">
        <v>7.1428571428571397E-2</v>
      </c>
      <c r="R96" s="180">
        <v>0</v>
      </c>
      <c r="S96" s="189">
        <v>0.32142857142857101</v>
      </c>
      <c r="T96" s="179">
        <v>0.64285714285714202</v>
      </c>
      <c r="U96" s="179">
        <v>3.5714285714285698E-2</v>
      </c>
      <c r="V96" s="179">
        <v>0</v>
      </c>
      <c r="W96" s="180">
        <v>0</v>
      </c>
      <c r="X96" s="431">
        <v>0.96428571428571308</v>
      </c>
    </row>
    <row r="97" spans="1:24" s="166" customFormat="1" ht="24.75" customHeight="1" x14ac:dyDescent="0.3">
      <c r="A97" s="223">
        <v>13117</v>
      </c>
      <c r="B97" s="224" t="str">
        <f>_xlfn.XLOOKUP(A97,SEGMENTOS!$A:$A,SEGMENTOS!$B:$B)</f>
        <v>Gestores de Itaqui/MA avaliando JURÍDICO</v>
      </c>
      <c r="C97" s="228">
        <v>44309</v>
      </c>
      <c r="D97" s="189"/>
      <c r="E97" s="179"/>
      <c r="F97" s="179"/>
      <c r="G97" s="179"/>
      <c r="H97" s="180"/>
      <c r="I97" s="189"/>
      <c r="J97" s="179"/>
      <c r="K97" s="179"/>
      <c r="L97" s="179"/>
      <c r="M97" s="180"/>
      <c r="N97" s="189"/>
      <c r="O97" s="179"/>
      <c r="P97" s="179"/>
      <c r="Q97" s="179"/>
      <c r="R97" s="180"/>
      <c r="S97" s="189"/>
      <c r="T97" s="179"/>
      <c r="U97" s="179"/>
      <c r="V97" s="179"/>
      <c r="W97" s="180"/>
      <c r="X97" s="431"/>
    </row>
    <row r="98" spans="1:24" s="166" customFormat="1" ht="24.75" customHeight="1" x14ac:dyDescent="0.3">
      <c r="A98" s="223">
        <v>13550</v>
      </c>
      <c r="B98" s="224" t="str">
        <f>_xlfn.XLOOKUP(A98,SEGMENTOS!$A:$A,SEGMENTOS!$B:$B)</f>
        <v>Gestores do Tecon Santos avaliando JURÍDICO</v>
      </c>
      <c r="C98" s="228">
        <v>44309</v>
      </c>
      <c r="D98" s="189"/>
      <c r="E98" s="179"/>
      <c r="F98" s="179"/>
      <c r="G98" s="179"/>
      <c r="H98" s="180"/>
      <c r="I98" s="189"/>
      <c r="J98" s="179"/>
      <c r="K98" s="179"/>
      <c r="L98" s="179"/>
      <c r="M98" s="180"/>
      <c r="N98" s="189"/>
      <c r="O98" s="179"/>
      <c r="P98" s="179"/>
      <c r="Q98" s="179"/>
      <c r="R98" s="180"/>
      <c r="S98" s="189"/>
      <c r="T98" s="179"/>
      <c r="U98" s="179"/>
      <c r="V98" s="179"/>
      <c r="W98" s="180"/>
      <c r="X98" s="431"/>
    </row>
    <row r="99" spans="1:24" s="166" customFormat="1" ht="24.75" customHeight="1" x14ac:dyDescent="0.3">
      <c r="A99" s="223">
        <v>12825</v>
      </c>
      <c r="B99" s="224" t="str">
        <f>_xlfn.XLOOKUP(A99,SEGMENTOS!$A:$A,SEGMENTOS!$B:$B)</f>
        <v>Gestores do Tecon VConde avaliando JURÍDICO</v>
      </c>
      <c r="C99" s="228">
        <v>44309</v>
      </c>
      <c r="D99" s="189"/>
      <c r="E99" s="179"/>
      <c r="F99" s="179"/>
      <c r="G99" s="179"/>
      <c r="H99" s="180"/>
      <c r="I99" s="189"/>
      <c r="J99" s="179"/>
      <c r="K99" s="179"/>
      <c r="L99" s="179"/>
      <c r="M99" s="180"/>
      <c r="N99" s="189"/>
      <c r="O99" s="179"/>
      <c r="P99" s="179"/>
      <c r="Q99" s="179"/>
      <c r="R99" s="180"/>
      <c r="S99" s="189"/>
      <c r="T99" s="179"/>
      <c r="U99" s="179"/>
      <c r="V99" s="179"/>
      <c r="W99" s="180"/>
      <c r="X99" s="431"/>
    </row>
    <row r="100" spans="1:24" s="166" customFormat="1" ht="24.75" customHeight="1" x14ac:dyDescent="0.3">
      <c r="A100" s="223">
        <v>13119</v>
      </c>
      <c r="B100" s="224" t="str">
        <f>_xlfn.XLOOKUP(A100,SEGMENTOS!$A:$A,SEGMENTOS!$B:$B)</f>
        <v>Diretores avaliando Jurídico - Contencioso e Regulatório</v>
      </c>
      <c r="C100" s="228">
        <v>44309</v>
      </c>
      <c r="D100" s="189"/>
      <c r="E100" s="179"/>
      <c r="F100" s="179"/>
      <c r="G100" s="179"/>
      <c r="H100" s="180"/>
      <c r="I100" s="189"/>
      <c r="J100" s="179"/>
      <c r="K100" s="179"/>
      <c r="L100" s="179"/>
      <c r="M100" s="180"/>
      <c r="N100" s="189"/>
      <c r="O100" s="179"/>
      <c r="P100" s="179"/>
      <c r="Q100" s="179"/>
      <c r="R100" s="180"/>
      <c r="S100" s="189"/>
      <c r="T100" s="179"/>
      <c r="U100" s="179"/>
      <c r="V100" s="179"/>
      <c r="W100" s="180"/>
      <c r="X100" s="431"/>
    </row>
    <row r="101" spans="1:24" s="166" customFormat="1" ht="24.75" customHeight="1" x14ac:dyDescent="0.3">
      <c r="A101" s="223">
        <v>13120</v>
      </c>
      <c r="B101" s="224" t="str">
        <f>_xlfn.XLOOKUP(A101,SEGMENTOS!$A:$A,SEGMENTOS!$B:$B)</f>
        <v>Gerentes avaliando Jurídico - Contencioso e Regulatório</v>
      </c>
      <c r="C101" s="228">
        <v>44309</v>
      </c>
      <c r="D101" s="189"/>
      <c r="E101" s="179"/>
      <c r="F101" s="179"/>
      <c r="G101" s="179"/>
      <c r="H101" s="180"/>
      <c r="I101" s="189"/>
      <c r="J101" s="179"/>
      <c r="K101" s="179"/>
      <c r="L101" s="179"/>
      <c r="M101" s="180"/>
      <c r="N101" s="189"/>
      <c r="O101" s="179"/>
      <c r="P101" s="179"/>
      <c r="Q101" s="179"/>
      <c r="R101" s="180"/>
      <c r="S101" s="189"/>
      <c r="T101" s="179"/>
      <c r="U101" s="179"/>
      <c r="V101" s="179"/>
      <c r="W101" s="180"/>
      <c r="X101" s="431"/>
    </row>
    <row r="102" spans="1:24" s="166" customFormat="1" ht="24.75" customHeight="1" x14ac:dyDescent="0.3">
      <c r="A102" s="223">
        <v>13261</v>
      </c>
      <c r="B102" s="224" t="str">
        <f>_xlfn.XLOOKUP(A102,SEGMENTOS!$A:$A,SEGMENTOS!$B:$B)</f>
        <v>Diretores avaliando Jurídico - Contratos</v>
      </c>
      <c r="C102" s="228">
        <v>44309</v>
      </c>
      <c r="D102" s="189"/>
      <c r="E102" s="179"/>
      <c r="F102" s="179"/>
      <c r="G102" s="179"/>
      <c r="H102" s="180"/>
      <c r="I102" s="189"/>
      <c r="J102" s="179"/>
      <c r="K102" s="179"/>
      <c r="L102" s="179"/>
      <c r="M102" s="180"/>
      <c r="N102" s="189"/>
      <c r="O102" s="179"/>
      <c r="P102" s="179"/>
      <c r="Q102" s="179"/>
      <c r="R102" s="180"/>
      <c r="S102" s="189"/>
      <c r="T102" s="179"/>
      <c r="U102" s="179"/>
      <c r="V102" s="179"/>
      <c r="W102" s="180"/>
      <c r="X102" s="431"/>
    </row>
    <row r="103" spans="1:24" s="166" customFormat="1" ht="24.75" customHeight="1" x14ac:dyDescent="0.3">
      <c r="A103" s="223">
        <v>13262</v>
      </c>
      <c r="B103" s="224" t="str">
        <f>_xlfn.XLOOKUP(A103,SEGMENTOS!$A:$A,SEGMENTOS!$B:$B)</f>
        <v>Gerentes avaliando Jurídico - Contratos</v>
      </c>
      <c r="C103" s="228">
        <v>44309</v>
      </c>
      <c r="D103" s="189"/>
      <c r="E103" s="179"/>
      <c r="F103" s="179"/>
      <c r="G103" s="179"/>
      <c r="H103" s="180"/>
      <c r="I103" s="189"/>
      <c r="J103" s="179"/>
      <c r="K103" s="179"/>
      <c r="L103" s="179"/>
      <c r="M103" s="180"/>
      <c r="N103" s="189"/>
      <c r="O103" s="179"/>
      <c r="P103" s="179"/>
      <c r="Q103" s="179"/>
      <c r="R103" s="180"/>
      <c r="S103" s="189"/>
      <c r="T103" s="179"/>
      <c r="U103" s="179"/>
      <c r="V103" s="179"/>
      <c r="W103" s="180"/>
      <c r="X103" s="431"/>
    </row>
    <row r="104" spans="1:24" s="166" customFormat="1" ht="24.75" customHeight="1" x14ac:dyDescent="0.3">
      <c r="A104" s="223">
        <v>13121</v>
      </c>
      <c r="B104" s="224" t="str">
        <f>_xlfn.XLOOKUP(A104,SEGMENTOS!$A:$A,SEGMENTOS!$B:$B)</f>
        <v>Gestores do Escritório SPaulo avaliando Jurídico - Contencioso e Regulatório</v>
      </c>
      <c r="C104" s="228">
        <v>44309</v>
      </c>
      <c r="D104" s="189"/>
      <c r="E104" s="179"/>
      <c r="F104" s="179"/>
      <c r="G104" s="179"/>
      <c r="H104" s="180"/>
      <c r="I104" s="189"/>
      <c r="J104" s="179"/>
      <c r="K104" s="179"/>
      <c r="L104" s="179"/>
      <c r="M104" s="180"/>
      <c r="N104" s="189"/>
      <c r="O104" s="179"/>
      <c r="P104" s="179"/>
      <c r="Q104" s="179"/>
      <c r="R104" s="180"/>
      <c r="S104" s="189"/>
      <c r="T104" s="179"/>
      <c r="U104" s="179"/>
      <c r="V104" s="179"/>
      <c r="W104" s="180"/>
      <c r="X104" s="431"/>
    </row>
    <row r="105" spans="1:24" s="166" customFormat="1" ht="24.75" customHeight="1" x14ac:dyDescent="0.3">
      <c r="A105" s="223">
        <v>13264</v>
      </c>
      <c r="B105" s="224" t="str">
        <f>_xlfn.XLOOKUP(A105,SEGMENTOS!$A:$A,SEGMENTOS!$B:$B)</f>
        <v>Gestores do CD SB Campo avaliando Jurídico - Contratos</v>
      </c>
      <c r="C105" s="228">
        <v>44309</v>
      </c>
      <c r="D105" s="189"/>
      <c r="E105" s="179"/>
      <c r="F105" s="179"/>
      <c r="G105" s="179"/>
      <c r="H105" s="180"/>
      <c r="I105" s="189"/>
      <c r="J105" s="179"/>
      <c r="K105" s="179"/>
      <c r="L105" s="179"/>
      <c r="M105" s="180"/>
      <c r="N105" s="189"/>
      <c r="O105" s="179"/>
      <c r="P105" s="179"/>
      <c r="Q105" s="179"/>
      <c r="R105" s="180"/>
      <c r="S105" s="189"/>
      <c r="T105" s="179"/>
      <c r="U105" s="179"/>
      <c r="V105" s="179"/>
      <c r="W105" s="180"/>
      <c r="X105" s="431"/>
    </row>
    <row r="106" spans="1:24" s="166" customFormat="1" ht="24.75" customHeight="1" x14ac:dyDescent="0.3">
      <c r="A106" s="223">
        <v>13265</v>
      </c>
      <c r="B106" s="224" t="str">
        <f>_xlfn.XLOOKUP(A106,SEGMENTOS!$A:$A,SEGMENTOS!$B:$B)</f>
        <v>Gestores do CLIA Santos e Guarujá avaliando Jurídico - Contratos</v>
      </c>
      <c r="C106" s="228">
        <v>44309</v>
      </c>
      <c r="D106" s="189"/>
      <c r="E106" s="179"/>
      <c r="F106" s="179"/>
      <c r="G106" s="179"/>
      <c r="H106" s="180"/>
      <c r="I106" s="189"/>
      <c r="J106" s="179"/>
      <c r="K106" s="179"/>
      <c r="L106" s="179"/>
      <c r="M106" s="180"/>
      <c r="N106" s="189"/>
      <c r="O106" s="179"/>
      <c r="P106" s="179"/>
      <c r="Q106" s="179"/>
      <c r="R106" s="180"/>
      <c r="S106" s="189"/>
      <c r="T106" s="179"/>
      <c r="U106" s="179"/>
      <c r="V106" s="179"/>
      <c r="W106" s="180"/>
      <c r="X106" s="431"/>
    </row>
    <row r="107" spans="1:24" s="166" customFormat="1" ht="24.75" customHeight="1" x14ac:dyDescent="0.3">
      <c r="A107" s="223">
        <v>13266</v>
      </c>
      <c r="B107" s="224" t="str">
        <f>_xlfn.XLOOKUP(A107,SEGMENTOS!$A:$A,SEGMENTOS!$B:$B)</f>
        <v>Gestores do Escritório SPaulo avaliando Jurídico - Contratos</v>
      </c>
      <c r="C107" s="228">
        <v>44309</v>
      </c>
      <c r="D107" s="189"/>
      <c r="E107" s="179"/>
      <c r="F107" s="179"/>
      <c r="G107" s="179"/>
      <c r="H107" s="180"/>
      <c r="I107" s="189"/>
      <c r="J107" s="179"/>
      <c r="K107" s="179"/>
      <c r="L107" s="179"/>
      <c r="M107" s="180"/>
      <c r="N107" s="189"/>
      <c r="O107" s="179"/>
      <c r="P107" s="179"/>
      <c r="Q107" s="179"/>
      <c r="R107" s="180"/>
      <c r="S107" s="189"/>
      <c r="T107" s="179"/>
      <c r="U107" s="179"/>
      <c r="V107" s="179"/>
      <c r="W107" s="180"/>
      <c r="X107" s="431"/>
    </row>
    <row r="108" spans="1:24" s="166" customFormat="1" ht="24.75" customHeight="1" x14ac:dyDescent="0.3">
      <c r="A108" s="223">
        <v>13554</v>
      </c>
      <c r="B108" s="224" t="str">
        <f>_xlfn.XLOOKUP(A108,SEGMENTOS!$A:$A,SEGMENTOS!$B:$B)</f>
        <v>Gestores do Tecon Santos avaliando Jurídico - Contratos</v>
      </c>
      <c r="C108" s="228">
        <v>44309</v>
      </c>
      <c r="D108" s="189"/>
      <c r="E108" s="179"/>
      <c r="F108" s="179"/>
      <c r="G108" s="179"/>
      <c r="H108" s="180"/>
      <c r="I108" s="189"/>
      <c r="J108" s="179"/>
      <c r="K108" s="179"/>
      <c r="L108" s="179"/>
      <c r="M108" s="180"/>
      <c r="N108" s="189"/>
      <c r="O108" s="179"/>
      <c r="P108" s="179"/>
      <c r="Q108" s="179"/>
      <c r="R108" s="180"/>
      <c r="S108" s="189"/>
      <c r="T108" s="179"/>
      <c r="U108" s="179"/>
      <c r="V108" s="179"/>
      <c r="W108" s="180"/>
      <c r="X108" s="431"/>
    </row>
    <row r="109" spans="1:24" s="166" customFormat="1" ht="24.75" customHeight="1" x14ac:dyDescent="0.3">
      <c r="A109" s="223">
        <v>13263</v>
      </c>
      <c r="B109" s="224" t="str">
        <f>_xlfn.XLOOKUP(A109,SEGMENTOS!$A:$A,SEGMENTOS!$B:$B)</f>
        <v>Coordenadores avaliando Jurídico - Contratos</v>
      </c>
      <c r="C109" s="228">
        <v>44309</v>
      </c>
      <c r="D109" s="189"/>
      <c r="E109" s="179"/>
      <c r="F109" s="179"/>
      <c r="G109" s="179"/>
      <c r="H109" s="180"/>
      <c r="I109" s="189"/>
      <c r="J109" s="179"/>
      <c r="K109" s="179"/>
      <c r="L109" s="179"/>
      <c r="M109" s="180"/>
      <c r="N109" s="189"/>
      <c r="O109" s="179"/>
      <c r="P109" s="179"/>
      <c r="Q109" s="179"/>
      <c r="R109" s="180"/>
      <c r="S109" s="189"/>
      <c r="T109" s="179"/>
      <c r="U109" s="179"/>
      <c r="V109" s="179"/>
      <c r="W109" s="180"/>
      <c r="X109" s="431"/>
    </row>
    <row r="110" spans="1:24" s="166" customFormat="1" ht="24.75" customHeight="1" x14ac:dyDescent="0.3">
      <c r="A110" s="223">
        <v>13044</v>
      </c>
      <c r="B110" s="224" t="str">
        <f>_xlfn.XLOOKUP(A110,SEGMENTOS!$A:$A,SEGMENTOS!$B:$B)</f>
        <v>Gerentes avaliando SSMA Corporativo</v>
      </c>
      <c r="C110" s="228">
        <v>44309</v>
      </c>
      <c r="D110" s="189"/>
      <c r="E110" s="179"/>
      <c r="F110" s="179"/>
      <c r="G110" s="179"/>
      <c r="H110" s="180"/>
      <c r="I110" s="189"/>
      <c r="J110" s="179"/>
      <c r="K110" s="179"/>
      <c r="L110" s="179"/>
      <c r="M110" s="180"/>
      <c r="N110" s="189"/>
      <c r="O110" s="179"/>
      <c r="P110" s="179"/>
      <c r="Q110" s="179"/>
      <c r="R110" s="180"/>
      <c r="S110" s="189"/>
      <c r="T110" s="179"/>
      <c r="U110" s="179"/>
      <c r="V110" s="179"/>
      <c r="W110" s="180"/>
      <c r="X110" s="431"/>
    </row>
    <row r="111" spans="1:24" s="166" customFormat="1" ht="24.75" customHeight="1" x14ac:dyDescent="0.3">
      <c r="A111" s="223">
        <v>13498</v>
      </c>
      <c r="B111" s="224" t="str">
        <f>_xlfn.XLOOKUP(A111,SEGMENTOS!$A:$A,SEGMENTOS!$B:$B)</f>
        <v>Gestores do CD SB do Campo avaliando SSMA Corporativo</v>
      </c>
      <c r="C111" s="228">
        <v>44309</v>
      </c>
      <c r="D111" s="189"/>
      <c r="E111" s="179"/>
      <c r="F111" s="179"/>
      <c r="G111" s="179"/>
      <c r="H111" s="180"/>
      <c r="I111" s="189"/>
      <c r="J111" s="179"/>
      <c r="K111" s="179"/>
      <c r="L111" s="179"/>
      <c r="M111" s="180"/>
      <c r="N111" s="189"/>
      <c r="O111" s="179"/>
      <c r="P111" s="179"/>
      <c r="Q111" s="179"/>
      <c r="R111" s="180"/>
      <c r="S111" s="189"/>
      <c r="T111" s="179"/>
      <c r="U111" s="179"/>
      <c r="V111" s="179"/>
      <c r="W111" s="180"/>
      <c r="X111" s="431"/>
    </row>
    <row r="112" spans="1:24" s="166" customFormat="1" ht="24.75" customHeight="1" x14ac:dyDescent="0.3">
      <c r="A112" s="223">
        <v>13502</v>
      </c>
      <c r="B112" s="224" t="str">
        <f>_xlfn.XLOOKUP(A112,SEGMENTOS!$A:$A,SEGMENTOS!$B:$B)</f>
        <v>Gestores do Tecon Santos avaliando SSMA Corporativo</v>
      </c>
      <c r="C112" s="228">
        <v>44309</v>
      </c>
      <c r="D112" s="189"/>
      <c r="E112" s="179"/>
      <c r="F112" s="179"/>
      <c r="G112" s="179"/>
      <c r="H112" s="180"/>
      <c r="I112" s="189"/>
      <c r="J112" s="179"/>
      <c r="K112" s="179"/>
      <c r="L112" s="179"/>
      <c r="M112" s="180"/>
      <c r="N112" s="189"/>
      <c r="O112" s="179"/>
      <c r="P112" s="179"/>
      <c r="Q112" s="179"/>
      <c r="R112" s="180"/>
      <c r="S112" s="189"/>
      <c r="T112" s="179"/>
      <c r="U112" s="179"/>
      <c r="V112" s="179"/>
      <c r="W112" s="180"/>
      <c r="X112" s="431"/>
    </row>
    <row r="113" spans="1:24" s="166" customFormat="1" ht="24.75" customHeight="1" x14ac:dyDescent="0.3">
      <c r="A113" s="223">
        <v>13504</v>
      </c>
      <c r="B113" s="224" t="str">
        <f>_xlfn.XLOOKUP(A113,SEGMENTOS!$A:$A,SEGMENTOS!$B:$B)</f>
        <v>Gestores do CD SB Campo avaliando SSMA Local</v>
      </c>
      <c r="C113" s="228">
        <v>44309</v>
      </c>
      <c r="D113" s="189"/>
      <c r="E113" s="179"/>
      <c r="F113" s="179"/>
      <c r="G113" s="179"/>
      <c r="H113" s="180"/>
      <c r="I113" s="189"/>
      <c r="J113" s="179"/>
      <c r="K113" s="179"/>
      <c r="L113" s="179"/>
      <c r="M113" s="180"/>
      <c r="N113" s="189"/>
      <c r="O113" s="179"/>
      <c r="P113" s="179"/>
      <c r="Q113" s="179"/>
      <c r="R113" s="180"/>
      <c r="S113" s="189"/>
      <c r="T113" s="179"/>
      <c r="U113" s="179"/>
      <c r="V113" s="179"/>
      <c r="W113" s="180"/>
      <c r="X113" s="431"/>
    </row>
    <row r="114" spans="1:24" s="166" customFormat="1" ht="24.75" customHeight="1" x14ac:dyDescent="0.3">
      <c r="A114" s="223">
        <v>13508</v>
      </c>
      <c r="B114" s="224" t="str">
        <f>_xlfn.XLOOKUP(A114,SEGMENTOS!$A:$A,SEGMENTOS!$B:$B)</f>
        <v>Gestores dos CLIAs Santos e Guarujá avaliando SSMA Local</v>
      </c>
      <c r="C114" s="228">
        <v>44309</v>
      </c>
      <c r="D114" s="189"/>
      <c r="E114" s="179"/>
      <c r="F114" s="179"/>
      <c r="G114" s="179"/>
      <c r="H114" s="180"/>
      <c r="I114" s="189"/>
      <c r="J114" s="179"/>
      <c r="K114" s="179"/>
      <c r="L114" s="179"/>
      <c r="M114" s="180"/>
      <c r="N114" s="189"/>
      <c r="O114" s="179"/>
      <c r="P114" s="179"/>
      <c r="Q114" s="179"/>
      <c r="R114" s="180"/>
      <c r="S114" s="189"/>
      <c r="T114" s="179"/>
      <c r="U114" s="179"/>
      <c r="V114" s="179"/>
      <c r="W114" s="180"/>
      <c r="X114" s="431"/>
    </row>
    <row r="115" spans="1:24" s="166" customFormat="1" ht="24.75" customHeight="1" x14ac:dyDescent="0.3">
      <c r="A115" s="223">
        <v>13510</v>
      </c>
      <c r="B115" s="224" t="str">
        <f>_xlfn.XLOOKUP(A115,SEGMENTOS!$A:$A,SEGMENTOS!$B:$B)</f>
        <v>Gestores do Escritório SPaulo avaliando SSMA Local</v>
      </c>
      <c r="C115" s="228">
        <v>44309</v>
      </c>
      <c r="D115" s="189"/>
      <c r="E115" s="179"/>
      <c r="F115" s="179"/>
      <c r="G115" s="179"/>
      <c r="H115" s="180"/>
      <c r="I115" s="189"/>
      <c r="J115" s="179"/>
      <c r="K115" s="179"/>
      <c r="L115" s="179"/>
      <c r="M115" s="180"/>
      <c r="N115" s="189"/>
      <c r="O115" s="179"/>
      <c r="P115" s="179"/>
      <c r="Q115" s="179"/>
      <c r="R115" s="180"/>
      <c r="S115" s="189"/>
      <c r="T115" s="179"/>
      <c r="U115" s="179"/>
      <c r="V115" s="179"/>
      <c r="W115" s="180"/>
      <c r="X115" s="431"/>
    </row>
    <row r="116" spans="1:24" s="166" customFormat="1" ht="24.75" customHeight="1" x14ac:dyDescent="0.3">
      <c r="A116" s="223">
        <v>13516</v>
      </c>
      <c r="B116" s="224" t="str">
        <f>_xlfn.XLOOKUP(A116,SEGMENTOS!$A:$A,SEGMENTOS!$B:$B)</f>
        <v>Gestores do Tecon Santos avaliando SSMA Local</v>
      </c>
      <c r="C116" s="228">
        <v>44309</v>
      </c>
      <c r="D116" s="189"/>
      <c r="E116" s="179"/>
      <c r="F116" s="179"/>
      <c r="G116" s="179"/>
      <c r="H116" s="180"/>
      <c r="I116" s="189"/>
      <c r="J116" s="179"/>
      <c r="K116" s="179"/>
      <c r="L116" s="179"/>
      <c r="M116" s="180"/>
      <c r="N116" s="189"/>
      <c r="O116" s="179"/>
      <c r="P116" s="179"/>
      <c r="Q116" s="179"/>
      <c r="R116" s="180"/>
      <c r="S116" s="189"/>
      <c r="T116" s="179"/>
      <c r="U116" s="179"/>
      <c r="V116" s="179"/>
      <c r="W116" s="180"/>
      <c r="X116" s="431"/>
    </row>
    <row r="117" spans="1:24" s="166" customFormat="1" ht="24.75" customHeight="1" x14ac:dyDescent="0.3">
      <c r="A117" s="223">
        <v>12831</v>
      </c>
      <c r="B117" s="224" t="str">
        <f>_xlfn.XLOOKUP(A117,SEGMENTOS!$A:$A,SEGMENTOS!$B:$B)</f>
        <v>Gestores do Tecon VConde avaliando SSMA Local</v>
      </c>
      <c r="C117" s="228">
        <v>44309</v>
      </c>
      <c r="D117" s="189"/>
      <c r="E117" s="179"/>
      <c r="F117" s="179"/>
      <c r="G117" s="179"/>
      <c r="H117" s="180"/>
      <c r="I117" s="189"/>
      <c r="J117" s="179"/>
      <c r="K117" s="179"/>
      <c r="L117" s="179"/>
      <c r="M117" s="180"/>
      <c r="N117" s="189"/>
      <c r="O117" s="179"/>
      <c r="P117" s="179"/>
      <c r="Q117" s="179"/>
      <c r="R117" s="180"/>
      <c r="S117" s="189"/>
      <c r="T117" s="179"/>
      <c r="U117" s="179"/>
      <c r="V117" s="179"/>
      <c r="W117" s="180"/>
      <c r="X117" s="431"/>
    </row>
    <row r="118" spans="1:24" s="166" customFormat="1" ht="24.75" customHeight="1" x14ac:dyDescent="0.3">
      <c r="A118" s="223">
        <v>12827</v>
      </c>
      <c r="B118" s="224" t="str">
        <f>_xlfn.XLOOKUP(A118,SEGMENTOS!$A:$A,SEGMENTOS!$B:$B)</f>
        <v>Gestores do CD SB Campo avaliando SSMA</v>
      </c>
      <c r="C118" s="228">
        <v>44309</v>
      </c>
      <c r="D118" s="189"/>
      <c r="E118" s="179"/>
      <c r="F118" s="179"/>
      <c r="G118" s="179"/>
      <c r="H118" s="180"/>
      <c r="I118" s="189"/>
      <c r="J118" s="179"/>
      <c r="K118" s="179"/>
      <c r="L118" s="179"/>
      <c r="M118" s="180"/>
      <c r="N118" s="189"/>
      <c r="O118" s="179"/>
      <c r="P118" s="179"/>
      <c r="Q118" s="179"/>
      <c r="R118" s="180"/>
      <c r="S118" s="189"/>
      <c r="T118" s="179"/>
      <c r="U118" s="179"/>
      <c r="V118" s="179"/>
      <c r="W118" s="180"/>
      <c r="X118" s="431"/>
    </row>
    <row r="119" spans="1:24" s="166" customFormat="1" ht="24.75" customHeight="1" x14ac:dyDescent="0.3">
      <c r="A119" s="223">
        <v>13054</v>
      </c>
      <c r="B119" s="224" t="str">
        <f>_xlfn.XLOOKUP(A119,SEGMENTOS!$A:$A,SEGMENTOS!$B:$B)</f>
        <v>Gestores do Escritório SPaulo avaliando SSMA</v>
      </c>
      <c r="C119" s="228">
        <v>44309</v>
      </c>
      <c r="D119" s="189"/>
      <c r="E119" s="179"/>
      <c r="F119" s="179"/>
      <c r="G119" s="179"/>
      <c r="H119" s="180"/>
      <c r="I119" s="189"/>
      <c r="J119" s="179"/>
      <c r="K119" s="179"/>
      <c r="L119" s="179"/>
      <c r="M119" s="180"/>
      <c r="N119" s="189"/>
      <c r="O119" s="179"/>
      <c r="P119" s="179"/>
      <c r="Q119" s="179"/>
      <c r="R119" s="180"/>
      <c r="S119" s="189"/>
      <c r="T119" s="179"/>
      <c r="U119" s="179"/>
      <c r="V119" s="179"/>
      <c r="W119" s="180"/>
      <c r="X119" s="431"/>
    </row>
    <row r="120" spans="1:24" s="166" customFormat="1" ht="24.75" customHeight="1" x14ac:dyDescent="0.3">
      <c r="A120" s="223">
        <v>13106</v>
      </c>
      <c r="B120" s="224" t="str">
        <f>_xlfn.XLOOKUP(A120,SEGMENTOS!$A:$A,SEGMENTOS!$B:$B)</f>
        <v>Gestores de Itaqui/MA avaliando SSMA</v>
      </c>
      <c r="C120" s="228">
        <v>44309</v>
      </c>
      <c r="D120" s="189"/>
      <c r="E120" s="179"/>
      <c r="F120" s="179"/>
      <c r="G120" s="179"/>
      <c r="H120" s="180"/>
      <c r="I120" s="189"/>
      <c r="J120" s="179"/>
      <c r="K120" s="179"/>
      <c r="L120" s="179"/>
      <c r="M120" s="180"/>
      <c r="N120" s="189"/>
      <c r="O120" s="179"/>
      <c r="P120" s="179"/>
      <c r="Q120" s="179"/>
      <c r="R120" s="180"/>
      <c r="S120" s="189"/>
      <c r="T120" s="179"/>
      <c r="U120" s="179"/>
      <c r="V120" s="179"/>
      <c r="W120" s="180"/>
      <c r="X120" s="431"/>
    </row>
    <row r="121" spans="1:24" s="166" customFormat="1" ht="24.75" customHeight="1" x14ac:dyDescent="0.3">
      <c r="A121" s="223">
        <v>13525</v>
      </c>
      <c r="B121" s="224" t="str">
        <f>_xlfn.XLOOKUP(A121,SEGMENTOS!$A:$A,SEGMENTOS!$B:$B)</f>
        <v>Gestores do Tecon Santos avaliando SSMA</v>
      </c>
      <c r="C121" s="228">
        <v>44309</v>
      </c>
      <c r="D121" s="189"/>
      <c r="E121" s="179"/>
      <c r="F121" s="179"/>
      <c r="G121" s="179"/>
      <c r="H121" s="180"/>
      <c r="I121" s="189"/>
      <c r="J121" s="179"/>
      <c r="K121" s="179"/>
      <c r="L121" s="179"/>
      <c r="M121" s="180"/>
      <c r="N121" s="189"/>
      <c r="O121" s="179"/>
      <c r="P121" s="179"/>
      <c r="Q121" s="179"/>
      <c r="R121" s="180"/>
      <c r="S121" s="189"/>
      <c r="T121" s="179"/>
      <c r="U121" s="179"/>
      <c r="V121" s="179"/>
      <c r="W121" s="180"/>
      <c r="X121" s="431"/>
    </row>
    <row r="122" spans="1:24" s="166" customFormat="1" ht="24.75" customHeight="1" x14ac:dyDescent="0.3">
      <c r="A122" s="223">
        <v>12829</v>
      </c>
      <c r="B122" s="224" t="str">
        <f>_xlfn.XLOOKUP(A122,SEGMENTOS!$A:$A,SEGMENTOS!$B:$B)</f>
        <v>Gestores do Tecon VConde avaliando SSMA</v>
      </c>
      <c r="C122" s="228">
        <v>44309</v>
      </c>
      <c r="D122" s="189"/>
      <c r="E122" s="179"/>
      <c r="F122" s="179"/>
      <c r="G122" s="179"/>
      <c r="H122" s="180"/>
      <c r="I122" s="189"/>
      <c r="J122" s="179"/>
      <c r="K122" s="179"/>
      <c r="L122" s="179"/>
      <c r="M122" s="180"/>
      <c r="N122" s="189"/>
      <c r="O122" s="179"/>
      <c r="P122" s="179"/>
      <c r="Q122" s="179"/>
      <c r="R122" s="180"/>
      <c r="S122" s="189"/>
      <c r="T122" s="179"/>
      <c r="U122" s="179"/>
      <c r="V122" s="179"/>
      <c r="W122" s="180"/>
      <c r="X122" s="431"/>
    </row>
    <row r="123" spans="1:24" s="166" customFormat="1" ht="24.75" customHeight="1" x14ac:dyDescent="0.3">
      <c r="A123" s="223">
        <v>13032</v>
      </c>
      <c r="B123" s="224" t="str">
        <f>_xlfn.XLOOKUP(A123,SEGMENTOS!$A:$A,SEGMENTOS!$B:$B)</f>
        <v>Gerentes avaliando Suprimentos</v>
      </c>
      <c r="C123" s="228">
        <v>44309</v>
      </c>
      <c r="D123" s="189">
        <v>0.27272727272727199</v>
      </c>
      <c r="E123" s="179">
        <v>0.63636363636363602</v>
      </c>
      <c r="F123" s="179">
        <v>9.0909090909090898E-2</v>
      </c>
      <c r="G123" s="179">
        <v>0</v>
      </c>
      <c r="H123" s="180">
        <v>0</v>
      </c>
      <c r="I123" s="189">
        <v>9.0909090909090898E-2</v>
      </c>
      <c r="J123" s="179">
        <v>0.63636363636363602</v>
      </c>
      <c r="K123" s="179">
        <v>0.18181818181818099</v>
      </c>
      <c r="L123" s="179">
        <v>9.0909090909090898E-2</v>
      </c>
      <c r="M123" s="180">
        <v>0</v>
      </c>
      <c r="N123" s="189">
        <v>0.27272727272727199</v>
      </c>
      <c r="O123" s="179">
        <v>0.45454545454545398</v>
      </c>
      <c r="P123" s="179">
        <v>0.18181818181818099</v>
      </c>
      <c r="Q123" s="179">
        <v>0</v>
      </c>
      <c r="R123" s="180">
        <v>9.0909090909090898E-2</v>
      </c>
      <c r="S123" s="189">
        <v>0.18181818181818099</v>
      </c>
      <c r="T123" s="179">
        <v>0.63636363636363602</v>
      </c>
      <c r="U123" s="179">
        <v>0.18181818181818099</v>
      </c>
      <c r="V123" s="179">
        <v>0</v>
      </c>
      <c r="W123" s="180">
        <v>0</v>
      </c>
      <c r="X123" s="431">
        <v>0.81818181818181701</v>
      </c>
    </row>
    <row r="124" spans="1:24" s="166" customFormat="1" ht="24.75" customHeight="1" x14ac:dyDescent="0.3">
      <c r="A124" s="223">
        <v>13036</v>
      </c>
      <c r="B124" s="224" t="str">
        <f>_xlfn.XLOOKUP(A124,SEGMENTOS!$A:$A,SEGMENTOS!$B:$B)</f>
        <v>Gestores do CD SB Campo Suprimentos</v>
      </c>
      <c r="C124" s="228">
        <v>44309</v>
      </c>
      <c r="D124" s="189"/>
      <c r="E124" s="179"/>
      <c r="F124" s="179"/>
      <c r="G124" s="179"/>
      <c r="H124" s="180"/>
      <c r="I124" s="189"/>
      <c r="J124" s="179"/>
      <c r="K124" s="179"/>
      <c r="L124" s="179"/>
      <c r="M124" s="180"/>
      <c r="N124" s="189"/>
      <c r="O124" s="179"/>
      <c r="P124" s="179"/>
      <c r="Q124" s="179"/>
      <c r="R124" s="180"/>
      <c r="S124" s="189"/>
      <c r="T124" s="179"/>
      <c r="U124" s="179"/>
      <c r="V124" s="179"/>
      <c r="W124" s="180"/>
      <c r="X124" s="431"/>
    </row>
    <row r="125" spans="1:24" s="166" customFormat="1" ht="24.75" customHeight="1" x14ac:dyDescent="0.3">
      <c r="A125" s="223">
        <v>13038</v>
      </c>
      <c r="B125" s="224" t="str">
        <f>_xlfn.XLOOKUP(A125,SEGMENTOS!$A:$A,SEGMENTOS!$B:$B)</f>
        <v>Gestores do Escritório SPaulo avaliando Suprimentos</v>
      </c>
      <c r="C125" s="228">
        <v>44309</v>
      </c>
      <c r="D125" s="189">
        <v>0.15</v>
      </c>
      <c r="E125" s="179">
        <v>0.75</v>
      </c>
      <c r="F125" s="179">
        <v>0.05</v>
      </c>
      <c r="G125" s="179">
        <v>0.05</v>
      </c>
      <c r="H125" s="180">
        <v>0</v>
      </c>
      <c r="I125" s="189">
        <v>0.15</v>
      </c>
      <c r="J125" s="179">
        <v>0.55000000000000004</v>
      </c>
      <c r="K125" s="179">
        <v>0.3</v>
      </c>
      <c r="L125" s="179">
        <v>0</v>
      </c>
      <c r="M125" s="180">
        <v>0</v>
      </c>
      <c r="N125" s="189">
        <v>0.4</v>
      </c>
      <c r="O125" s="179">
        <v>0.45</v>
      </c>
      <c r="P125" s="179">
        <v>0.1</v>
      </c>
      <c r="Q125" s="179">
        <v>0.05</v>
      </c>
      <c r="R125" s="180">
        <v>0</v>
      </c>
      <c r="S125" s="189">
        <v>0.1</v>
      </c>
      <c r="T125" s="179">
        <v>0.85</v>
      </c>
      <c r="U125" s="179">
        <v>0.05</v>
      </c>
      <c r="V125" s="179">
        <v>0</v>
      </c>
      <c r="W125" s="180">
        <v>0</v>
      </c>
      <c r="X125" s="431">
        <v>0.95</v>
      </c>
    </row>
    <row r="126" spans="1:24" s="166" customFormat="1" ht="24.75" customHeight="1" x14ac:dyDescent="0.3">
      <c r="A126" s="223">
        <v>13548</v>
      </c>
      <c r="B126" s="224" t="str">
        <f>_xlfn.XLOOKUP(A126,SEGMENTOS!$A:$A,SEGMENTOS!$B:$B)</f>
        <v>Gestores do Tecon Santos avaliando Suprimentos</v>
      </c>
      <c r="C126" s="228">
        <v>44309</v>
      </c>
      <c r="D126" s="189"/>
      <c r="E126" s="179"/>
      <c r="F126" s="179"/>
      <c r="G126" s="179"/>
      <c r="H126" s="180"/>
      <c r="I126" s="189"/>
      <c r="J126" s="179"/>
      <c r="K126" s="179"/>
      <c r="L126" s="179"/>
      <c r="M126" s="180"/>
      <c r="N126" s="189"/>
      <c r="O126" s="179"/>
      <c r="P126" s="179"/>
      <c r="Q126" s="179"/>
      <c r="R126" s="180"/>
      <c r="S126" s="189"/>
      <c r="T126" s="179"/>
      <c r="U126" s="179"/>
      <c r="V126" s="179"/>
      <c r="W126" s="180"/>
      <c r="X126" s="431"/>
    </row>
    <row r="127" spans="1:24" s="166" customFormat="1" ht="24.75" customHeight="1" x14ac:dyDescent="0.3">
      <c r="A127" s="223">
        <v>12985</v>
      </c>
      <c r="B127" s="224" t="str">
        <f>_xlfn.XLOOKUP(A127,SEGMENTOS!$A:$A,SEGMENTOS!$B:$B)</f>
        <v>Coordenadores avaliando Tecnologia</v>
      </c>
      <c r="C127" s="228">
        <v>44309</v>
      </c>
      <c r="D127" s="189">
        <v>0.21875</v>
      </c>
      <c r="E127" s="179">
        <v>0.34375</v>
      </c>
      <c r="F127" s="179">
        <v>0.1875</v>
      </c>
      <c r="G127" s="179">
        <v>0.15625</v>
      </c>
      <c r="H127" s="180">
        <v>9.375E-2</v>
      </c>
      <c r="I127" s="189">
        <v>0.15625</v>
      </c>
      <c r="J127" s="179">
        <v>0.34375</v>
      </c>
      <c r="K127" s="179">
        <v>0.34375</v>
      </c>
      <c r="L127" s="179">
        <v>6.25E-2</v>
      </c>
      <c r="M127" s="180">
        <v>9.375E-2</v>
      </c>
      <c r="N127" s="189">
        <v>0.21875</v>
      </c>
      <c r="O127" s="179">
        <v>0.34375</v>
      </c>
      <c r="P127" s="179">
        <v>0.15625</v>
      </c>
      <c r="Q127" s="179">
        <v>0.15625</v>
      </c>
      <c r="R127" s="180">
        <v>0.125</v>
      </c>
      <c r="S127" s="189">
        <v>0.1875</v>
      </c>
      <c r="T127" s="179">
        <v>0.34375</v>
      </c>
      <c r="U127" s="179">
        <v>0.25</v>
      </c>
      <c r="V127" s="179">
        <v>0.125</v>
      </c>
      <c r="W127" s="180">
        <v>9.375E-2</v>
      </c>
      <c r="X127" s="431">
        <v>0.3125</v>
      </c>
    </row>
    <row r="128" spans="1:24" s="166" customFormat="1" ht="24.75" customHeight="1" x14ac:dyDescent="0.3">
      <c r="A128" s="223">
        <v>12983</v>
      </c>
      <c r="B128" s="224" t="str">
        <f>_xlfn.XLOOKUP(A128,SEGMENTOS!$A:$A,SEGMENTOS!$B:$B)</f>
        <v>Diretores avaliando Tecnologia</v>
      </c>
      <c r="C128" s="228">
        <v>44309</v>
      </c>
      <c r="D128" s="189">
        <v>0.125</v>
      </c>
      <c r="E128" s="179">
        <v>0.375</v>
      </c>
      <c r="F128" s="179">
        <v>0.375</v>
      </c>
      <c r="G128" s="179">
        <v>0</v>
      </c>
      <c r="H128" s="180">
        <v>0.125</v>
      </c>
      <c r="I128" s="189">
        <v>0.125</v>
      </c>
      <c r="J128" s="179">
        <v>0.125</v>
      </c>
      <c r="K128" s="179">
        <v>0.625</v>
      </c>
      <c r="L128" s="179">
        <v>0</v>
      </c>
      <c r="M128" s="180">
        <v>0.125</v>
      </c>
      <c r="N128" s="189">
        <v>0.25</v>
      </c>
      <c r="O128" s="179">
        <v>0.125</v>
      </c>
      <c r="P128" s="179">
        <v>0.375</v>
      </c>
      <c r="Q128" s="179">
        <v>0.125</v>
      </c>
      <c r="R128" s="180">
        <v>0.125</v>
      </c>
      <c r="S128" s="189">
        <v>0.125</v>
      </c>
      <c r="T128" s="179">
        <v>0.25</v>
      </c>
      <c r="U128" s="179">
        <v>0.5</v>
      </c>
      <c r="V128" s="179">
        <v>0</v>
      </c>
      <c r="W128" s="180">
        <v>0.125</v>
      </c>
      <c r="X128" s="431">
        <v>0.25</v>
      </c>
    </row>
    <row r="129" spans="1:24" s="166" customFormat="1" ht="24.75" customHeight="1" x14ac:dyDescent="0.3">
      <c r="A129" s="223">
        <v>12984</v>
      </c>
      <c r="B129" s="224" t="str">
        <f>_xlfn.XLOOKUP(A129,SEGMENTOS!$A:$A,SEGMENTOS!$B:$B)</f>
        <v>Gerentes avaliando Tecnologia</v>
      </c>
      <c r="C129" s="228">
        <v>44309</v>
      </c>
      <c r="D129" s="189">
        <v>0.23529411764705799</v>
      </c>
      <c r="E129" s="179">
        <v>0.17647058823529399</v>
      </c>
      <c r="F129" s="179">
        <v>0.23529411764705799</v>
      </c>
      <c r="G129" s="179">
        <v>0.17647058823529399</v>
      </c>
      <c r="H129" s="180">
        <v>0.17647058823529399</v>
      </c>
      <c r="I129" s="189">
        <v>5.8823529411764698E-2</v>
      </c>
      <c r="J129" s="179">
        <v>0.41176470588235198</v>
      </c>
      <c r="K129" s="179">
        <v>0.11764705882352899</v>
      </c>
      <c r="L129" s="179">
        <v>0.23529411764705799</v>
      </c>
      <c r="M129" s="180">
        <v>0.17647058823529399</v>
      </c>
      <c r="N129" s="189">
        <v>0.23529411764705799</v>
      </c>
      <c r="O129" s="179">
        <v>0.23529411764705799</v>
      </c>
      <c r="P129" s="179">
        <v>0.23529411764705799</v>
      </c>
      <c r="Q129" s="179">
        <v>0.11764705882352899</v>
      </c>
      <c r="R129" s="180">
        <v>0.17647058823529399</v>
      </c>
      <c r="S129" s="189">
        <v>0.17647058823529399</v>
      </c>
      <c r="T129" s="179">
        <v>0.23529411764705799</v>
      </c>
      <c r="U129" s="179">
        <v>0.29411764705882298</v>
      </c>
      <c r="V129" s="179">
        <v>0.11764705882352899</v>
      </c>
      <c r="W129" s="180">
        <v>0.17647058823529399</v>
      </c>
      <c r="X129" s="431">
        <v>0.11764705882352899</v>
      </c>
    </row>
    <row r="130" spans="1:24" s="166" customFormat="1" ht="24.75" customHeight="1" x14ac:dyDescent="0.3">
      <c r="A130" s="223">
        <v>12986</v>
      </c>
      <c r="B130" s="224" t="str">
        <f>_xlfn.XLOOKUP(A130,SEGMENTOS!$A:$A,SEGMENTOS!$B:$B)</f>
        <v>Supervisores avaliando Tecnologia</v>
      </c>
      <c r="C130" s="228">
        <v>44309</v>
      </c>
      <c r="D130" s="189">
        <v>0.19230769230769201</v>
      </c>
      <c r="E130" s="179">
        <v>0.5</v>
      </c>
      <c r="F130" s="179">
        <v>0.115384615384615</v>
      </c>
      <c r="G130" s="179">
        <v>0.15384615384615299</v>
      </c>
      <c r="H130" s="180">
        <v>3.8461538461538401E-2</v>
      </c>
      <c r="I130" s="189">
        <v>0.15384615384615299</v>
      </c>
      <c r="J130" s="179">
        <v>0.42307692307692302</v>
      </c>
      <c r="K130" s="179">
        <v>0.23076923076923</v>
      </c>
      <c r="L130" s="179">
        <v>0.19230769230769201</v>
      </c>
      <c r="M130" s="180">
        <v>0</v>
      </c>
      <c r="N130" s="189">
        <v>0.269230769230769</v>
      </c>
      <c r="O130" s="179">
        <v>0.5</v>
      </c>
      <c r="P130" s="179">
        <v>0</v>
      </c>
      <c r="Q130" s="179">
        <v>0.15384615384615299</v>
      </c>
      <c r="R130" s="180">
        <v>7.69230769230769E-2</v>
      </c>
      <c r="S130" s="189">
        <v>0.19230769230769201</v>
      </c>
      <c r="T130" s="179">
        <v>0.5</v>
      </c>
      <c r="U130" s="179">
        <v>0.115384615384615</v>
      </c>
      <c r="V130" s="179">
        <v>0.19230769230769201</v>
      </c>
      <c r="W130" s="180">
        <v>0</v>
      </c>
      <c r="X130" s="431">
        <v>0.5</v>
      </c>
    </row>
    <row r="131" spans="1:24" s="166" customFormat="1" ht="24.75" customHeight="1" x14ac:dyDescent="0.3">
      <c r="A131" s="223">
        <v>12989</v>
      </c>
      <c r="B131" s="224" t="str">
        <f>_xlfn.XLOOKUP(A131,SEGMENTOS!$A:$A,SEGMENTOS!$B:$B)</f>
        <v>Gestores do CD SB Campo Tecnologia</v>
      </c>
      <c r="C131" s="228">
        <v>44309</v>
      </c>
      <c r="D131" s="189">
        <v>0.18181818181818099</v>
      </c>
      <c r="E131" s="179">
        <v>0.36363636363636298</v>
      </c>
      <c r="F131" s="179">
        <v>0.27272727272727199</v>
      </c>
      <c r="G131" s="179">
        <v>9.0909090909090898E-2</v>
      </c>
      <c r="H131" s="180">
        <v>9.0909090909090898E-2</v>
      </c>
      <c r="I131" s="189">
        <v>9.0909090909090898E-2</v>
      </c>
      <c r="J131" s="179">
        <v>0.45454545454545398</v>
      </c>
      <c r="K131" s="179">
        <v>0.27272727272727199</v>
      </c>
      <c r="L131" s="179">
        <v>0.18181818181818099</v>
      </c>
      <c r="M131" s="180">
        <v>0</v>
      </c>
      <c r="N131" s="189">
        <v>0.18181818181818099</v>
      </c>
      <c r="O131" s="179">
        <v>0.36363636363636298</v>
      </c>
      <c r="P131" s="179">
        <v>0.27272727272727199</v>
      </c>
      <c r="Q131" s="179">
        <v>0.18181818181818099</v>
      </c>
      <c r="R131" s="180">
        <v>0</v>
      </c>
      <c r="S131" s="189">
        <v>0.18181818181818099</v>
      </c>
      <c r="T131" s="179">
        <v>0.36363636363636298</v>
      </c>
      <c r="U131" s="179">
        <v>0.27272727272727199</v>
      </c>
      <c r="V131" s="179">
        <v>0.18181818181818099</v>
      </c>
      <c r="W131" s="180">
        <v>0</v>
      </c>
      <c r="X131" s="431">
        <v>0.36363636363636298</v>
      </c>
    </row>
    <row r="132" spans="1:24" s="166" customFormat="1" ht="24.75" customHeight="1" x14ac:dyDescent="0.3">
      <c r="A132" s="223">
        <v>13556</v>
      </c>
      <c r="B132" s="224" t="str">
        <f>_xlfn.XLOOKUP(A132,SEGMENTOS!$A:$A,SEGMENTOS!$B:$B)</f>
        <v>Gestores dos CLIAs Santos e Guarujá avaliando Tecnologia</v>
      </c>
      <c r="C132" s="228">
        <v>44309</v>
      </c>
      <c r="D132" s="189"/>
      <c r="E132" s="179"/>
      <c r="F132" s="179"/>
      <c r="G132" s="179"/>
      <c r="H132" s="180"/>
      <c r="I132" s="189"/>
      <c r="J132" s="179"/>
      <c r="K132" s="179"/>
      <c r="L132" s="179"/>
      <c r="M132" s="180"/>
      <c r="N132" s="189"/>
      <c r="O132" s="179"/>
      <c r="P132" s="179"/>
      <c r="Q132" s="179"/>
      <c r="R132" s="180"/>
      <c r="S132" s="189"/>
      <c r="T132" s="179"/>
      <c r="U132" s="179"/>
      <c r="V132" s="179"/>
      <c r="W132" s="180"/>
      <c r="X132" s="431"/>
    </row>
    <row r="133" spans="1:24" s="166" customFormat="1" ht="24.75" customHeight="1" x14ac:dyDescent="0.3">
      <c r="A133" s="223">
        <v>12995</v>
      </c>
      <c r="B133" s="224" t="str">
        <f>_xlfn.XLOOKUP(A133,SEGMENTOS!$A:$A,SEGMENTOS!$B:$B)</f>
        <v>Gestores do Escritório SPaulo avaliando Tecnologia</v>
      </c>
      <c r="C133" s="228">
        <v>44309</v>
      </c>
      <c r="D133" s="189">
        <v>0.20512820512820501</v>
      </c>
      <c r="E133" s="179">
        <v>0.41025641025641002</v>
      </c>
      <c r="F133" s="179">
        <v>0.15384615384615299</v>
      </c>
      <c r="G133" s="179">
        <v>0.15384615384615299</v>
      </c>
      <c r="H133" s="180">
        <v>7.69230769230769E-2</v>
      </c>
      <c r="I133" s="189">
        <v>0.10256410256410201</v>
      </c>
      <c r="J133" s="179">
        <v>0.35897435897435898</v>
      </c>
      <c r="K133" s="179">
        <v>0.35897435897435898</v>
      </c>
      <c r="L133" s="179">
        <v>7.69230769230769E-2</v>
      </c>
      <c r="M133" s="180">
        <v>0.10256410256410201</v>
      </c>
      <c r="N133" s="189">
        <v>0.256410256410256</v>
      </c>
      <c r="O133" s="179">
        <v>0.35897435897435898</v>
      </c>
      <c r="P133" s="179">
        <v>0.10256410256410201</v>
      </c>
      <c r="Q133" s="179">
        <v>0.17948717948717899</v>
      </c>
      <c r="R133" s="180">
        <v>0.10256410256410201</v>
      </c>
      <c r="S133" s="189">
        <v>0.17948717948717899</v>
      </c>
      <c r="T133" s="179">
        <v>0.30769230769230699</v>
      </c>
      <c r="U133" s="179">
        <v>0.33333333333333298</v>
      </c>
      <c r="V133" s="179">
        <v>0.10256410256410201</v>
      </c>
      <c r="W133" s="180">
        <v>7.69230769230769E-2</v>
      </c>
      <c r="X133" s="431">
        <v>0.30769230769230715</v>
      </c>
    </row>
    <row r="134" spans="1:24" s="166" customFormat="1" ht="24.75" customHeight="1" x14ac:dyDescent="0.3">
      <c r="A134" s="223">
        <v>13536</v>
      </c>
      <c r="B134" s="224" t="str">
        <f>_xlfn.XLOOKUP(A134,SEGMENTOS!$A:$A,SEGMENTOS!$B:$B)</f>
        <v>Gestores do Tecon Santos avaliando Tecnologia</v>
      </c>
      <c r="C134" s="228">
        <v>44309</v>
      </c>
      <c r="D134" s="189"/>
      <c r="E134" s="179"/>
      <c r="F134" s="179"/>
      <c r="G134" s="179"/>
      <c r="H134" s="180"/>
      <c r="I134" s="189"/>
      <c r="J134" s="179"/>
      <c r="K134" s="179"/>
      <c r="L134" s="179"/>
      <c r="M134" s="180"/>
      <c r="N134" s="189"/>
      <c r="O134" s="179"/>
      <c r="P134" s="179"/>
      <c r="Q134" s="179"/>
      <c r="R134" s="180"/>
      <c r="S134" s="189"/>
      <c r="T134" s="179"/>
      <c r="U134" s="179"/>
      <c r="V134" s="179"/>
      <c r="W134" s="180"/>
      <c r="X134" s="431"/>
    </row>
    <row r="135" spans="1:24" s="166" customFormat="1" ht="24.75" customHeight="1" x14ac:dyDescent="0.3">
      <c r="A135" s="223">
        <v>13542</v>
      </c>
      <c r="B135" s="224" t="str">
        <f>_xlfn.XLOOKUP(A135,SEGMENTOS!$A:$A,SEGMENTOS!$B:$B)</f>
        <v>Gestores do Tecon Vila do Conde avaliando Tecnologia</v>
      </c>
      <c r="C135" s="228">
        <v>44309</v>
      </c>
      <c r="D135" s="189"/>
      <c r="E135" s="179"/>
      <c r="F135" s="179"/>
      <c r="G135" s="179"/>
      <c r="H135" s="180"/>
      <c r="I135" s="189"/>
      <c r="J135" s="179"/>
      <c r="K135" s="179"/>
      <c r="L135" s="179"/>
      <c r="M135" s="180"/>
      <c r="N135" s="189"/>
      <c r="O135" s="179"/>
      <c r="P135" s="179"/>
      <c r="Q135" s="179"/>
      <c r="R135" s="180"/>
      <c r="S135" s="189"/>
      <c r="T135" s="179"/>
      <c r="U135" s="179"/>
      <c r="V135" s="179"/>
      <c r="W135" s="180"/>
      <c r="X135" s="431"/>
    </row>
    <row r="136" spans="1:24" s="166" customFormat="1" ht="24.75" customHeight="1" x14ac:dyDescent="0.3">
      <c r="A136" s="223">
        <v>13557</v>
      </c>
      <c r="B136" s="224" t="str">
        <f>_xlfn.XLOOKUP(A136,SEGMENTOS!$A:$A,SEGMENTOS!$B:$B)</f>
        <v>Gerentes avaliando SSMA</v>
      </c>
      <c r="C136" s="228">
        <v>44309</v>
      </c>
      <c r="D136" s="189"/>
      <c r="E136" s="179"/>
      <c r="F136" s="179"/>
      <c r="G136" s="179"/>
      <c r="H136" s="180"/>
      <c r="I136" s="189"/>
      <c r="J136" s="179"/>
      <c r="K136" s="179"/>
      <c r="L136" s="179"/>
      <c r="M136" s="180"/>
      <c r="N136" s="189"/>
      <c r="O136" s="179"/>
      <c r="P136" s="179"/>
      <c r="Q136" s="179"/>
      <c r="R136" s="180"/>
      <c r="S136" s="189"/>
      <c r="T136" s="179"/>
      <c r="U136" s="179"/>
      <c r="V136" s="179"/>
      <c r="W136" s="180"/>
      <c r="X136" s="431"/>
    </row>
    <row r="137" spans="1:24" s="166" customFormat="1" ht="24.75" customHeight="1" x14ac:dyDescent="0.3">
      <c r="A137" s="223">
        <v>13558</v>
      </c>
      <c r="B137" s="224" t="str">
        <f>_xlfn.XLOOKUP(A137,SEGMENTOS!$A:$A,SEGMENTOS!$B:$B)</f>
        <v>Gerentes avaliando SSMA Local</v>
      </c>
      <c r="C137" s="228">
        <v>44309</v>
      </c>
      <c r="D137" s="189"/>
      <c r="E137" s="179"/>
      <c r="F137" s="179"/>
      <c r="G137" s="179"/>
      <c r="H137" s="180"/>
      <c r="I137" s="189"/>
      <c r="J137" s="179"/>
      <c r="K137" s="179"/>
      <c r="L137" s="179"/>
      <c r="M137" s="180"/>
      <c r="N137" s="189"/>
      <c r="O137" s="179"/>
      <c r="P137" s="179"/>
      <c r="Q137" s="179"/>
      <c r="R137" s="180"/>
      <c r="S137" s="189"/>
      <c r="T137" s="179"/>
      <c r="U137" s="179"/>
      <c r="V137" s="179"/>
      <c r="W137" s="180"/>
      <c r="X137" s="431"/>
    </row>
    <row r="138" spans="1:24" s="166" customFormat="1" ht="24.75" customHeight="1" x14ac:dyDescent="0.3">
      <c r="A138" s="223">
        <v>13559</v>
      </c>
      <c r="B138" s="224" t="str">
        <f>_xlfn.XLOOKUP(A138,SEGMENTOS!$A:$A,SEGMENTOS!$B:$B)</f>
        <v>Coordenadores avaliando SSMA</v>
      </c>
      <c r="C138" s="228">
        <v>44309</v>
      </c>
      <c r="D138" s="189"/>
      <c r="E138" s="179"/>
      <c r="F138" s="179"/>
      <c r="G138" s="179"/>
      <c r="H138" s="180"/>
      <c r="I138" s="189"/>
      <c r="J138" s="179"/>
      <c r="K138" s="179"/>
      <c r="L138" s="179"/>
      <c r="M138" s="180"/>
      <c r="N138" s="189"/>
      <c r="O138" s="179"/>
      <c r="P138" s="179"/>
      <c r="Q138" s="179"/>
      <c r="R138" s="180"/>
      <c r="S138" s="189"/>
      <c r="T138" s="179"/>
      <c r="U138" s="179"/>
      <c r="V138" s="179"/>
      <c r="W138" s="180"/>
      <c r="X138" s="431"/>
    </row>
    <row r="139" spans="1:24" s="166" customFormat="1" ht="24.75" customHeight="1" x14ac:dyDescent="0.3">
      <c r="A139" s="223">
        <v>13561</v>
      </c>
      <c r="B139" s="224" t="str">
        <f>_xlfn.XLOOKUP(A139,SEGMENTOS!$A:$A,SEGMENTOS!$B:$B)</f>
        <v>Gestores avaliando EXCELÊNCIA E GESTÃO</v>
      </c>
      <c r="C139" s="228">
        <v>44309</v>
      </c>
      <c r="D139" s="189">
        <v>0.28169014084506999</v>
      </c>
      <c r="E139" s="179">
        <v>0.57746478873239404</v>
      </c>
      <c r="F139" s="179">
        <v>0.11267605633802801</v>
      </c>
      <c r="G139" s="179">
        <v>2.8169014084507001E-2</v>
      </c>
      <c r="H139" s="180">
        <v>0</v>
      </c>
      <c r="I139" s="189">
        <v>0.26760563380281599</v>
      </c>
      <c r="J139" s="179">
        <v>0.45070422535211202</v>
      </c>
      <c r="K139" s="179">
        <v>0.28169014084506999</v>
      </c>
      <c r="L139" s="179">
        <v>0</v>
      </c>
      <c r="M139" s="180">
        <v>0</v>
      </c>
      <c r="N139" s="189">
        <v>0.323943661971831</v>
      </c>
      <c r="O139" s="179">
        <v>0.54929577464788704</v>
      </c>
      <c r="P139" s="179">
        <v>8.4507042253521097E-2</v>
      </c>
      <c r="Q139" s="179">
        <v>4.22535211267605E-2</v>
      </c>
      <c r="R139" s="180">
        <v>0</v>
      </c>
      <c r="S139" s="189">
        <v>0.26760563380281599</v>
      </c>
      <c r="T139" s="179">
        <v>0.59154929577464699</v>
      </c>
      <c r="U139" s="179">
        <v>0.11267605633802801</v>
      </c>
      <c r="V139" s="179">
        <v>2.8169014084507001E-2</v>
      </c>
      <c r="W139" s="180">
        <v>0</v>
      </c>
      <c r="X139" s="431">
        <v>0.83098591549295597</v>
      </c>
    </row>
    <row r="140" spans="1:24" s="166" customFormat="1" ht="24.75" customHeight="1" x14ac:dyDescent="0.3">
      <c r="A140" s="223">
        <v>13011</v>
      </c>
      <c r="B140" s="224" t="str">
        <f>_xlfn.XLOOKUP(A140,SEGMENTOS!$A:$A,SEGMENTOS!$B:$B)</f>
        <v>Diretores avaliando EXCELÊNCIA E GESTÃO</v>
      </c>
      <c r="C140" s="228">
        <v>44309</v>
      </c>
      <c r="D140" s="189">
        <v>0.33333333333333298</v>
      </c>
      <c r="E140" s="179">
        <v>0.66666666666666596</v>
      </c>
      <c r="F140" s="179">
        <v>0</v>
      </c>
      <c r="G140" s="179">
        <v>0</v>
      </c>
      <c r="H140" s="180">
        <v>0</v>
      </c>
      <c r="I140" s="189">
        <v>0.22222222222222199</v>
      </c>
      <c r="J140" s="179">
        <v>0.33333333333333298</v>
      </c>
      <c r="K140" s="179">
        <v>0.44444444444444398</v>
      </c>
      <c r="L140" s="179">
        <v>0</v>
      </c>
      <c r="M140" s="180">
        <v>0</v>
      </c>
      <c r="N140" s="189">
        <v>0.44444444444444398</v>
      </c>
      <c r="O140" s="179">
        <v>0.55555555555555503</v>
      </c>
      <c r="P140" s="179">
        <v>0</v>
      </c>
      <c r="Q140" s="179">
        <v>0</v>
      </c>
      <c r="R140" s="180">
        <v>0</v>
      </c>
      <c r="S140" s="189">
        <v>0.22222222222222199</v>
      </c>
      <c r="T140" s="179">
        <v>0.77777777777777701</v>
      </c>
      <c r="U140" s="179">
        <v>0</v>
      </c>
      <c r="V140" s="179">
        <v>0</v>
      </c>
      <c r="W140" s="180">
        <v>0</v>
      </c>
      <c r="X140" s="431">
        <v>0.999999999999999</v>
      </c>
    </row>
    <row r="141" spans="1:24" s="166" customFormat="1" ht="24.75" customHeight="1" x14ac:dyDescent="0.3">
      <c r="A141" s="223">
        <v>13012</v>
      </c>
      <c r="B141" s="224" t="str">
        <f>_xlfn.XLOOKUP(A141,SEGMENTOS!$A:$A,SEGMENTOS!$B:$B)</f>
        <v>Gerentes avaliando EXCELÊNCIA E GESTÃO</v>
      </c>
      <c r="C141" s="228">
        <v>44309</v>
      </c>
      <c r="D141" s="189">
        <v>0.52941176470588203</v>
      </c>
      <c r="E141" s="179">
        <v>0.41176470588235198</v>
      </c>
      <c r="F141" s="179">
        <v>5.8823529411764698E-2</v>
      </c>
      <c r="G141" s="179">
        <v>0</v>
      </c>
      <c r="H141" s="180">
        <v>0</v>
      </c>
      <c r="I141" s="189">
        <v>0.47058823529411697</v>
      </c>
      <c r="J141" s="179">
        <v>0.35294117647058798</v>
      </c>
      <c r="K141" s="179">
        <v>0.17647058823529399</v>
      </c>
      <c r="L141" s="179">
        <v>0</v>
      </c>
      <c r="M141" s="180">
        <v>0</v>
      </c>
      <c r="N141" s="189">
        <v>0.47058823529411697</v>
      </c>
      <c r="O141" s="179">
        <v>0.47058823529411697</v>
      </c>
      <c r="P141" s="179">
        <v>5.8823529411764698E-2</v>
      </c>
      <c r="Q141" s="179">
        <v>0</v>
      </c>
      <c r="R141" s="180">
        <v>0</v>
      </c>
      <c r="S141" s="189">
        <v>0.47058823529411697</v>
      </c>
      <c r="T141" s="179">
        <v>0.47058823529411697</v>
      </c>
      <c r="U141" s="179">
        <v>5.8823529411764698E-2</v>
      </c>
      <c r="V141" s="179">
        <v>0</v>
      </c>
      <c r="W141" s="180">
        <v>0</v>
      </c>
      <c r="X141" s="431">
        <v>0.94117647058823395</v>
      </c>
    </row>
    <row r="142" spans="1:24" s="166" customFormat="1" ht="24.75" customHeight="1" x14ac:dyDescent="0.3">
      <c r="A142" s="223">
        <v>13578</v>
      </c>
      <c r="B142" s="224" t="str">
        <f>_xlfn.XLOOKUP(A142,SEGMENTOS!$A:$A,SEGMENTOS!$B:$B)</f>
        <v>Gestores do CD SB Campo avaliando EXCELÊNCIA E GESTÃO</v>
      </c>
      <c r="C142" s="228">
        <v>44309</v>
      </c>
      <c r="D142" s="189">
        <v>0.2</v>
      </c>
      <c r="E142" s="179">
        <v>0.4</v>
      </c>
      <c r="F142" s="179">
        <v>0.4</v>
      </c>
      <c r="G142" s="179">
        <v>0</v>
      </c>
      <c r="H142" s="180">
        <v>0</v>
      </c>
      <c r="I142" s="189">
        <v>0.2</v>
      </c>
      <c r="J142" s="179">
        <v>0.4</v>
      </c>
      <c r="K142" s="179">
        <v>0.4</v>
      </c>
      <c r="L142" s="179">
        <v>0</v>
      </c>
      <c r="M142" s="180">
        <v>0</v>
      </c>
      <c r="N142" s="189">
        <v>0.2</v>
      </c>
      <c r="O142" s="179">
        <v>0.4</v>
      </c>
      <c r="P142" s="179">
        <v>0.4</v>
      </c>
      <c r="Q142" s="179">
        <v>0</v>
      </c>
      <c r="R142" s="180">
        <v>0</v>
      </c>
      <c r="S142" s="189">
        <v>0.2</v>
      </c>
      <c r="T142" s="179">
        <v>0.4</v>
      </c>
      <c r="U142" s="179">
        <v>0.4</v>
      </c>
      <c r="V142" s="179">
        <v>0</v>
      </c>
      <c r="W142" s="180">
        <v>0</v>
      </c>
      <c r="X142" s="431">
        <v>0.60000000000000009</v>
      </c>
    </row>
    <row r="143" spans="1:24" s="166" customFormat="1" ht="24.75" customHeight="1" x14ac:dyDescent="0.3">
      <c r="A143" s="223">
        <v>13560</v>
      </c>
      <c r="B143" s="224" t="str">
        <f>_xlfn.XLOOKUP(A143,SEGMENTOS!$A:$A,SEGMENTOS!$B:$B)</f>
        <v>Coordenadores avaliando SSMA Local</v>
      </c>
      <c r="C143" s="228">
        <v>44309</v>
      </c>
      <c r="D143" s="189"/>
      <c r="E143" s="179"/>
      <c r="F143" s="179"/>
      <c r="G143" s="179"/>
      <c r="H143" s="180"/>
      <c r="I143" s="189"/>
      <c r="J143" s="179"/>
      <c r="K143" s="179"/>
      <c r="L143" s="179"/>
      <c r="M143" s="180"/>
      <c r="N143" s="189"/>
      <c r="O143" s="179"/>
      <c r="P143" s="179"/>
      <c r="Q143" s="179"/>
      <c r="R143" s="180"/>
      <c r="S143" s="189"/>
      <c r="T143" s="179"/>
      <c r="U143" s="179"/>
      <c r="V143" s="179"/>
      <c r="W143" s="180"/>
      <c r="X143" s="431"/>
    </row>
    <row r="144" spans="1:24" s="166" customFormat="1" ht="24.75" customHeight="1" x14ac:dyDescent="0.3">
      <c r="A144" s="223">
        <v>12930</v>
      </c>
      <c r="B144" s="224" t="str">
        <f>_xlfn.XLOOKUP(A144,SEGMENTOS!$A:$A,SEGMENTOS!$B:$B)</f>
        <v>Não Gestores do CD SB Campo avaliando Comunicação Corporativa</v>
      </c>
      <c r="C144" s="228">
        <v>44309</v>
      </c>
      <c r="D144" s="189">
        <v>0.214285714285714</v>
      </c>
      <c r="E144" s="179">
        <v>0.33928571428571402</v>
      </c>
      <c r="F144" s="179">
        <v>0.28571428571428498</v>
      </c>
      <c r="G144" s="179">
        <v>0.125</v>
      </c>
      <c r="H144" s="180">
        <v>3.5714285714285698E-2</v>
      </c>
      <c r="I144" s="189">
        <v>0.25</v>
      </c>
      <c r="J144" s="179">
        <v>0.33928571428571402</v>
      </c>
      <c r="K144" s="179">
        <v>0.26785714285714202</v>
      </c>
      <c r="L144" s="179">
        <v>0.107142857142857</v>
      </c>
      <c r="M144" s="180">
        <v>3.5714285714285698E-2</v>
      </c>
      <c r="N144" s="189"/>
      <c r="O144" s="179"/>
      <c r="P144" s="179"/>
      <c r="Q144" s="179"/>
      <c r="R144" s="180"/>
      <c r="S144" s="189">
        <v>0.28571428571428498</v>
      </c>
      <c r="T144" s="179">
        <v>0.33928571428571402</v>
      </c>
      <c r="U144" s="179">
        <v>0.14285714285714199</v>
      </c>
      <c r="V144" s="179">
        <v>0.19642857142857101</v>
      </c>
      <c r="W144" s="180">
        <v>3.5714285714285698E-2</v>
      </c>
      <c r="X144" s="431">
        <v>0.39285714285714229</v>
      </c>
    </row>
    <row r="145" spans="1:24" s="166" customFormat="1" ht="24.75" customHeight="1" x14ac:dyDescent="0.3">
      <c r="A145" s="223">
        <v>12933</v>
      </c>
      <c r="B145" s="224" t="str">
        <f>_xlfn.XLOOKUP(A145,SEGMENTOS!$A:$A,SEGMENTOS!$B:$B)</f>
        <v>Não Gestores do CLIA Guarujá avaliando Comunicação Corporativa</v>
      </c>
      <c r="C145" s="228">
        <v>44309</v>
      </c>
      <c r="D145" s="189">
        <v>0.22222222222222199</v>
      </c>
      <c r="E145" s="179">
        <v>0.48611111111111099</v>
      </c>
      <c r="F145" s="179">
        <v>0.180555555555555</v>
      </c>
      <c r="G145" s="179">
        <v>4.1666666666666602E-2</v>
      </c>
      <c r="H145" s="180">
        <v>6.9444444444444406E-2</v>
      </c>
      <c r="I145" s="189">
        <v>0.180555555555555</v>
      </c>
      <c r="J145" s="179">
        <v>0.48611111111111099</v>
      </c>
      <c r="K145" s="179">
        <v>0.20833333333333301</v>
      </c>
      <c r="L145" s="179">
        <v>4.1666666666666602E-2</v>
      </c>
      <c r="M145" s="180">
        <v>8.3333333333333301E-2</v>
      </c>
      <c r="N145" s="189"/>
      <c r="O145" s="179"/>
      <c r="P145" s="179"/>
      <c r="Q145" s="179"/>
      <c r="R145" s="180"/>
      <c r="S145" s="189">
        <v>0.23611111111111099</v>
      </c>
      <c r="T145" s="179">
        <v>0.5</v>
      </c>
      <c r="U145" s="179">
        <v>0.13888888888888801</v>
      </c>
      <c r="V145" s="179">
        <v>5.5555555555555497E-2</v>
      </c>
      <c r="W145" s="180">
        <v>6.9444444444444406E-2</v>
      </c>
      <c r="X145" s="431">
        <v>0.61111111111111105</v>
      </c>
    </row>
    <row r="146" spans="1:24" s="166" customFormat="1" ht="24.75" customHeight="1" x14ac:dyDescent="0.3">
      <c r="A146" s="223">
        <v>12932</v>
      </c>
      <c r="B146" s="224" t="str">
        <f>_xlfn.XLOOKUP(A146,SEGMENTOS!$A:$A,SEGMENTOS!$B:$B)</f>
        <v>Não Gestores do CLIA Santos avaliando Comunicação Corporativa</v>
      </c>
      <c r="C146" s="228">
        <v>44309</v>
      </c>
      <c r="D146" s="189">
        <v>0.100719424460431</v>
      </c>
      <c r="E146" s="179">
        <v>0.47482014388489202</v>
      </c>
      <c r="F146" s="179">
        <v>0.25899280575539502</v>
      </c>
      <c r="G146" s="179">
        <v>0.12230215827338101</v>
      </c>
      <c r="H146" s="180">
        <v>4.31654676258992E-2</v>
      </c>
      <c r="I146" s="189">
        <v>0.17266187050359699</v>
      </c>
      <c r="J146" s="179">
        <v>0.39568345323741</v>
      </c>
      <c r="K146" s="179">
        <v>0.28776978417266103</v>
      </c>
      <c r="L146" s="179">
        <v>0.100719424460431</v>
      </c>
      <c r="M146" s="180">
        <v>4.31654676258992E-2</v>
      </c>
      <c r="N146" s="189"/>
      <c r="O146" s="179"/>
      <c r="P146" s="179"/>
      <c r="Q146" s="179"/>
      <c r="R146" s="180"/>
      <c r="S146" s="189">
        <v>0.16546762589927999</v>
      </c>
      <c r="T146" s="179">
        <v>0.44604316546762501</v>
      </c>
      <c r="U146" s="179">
        <v>0.215827338129496</v>
      </c>
      <c r="V146" s="179">
        <v>0.107913669064748</v>
      </c>
      <c r="W146" s="180">
        <v>0</v>
      </c>
      <c r="X146" s="431">
        <v>0.43884892086330812</v>
      </c>
    </row>
    <row r="147" spans="1:24" s="166" customFormat="1" ht="24.75" customHeight="1" x14ac:dyDescent="0.3">
      <c r="A147" s="223">
        <v>12936</v>
      </c>
      <c r="B147" s="224" t="str">
        <f>_xlfn.XLOOKUP(A147,SEGMENTOS!$A:$A,SEGMENTOS!$B:$B)</f>
        <v>Não Gestores do Escritório SPaulo avaliando Comunicação Corporativa</v>
      </c>
      <c r="C147" s="228">
        <v>44309</v>
      </c>
      <c r="D147" s="189">
        <v>0.18292682926829201</v>
      </c>
      <c r="E147" s="179">
        <v>0.585365853658536</v>
      </c>
      <c r="F147" s="179">
        <v>0.19512195121951201</v>
      </c>
      <c r="G147" s="179">
        <v>3.65853658536585E-2</v>
      </c>
      <c r="H147" s="180">
        <v>0</v>
      </c>
      <c r="I147" s="189">
        <v>0.207317073170731</v>
      </c>
      <c r="J147" s="179">
        <v>0.585365853658536</v>
      </c>
      <c r="K147" s="179">
        <v>0.15853658536585299</v>
      </c>
      <c r="L147" s="179">
        <v>4.8780487804878002E-2</v>
      </c>
      <c r="M147" s="180">
        <v>0</v>
      </c>
      <c r="N147" s="189"/>
      <c r="O147" s="179"/>
      <c r="P147" s="179"/>
      <c r="Q147" s="179"/>
      <c r="R147" s="180"/>
      <c r="S147" s="189">
        <v>0.23170731707316999</v>
      </c>
      <c r="T147" s="179">
        <v>0.62195121951219501</v>
      </c>
      <c r="U147" s="179">
        <v>0.109756097560975</v>
      </c>
      <c r="V147" s="179">
        <v>3.65853658536585E-2</v>
      </c>
      <c r="W147" s="180">
        <v>0</v>
      </c>
      <c r="X147" s="431">
        <v>0.8170731707317066</v>
      </c>
    </row>
    <row r="148" spans="1:24" s="166" customFormat="1" ht="24.75" customHeight="1" x14ac:dyDescent="0.3">
      <c r="A148" s="223">
        <v>13083</v>
      </c>
      <c r="B148" s="224" t="str">
        <f>_xlfn.XLOOKUP(A148,SEGMENTOS!$A:$A,SEGMENTOS!$B:$B)</f>
        <v>Não Gestores de Itaqui/MA avaliando Comunicação Corporativa</v>
      </c>
      <c r="C148" s="228">
        <v>44309</v>
      </c>
      <c r="D148" s="189"/>
      <c r="E148" s="179"/>
      <c r="F148" s="179"/>
      <c r="G148" s="179"/>
      <c r="H148" s="180"/>
      <c r="I148" s="189"/>
      <c r="J148" s="179"/>
      <c r="K148" s="179"/>
      <c r="L148" s="179"/>
      <c r="M148" s="180"/>
      <c r="N148" s="189"/>
      <c r="O148" s="179"/>
      <c r="P148" s="179"/>
      <c r="Q148" s="179"/>
      <c r="R148" s="180"/>
      <c r="S148" s="189"/>
      <c r="T148" s="179"/>
      <c r="U148" s="179"/>
      <c r="V148" s="179"/>
      <c r="W148" s="180"/>
      <c r="X148" s="431"/>
    </row>
    <row r="149" spans="1:24" s="166" customFormat="1" ht="24.75" customHeight="1" x14ac:dyDescent="0.3">
      <c r="A149" s="223">
        <v>12848</v>
      </c>
      <c r="B149" s="224" t="str">
        <f>_xlfn.XLOOKUP(A149,SEGMENTOS!$A:$A,SEGMENTOS!$B:$B)</f>
        <v>Não Gestores dos Terminais TEV + K10 avaliando Comunicação Corporativa</v>
      </c>
      <c r="C149" s="228">
        <v>44309</v>
      </c>
      <c r="D149" s="189"/>
      <c r="E149" s="179"/>
      <c r="F149" s="179"/>
      <c r="G149" s="179"/>
      <c r="H149" s="180"/>
      <c r="I149" s="189"/>
      <c r="J149" s="179"/>
      <c r="K149" s="179"/>
      <c r="L149" s="179"/>
      <c r="M149" s="180"/>
      <c r="N149" s="189"/>
      <c r="O149" s="179"/>
      <c r="P149" s="179"/>
      <c r="Q149" s="179"/>
      <c r="R149" s="180"/>
      <c r="S149" s="189"/>
      <c r="T149" s="179"/>
      <c r="U149" s="179"/>
      <c r="V149" s="179"/>
      <c r="W149" s="180"/>
      <c r="X149" s="431"/>
    </row>
    <row r="150" spans="1:24" s="166" customFormat="1" ht="24.75" customHeight="1" x14ac:dyDescent="0.3">
      <c r="A150" s="223">
        <v>12847</v>
      </c>
      <c r="B150" s="224" t="str">
        <f>_xlfn.XLOOKUP(A150,SEGMENTOS!$A:$A,SEGMENTOS!$B:$B)</f>
        <v>Não Gestores do Tecon + TCG Imbituba avaliando Comunicação Corporativa</v>
      </c>
      <c r="C150" s="228">
        <v>44309</v>
      </c>
      <c r="D150" s="189"/>
      <c r="E150" s="179"/>
      <c r="F150" s="179"/>
      <c r="G150" s="179"/>
      <c r="H150" s="180"/>
      <c r="I150" s="189"/>
      <c r="J150" s="179"/>
      <c r="K150" s="179"/>
      <c r="L150" s="179"/>
      <c r="M150" s="180"/>
      <c r="N150" s="189"/>
      <c r="O150" s="179"/>
      <c r="P150" s="179"/>
      <c r="Q150" s="179"/>
      <c r="R150" s="180"/>
      <c r="S150" s="189"/>
      <c r="T150" s="179"/>
      <c r="U150" s="179"/>
      <c r="V150" s="179"/>
      <c r="W150" s="180"/>
      <c r="X150" s="431"/>
    </row>
    <row r="151" spans="1:24" s="166" customFormat="1" ht="24.75" customHeight="1" x14ac:dyDescent="0.3">
      <c r="A151" s="223">
        <v>13470</v>
      </c>
      <c r="B151" s="224" t="str">
        <f>_xlfn.XLOOKUP(A151,SEGMENTOS!$A:$A,SEGMENTOS!$B:$B)</f>
        <v>Não Gestores do Tecon Santos avaliando Comunicação Corporativa</v>
      </c>
      <c r="C151" s="228">
        <v>44309</v>
      </c>
      <c r="D151" s="189"/>
      <c r="E151" s="179"/>
      <c r="F151" s="179"/>
      <c r="G151" s="179"/>
      <c r="H151" s="180"/>
      <c r="I151" s="189"/>
      <c r="J151" s="179"/>
      <c r="K151" s="179"/>
      <c r="L151" s="179"/>
      <c r="M151" s="180"/>
      <c r="N151" s="189"/>
      <c r="O151" s="179"/>
      <c r="P151" s="179"/>
      <c r="Q151" s="179"/>
      <c r="R151" s="180"/>
      <c r="S151" s="189"/>
      <c r="T151" s="179"/>
      <c r="U151" s="179"/>
      <c r="V151" s="179"/>
      <c r="W151" s="180"/>
      <c r="X151" s="431"/>
    </row>
    <row r="152" spans="1:24" s="166" customFormat="1" ht="24.75" customHeight="1" x14ac:dyDescent="0.3">
      <c r="A152" s="223">
        <v>13476</v>
      </c>
      <c r="B152" s="224" t="str">
        <f>_xlfn.XLOOKUP(A152,SEGMENTOS!$A:$A,SEGMENTOS!$B:$B)</f>
        <v>Não Gestores do Tecon VConde avaliando Comunicação Corporativa</v>
      </c>
      <c r="C152" s="228">
        <v>44309</v>
      </c>
      <c r="D152" s="189"/>
      <c r="E152" s="179"/>
      <c r="F152" s="179"/>
      <c r="G152" s="179"/>
      <c r="H152" s="180"/>
      <c r="I152" s="189"/>
      <c r="J152" s="179"/>
      <c r="K152" s="179"/>
      <c r="L152" s="179"/>
      <c r="M152" s="180"/>
      <c r="N152" s="189"/>
      <c r="O152" s="179"/>
      <c r="P152" s="179"/>
      <c r="Q152" s="179"/>
      <c r="R152" s="180"/>
      <c r="S152" s="189"/>
      <c r="T152" s="179"/>
      <c r="U152" s="179"/>
      <c r="V152" s="179"/>
      <c r="W152" s="180"/>
      <c r="X152" s="431"/>
    </row>
    <row r="153" spans="1:24" s="166" customFormat="1" ht="24.75" customHeight="1" x14ac:dyDescent="0.3">
      <c r="A153" s="223">
        <v>12970</v>
      </c>
      <c r="B153" s="224" t="str">
        <f>_xlfn.XLOOKUP(A153,SEGMENTOS!$A:$A,SEGMENTOS!$B:$B)</f>
        <v>Não Gestores do CD SB Campo avaliando Facilities</v>
      </c>
      <c r="C153" s="228">
        <v>44309</v>
      </c>
      <c r="D153" s="189">
        <v>0.160714285714285</v>
      </c>
      <c r="E153" s="179">
        <v>0.33928571428571402</v>
      </c>
      <c r="F153" s="179">
        <v>0.25</v>
      </c>
      <c r="G153" s="179">
        <v>0.160714285714285</v>
      </c>
      <c r="H153" s="180">
        <v>8.9285714285714204E-2</v>
      </c>
      <c r="I153" s="189">
        <v>0.160714285714285</v>
      </c>
      <c r="J153" s="179">
        <v>0.23214285714285701</v>
      </c>
      <c r="K153" s="179">
        <v>0.28571428571428498</v>
      </c>
      <c r="L153" s="179">
        <v>0.214285714285714</v>
      </c>
      <c r="M153" s="180">
        <v>0.107142857142857</v>
      </c>
      <c r="N153" s="189"/>
      <c r="O153" s="179"/>
      <c r="P153" s="179"/>
      <c r="Q153" s="179"/>
      <c r="R153" s="180"/>
      <c r="S153" s="189">
        <v>0.19642857142857101</v>
      </c>
      <c r="T153" s="179">
        <v>0.30357142857142799</v>
      </c>
      <c r="U153" s="179">
        <v>0.160714285714285</v>
      </c>
      <c r="V153" s="179">
        <v>0.23214285714285701</v>
      </c>
      <c r="W153" s="180">
        <v>0.107142857142857</v>
      </c>
      <c r="X153" s="431">
        <v>0.160714285714285</v>
      </c>
    </row>
    <row r="154" spans="1:24" s="166" customFormat="1" ht="24.75" customHeight="1" x14ac:dyDescent="0.3">
      <c r="A154" s="223">
        <v>12973</v>
      </c>
      <c r="B154" s="224" t="str">
        <f>_xlfn.XLOOKUP(A154,SEGMENTOS!$A:$A,SEGMENTOS!$B:$B)</f>
        <v>Não Gestores do CLIA Guarujá avaliando Facilities</v>
      </c>
      <c r="C154" s="228">
        <v>44309</v>
      </c>
      <c r="D154" s="189">
        <v>0.16666666666666599</v>
      </c>
      <c r="E154" s="179">
        <v>0.36111111111111099</v>
      </c>
      <c r="F154" s="179">
        <v>0.23611111111111099</v>
      </c>
      <c r="G154" s="179">
        <v>0.15277777777777701</v>
      </c>
      <c r="H154" s="180">
        <v>8.3333333333333301E-2</v>
      </c>
      <c r="I154" s="189">
        <v>0.13888888888888801</v>
      </c>
      <c r="J154" s="179">
        <v>0.41666666666666602</v>
      </c>
      <c r="K154" s="179">
        <v>0.20833333333333301</v>
      </c>
      <c r="L154" s="179">
        <v>0.13888888888888801</v>
      </c>
      <c r="M154" s="180">
        <v>9.7222222222222196E-2</v>
      </c>
      <c r="N154" s="189"/>
      <c r="O154" s="179"/>
      <c r="P154" s="179"/>
      <c r="Q154" s="179"/>
      <c r="R154" s="180"/>
      <c r="S154" s="189">
        <v>0.16666666666666599</v>
      </c>
      <c r="T154" s="179">
        <v>0.41666666666666602</v>
      </c>
      <c r="U154" s="179">
        <v>0.15277777777777701</v>
      </c>
      <c r="V154" s="179">
        <v>0.16666666666666599</v>
      </c>
      <c r="W154" s="180">
        <v>9.7222222222222196E-2</v>
      </c>
      <c r="X154" s="431">
        <v>0.31944444444444398</v>
      </c>
    </row>
    <row r="155" spans="1:24" s="166" customFormat="1" ht="24.75" customHeight="1" x14ac:dyDescent="0.3">
      <c r="A155" s="223">
        <v>12972</v>
      </c>
      <c r="B155" s="224" t="str">
        <f>_xlfn.XLOOKUP(A155,SEGMENTOS!$A:$A,SEGMENTOS!$B:$B)</f>
        <v>Não Gestores do CLIA Santos avaliando Facilities</v>
      </c>
      <c r="C155" s="228">
        <v>44309</v>
      </c>
      <c r="D155" s="189">
        <v>7.1428571428571397E-2</v>
      </c>
      <c r="E155" s="179">
        <v>0.45714285714285702</v>
      </c>
      <c r="F155" s="179">
        <v>0.24285714285714199</v>
      </c>
      <c r="G155" s="179">
        <v>0.157142857142857</v>
      </c>
      <c r="H155" s="180">
        <v>7.1428571428571397E-2</v>
      </c>
      <c r="I155" s="189">
        <v>0.1</v>
      </c>
      <c r="J155" s="179">
        <v>0.4</v>
      </c>
      <c r="K155" s="179">
        <v>0.27142857142857102</v>
      </c>
      <c r="L155" s="179">
        <v>0.17857142857142799</v>
      </c>
      <c r="M155" s="180">
        <v>0.05</v>
      </c>
      <c r="N155" s="189"/>
      <c r="O155" s="179"/>
      <c r="P155" s="179"/>
      <c r="Q155" s="179"/>
      <c r="R155" s="180"/>
      <c r="S155" s="189">
        <v>0.107142857142857</v>
      </c>
      <c r="T155" s="179">
        <v>0.44285714285714201</v>
      </c>
      <c r="U155" s="179">
        <v>0.214285714285714</v>
      </c>
      <c r="V155" s="179">
        <v>0.157142857142857</v>
      </c>
      <c r="W155" s="180">
        <v>7.85714285714285E-2</v>
      </c>
      <c r="X155" s="431">
        <v>0.314285714285714</v>
      </c>
    </row>
    <row r="156" spans="1:24" s="166" customFormat="1" ht="24.75" customHeight="1" x14ac:dyDescent="0.3">
      <c r="A156" s="223">
        <v>12976</v>
      </c>
      <c r="B156" s="224" t="str">
        <f>_xlfn.XLOOKUP(A156,SEGMENTOS!$A:$A,SEGMENTOS!$B:$B)</f>
        <v>Não Gestores do Escritório SPaulo avaliando Facilities</v>
      </c>
      <c r="C156" s="228">
        <v>44309</v>
      </c>
      <c r="D156" s="189">
        <v>0.128205128205128</v>
      </c>
      <c r="E156" s="179">
        <v>0.487179487179487</v>
      </c>
      <c r="F156" s="179">
        <v>0.256410256410256</v>
      </c>
      <c r="G156" s="179">
        <v>0.115384615384615</v>
      </c>
      <c r="H156" s="180">
        <v>1.2820512820512799E-2</v>
      </c>
      <c r="I156" s="189">
        <v>0.128205128205128</v>
      </c>
      <c r="J156" s="179">
        <v>0.47435897435897401</v>
      </c>
      <c r="K156" s="179">
        <v>0.28205128205128199</v>
      </c>
      <c r="L156" s="179">
        <v>0.10256410256410201</v>
      </c>
      <c r="M156" s="180">
        <v>1.2820512820512799E-2</v>
      </c>
      <c r="N156" s="189"/>
      <c r="O156" s="179"/>
      <c r="P156" s="179"/>
      <c r="Q156" s="179"/>
      <c r="R156" s="180"/>
      <c r="S156" s="189">
        <v>0.15384615384615299</v>
      </c>
      <c r="T156" s="179">
        <v>0.53846153846153799</v>
      </c>
      <c r="U156" s="179">
        <v>0.141025641025641</v>
      </c>
      <c r="V156" s="179">
        <v>0.15384615384615299</v>
      </c>
      <c r="W156" s="180">
        <v>1.2820512820512799E-2</v>
      </c>
      <c r="X156" s="431">
        <v>0.52564102564102499</v>
      </c>
    </row>
    <row r="157" spans="1:24" s="166" customFormat="1" ht="24.75" customHeight="1" x14ac:dyDescent="0.3">
      <c r="A157" s="223">
        <v>13095</v>
      </c>
      <c r="B157" s="224" t="str">
        <f>_xlfn.XLOOKUP(A157,SEGMENTOS!$A:$A,SEGMENTOS!$B:$B)</f>
        <v>Não Gestores de Itaqui/MA avaliando Facilities</v>
      </c>
      <c r="C157" s="228">
        <v>44309</v>
      </c>
      <c r="D157" s="189"/>
      <c r="E157" s="179"/>
      <c r="F157" s="179"/>
      <c r="G157" s="179"/>
      <c r="H157" s="180"/>
      <c r="I157" s="189"/>
      <c r="J157" s="179"/>
      <c r="K157" s="179"/>
      <c r="L157" s="179"/>
      <c r="M157" s="180"/>
      <c r="N157" s="189"/>
      <c r="O157" s="179"/>
      <c r="P157" s="179"/>
      <c r="Q157" s="179"/>
      <c r="R157" s="180"/>
      <c r="S157" s="189"/>
      <c r="T157" s="179"/>
      <c r="U157" s="179"/>
      <c r="V157" s="179"/>
      <c r="W157" s="180"/>
      <c r="X157" s="431"/>
    </row>
    <row r="158" spans="1:24" s="166" customFormat="1" ht="24.75" customHeight="1" x14ac:dyDescent="0.3">
      <c r="A158" s="223">
        <v>12853</v>
      </c>
      <c r="B158" s="224" t="str">
        <f>_xlfn.XLOOKUP(A158,SEGMENTOS!$A:$A,SEGMENTOS!$B:$B)</f>
        <v>Não Gestores dos Terminais TEV + K10 avaliando Facilities</v>
      </c>
      <c r="C158" s="228">
        <v>44309</v>
      </c>
      <c r="D158" s="189"/>
      <c r="E158" s="179"/>
      <c r="F158" s="179"/>
      <c r="G158" s="179"/>
      <c r="H158" s="180"/>
      <c r="I158" s="189"/>
      <c r="J158" s="179"/>
      <c r="K158" s="179"/>
      <c r="L158" s="179"/>
      <c r="M158" s="180"/>
      <c r="N158" s="189"/>
      <c r="O158" s="179"/>
      <c r="P158" s="179"/>
      <c r="Q158" s="179"/>
      <c r="R158" s="180"/>
      <c r="S158" s="189"/>
      <c r="T158" s="179"/>
      <c r="U158" s="179"/>
      <c r="V158" s="179"/>
      <c r="W158" s="180"/>
      <c r="X158" s="431"/>
    </row>
    <row r="159" spans="1:24" s="166" customFormat="1" ht="24.75" customHeight="1" x14ac:dyDescent="0.3">
      <c r="A159" s="223">
        <v>12852</v>
      </c>
      <c r="B159" s="224" t="str">
        <f>_xlfn.XLOOKUP(A159,SEGMENTOS!$A:$A,SEGMENTOS!$B:$B)</f>
        <v>Não Gestores do Tecon + TCG Imbituba avaliando Facilities</v>
      </c>
      <c r="C159" s="228">
        <v>44309</v>
      </c>
      <c r="D159" s="189"/>
      <c r="E159" s="179"/>
      <c r="F159" s="179"/>
      <c r="G159" s="179"/>
      <c r="H159" s="180"/>
      <c r="I159" s="189"/>
      <c r="J159" s="179"/>
      <c r="K159" s="179"/>
      <c r="L159" s="179"/>
      <c r="M159" s="180"/>
      <c r="N159" s="189"/>
      <c r="O159" s="179"/>
      <c r="P159" s="179"/>
      <c r="Q159" s="179"/>
      <c r="R159" s="180"/>
      <c r="S159" s="189"/>
      <c r="T159" s="179"/>
      <c r="U159" s="179"/>
      <c r="V159" s="179"/>
      <c r="W159" s="180"/>
      <c r="X159" s="431"/>
    </row>
    <row r="160" spans="1:24" s="166" customFormat="1" ht="24.75" customHeight="1" x14ac:dyDescent="0.3">
      <c r="A160" s="223">
        <v>13490</v>
      </c>
      <c r="B160" s="224" t="str">
        <f>_xlfn.XLOOKUP(A160,SEGMENTOS!$A:$A,SEGMENTOS!$B:$B)</f>
        <v>Não Gestores do Tecon Santos avaliando Facilities</v>
      </c>
      <c r="C160" s="228">
        <v>44309</v>
      </c>
      <c r="D160" s="189"/>
      <c r="E160" s="179"/>
      <c r="F160" s="179"/>
      <c r="G160" s="179"/>
      <c r="H160" s="180"/>
      <c r="I160" s="189"/>
      <c r="J160" s="179"/>
      <c r="K160" s="179"/>
      <c r="L160" s="179"/>
      <c r="M160" s="180"/>
      <c r="N160" s="189"/>
      <c r="O160" s="179"/>
      <c r="P160" s="179"/>
      <c r="Q160" s="179"/>
      <c r="R160" s="180"/>
      <c r="S160" s="189"/>
      <c r="T160" s="179"/>
      <c r="U160" s="179"/>
      <c r="V160" s="179"/>
      <c r="W160" s="180"/>
      <c r="X160" s="431"/>
    </row>
    <row r="161" spans="1:24" s="166" customFormat="1" ht="24.75" customHeight="1" x14ac:dyDescent="0.3">
      <c r="A161" s="223">
        <v>13496</v>
      </c>
      <c r="B161" s="224" t="str">
        <f>_xlfn.XLOOKUP(A161,SEGMENTOS!$A:$A,SEGMENTOS!$B:$B)</f>
        <v>Não Gestores do Tecon VConde avaliando Facilities</v>
      </c>
      <c r="C161" s="228">
        <v>44309</v>
      </c>
      <c r="D161" s="189"/>
      <c r="E161" s="179"/>
      <c r="F161" s="179"/>
      <c r="G161" s="179"/>
      <c r="H161" s="180"/>
      <c r="I161" s="189"/>
      <c r="J161" s="179"/>
      <c r="K161" s="179"/>
      <c r="L161" s="179"/>
      <c r="M161" s="180"/>
      <c r="N161" s="189"/>
      <c r="O161" s="179"/>
      <c r="P161" s="179"/>
      <c r="Q161" s="179"/>
      <c r="R161" s="180"/>
      <c r="S161" s="189"/>
      <c r="T161" s="179"/>
      <c r="U161" s="179"/>
      <c r="V161" s="179"/>
      <c r="W161" s="180"/>
      <c r="X161" s="431"/>
    </row>
    <row r="162" spans="1:24" s="166" customFormat="1" ht="24.75" customHeight="1" x14ac:dyDescent="0.3">
      <c r="A162" s="223">
        <v>12950</v>
      </c>
      <c r="B162" s="224" t="str">
        <f>_xlfn.XLOOKUP(A162,SEGMENTOS!$A:$A,SEGMENTOS!$B:$B)</f>
        <v>Não Gestores do CD SB Campo avaliando Gente &amp; Gestão</v>
      </c>
      <c r="C162" s="228">
        <v>44309</v>
      </c>
      <c r="D162" s="189">
        <v>0.214285714285714</v>
      </c>
      <c r="E162" s="179">
        <v>0.33928571428571402</v>
      </c>
      <c r="F162" s="179">
        <v>0.30357142857142799</v>
      </c>
      <c r="G162" s="179">
        <v>0.125</v>
      </c>
      <c r="H162" s="180">
        <v>1.7857142857142801E-2</v>
      </c>
      <c r="I162" s="189">
        <v>0.28571428571428498</v>
      </c>
      <c r="J162" s="179">
        <v>0.28571428571428498</v>
      </c>
      <c r="K162" s="179">
        <v>0.30357142857142799</v>
      </c>
      <c r="L162" s="179">
        <v>8.9285714285714204E-2</v>
      </c>
      <c r="M162" s="180">
        <v>3.5714285714285698E-2</v>
      </c>
      <c r="N162" s="189"/>
      <c r="O162" s="179"/>
      <c r="P162" s="179"/>
      <c r="Q162" s="179"/>
      <c r="R162" s="180"/>
      <c r="S162" s="189">
        <v>0.28571428571428498</v>
      </c>
      <c r="T162" s="179">
        <v>0.33928571428571402</v>
      </c>
      <c r="U162" s="179">
        <v>0.214285714285714</v>
      </c>
      <c r="V162" s="179">
        <v>0.125</v>
      </c>
      <c r="W162" s="180">
        <v>3.5714285714285698E-2</v>
      </c>
      <c r="X162" s="431">
        <v>0.46428571428571402</v>
      </c>
    </row>
    <row r="163" spans="1:24" s="166" customFormat="1" ht="24.75" customHeight="1" x14ac:dyDescent="0.3">
      <c r="A163" s="223">
        <v>12953</v>
      </c>
      <c r="B163" s="224" t="str">
        <f>_xlfn.XLOOKUP(A163,SEGMENTOS!$A:$A,SEGMENTOS!$B:$B)</f>
        <v>Não Gestores do CLIA Guarujá avaliando Gente &amp; Gestão</v>
      </c>
      <c r="C163" s="228">
        <v>44309</v>
      </c>
      <c r="D163" s="189">
        <v>0.22535211267605601</v>
      </c>
      <c r="E163" s="179">
        <v>0.47887323943661902</v>
      </c>
      <c r="F163" s="179">
        <v>0.19718309859154901</v>
      </c>
      <c r="G163" s="179">
        <v>5.6338028169014003E-2</v>
      </c>
      <c r="H163" s="180">
        <v>4.22535211267605E-2</v>
      </c>
      <c r="I163" s="189">
        <v>0.22535211267605601</v>
      </c>
      <c r="J163" s="179">
        <v>0.49295774647887303</v>
      </c>
      <c r="K163" s="179">
        <v>0.183098591549295</v>
      </c>
      <c r="L163" s="179">
        <v>7.0422535211267595E-2</v>
      </c>
      <c r="M163" s="180">
        <v>2.8169014084507001E-2</v>
      </c>
      <c r="N163" s="189"/>
      <c r="O163" s="179"/>
      <c r="P163" s="179"/>
      <c r="Q163" s="179"/>
      <c r="R163" s="180"/>
      <c r="S163" s="189">
        <v>0.25352112676056299</v>
      </c>
      <c r="T163" s="179">
        <v>0.49295774647887303</v>
      </c>
      <c r="U163" s="179">
        <v>0.140845070422535</v>
      </c>
      <c r="V163" s="179">
        <v>7.0422535211267595E-2</v>
      </c>
      <c r="W163" s="180">
        <v>4.22535211267605E-2</v>
      </c>
      <c r="X163" s="431">
        <v>0.63380281690140805</v>
      </c>
    </row>
    <row r="164" spans="1:24" s="166" customFormat="1" ht="24.75" customHeight="1" x14ac:dyDescent="0.3">
      <c r="A164" s="223">
        <v>12952</v>
      </c>
      <c r="B164" s="224" t="str">
        <f>_xlfn.XLOOKUP(A164,SEGMENTOS!$A:$A,SEGMENTOS!$B:$B)</f>
        <v>Não Gestores do CLIA Santos avaliando Gente &amp; Gestão</v>
      </c>
      <c r="C164" s="228">
        <v>44309</v>
      </c>
      <c r="D164" s="189">
        <v>0.15827338129496399</v>
      </c>
      <c r="E164" s="179">
        <v>0.43165467625899201</v>
      </c>
      <c r="F164" s="179">
        <v>0.24460431654676201</v>
      </c>
      <c r="G164" s="179">
        <v>0.107913669064748</v>
      </c>
      <c r="H164" s="180">
        <v>5.7553956834532301E-2</v>
      </c>
      <c r="I164" s="189">
        <v>0.194244604316546</v>
      </c>
      <c r="J164" s="179">
        <v>0.388489208633093</v>
      </c>
      <c r="K164" s="179">
        <v>0.26618705035971202</v>
      </c>
      <c r="L164" s="179">
        <v>8.6330935251798496E-2</v>
      </c>
      <c r="M164" s="180">
        <v>6.4748201438848907E-2</v>
      </c>
      <c r="N164" s="189"/>
      <c r="O164" s="179"/>
      <c r="P164" s="179"/>
      <c r="Q164" s="179"/>
      <c r="R164" s="180"/>
      <c r="S164" s="189">
        <v>0.201438848920863</v>
      </c>
      <c r="T164" s="179">
        <v>0.42446043165467601</v>
      </c>
      <c r="U164" s="179">
        <v>0.208633093525179</v>
      </c>
      <c r="V164" s="179">
        <v>7.9136690647481994E-2</v>
      </c>
      <c r="W164" s="180">
        <v>8.6330935251798496E-2</v>
      </c>
      <c r="X164" s="431">
        <v>0.46043165467625902</v>
      </c>
    </row>
    <row r="165" spans="1:24" s="166" customFormat="1" ht="24.75" customHeight="1" x14ac:dyDescent="0.3">
      <c r="A165" s="223">
        <v>12956</v>
      </c>
      <c r="B165" s="224" t="str">
        <f>_xlfn.XLOOKUP(A165,SEGMENTOS!$A:$A,SEGMENTOS!$B:$B)</f>
        <v>Não Gestores do Escritório SPaulo avaliando Gente &amp; Gestão</v>
      </c>
      <c r="C165" s="228">
        <v>44309</v>
      </c>
      <c r="D165" s="189">
        <v>0.226190476190476</v>
      </c>
      <c r="E165" s="179">
        <v>0.52380952380952295</v>
      </c>
      <c r="F165" s="179">
        <v>0.19047619047618999</v>
      </c>
      <c r="G165" s="179">
        <v>4.7619047619047603E-2</v>
      </c>
      <c r="H165" s="180">
        <v>1.1904761904761901E-2</v>
      </c>
      <c r="I165" s="189">
        <v>0.202380952380952</v>
      </c>
      <c r="J165" s="179">
        <v>0.58333333333333304</v>
      </c>
      <c r="K165" s="179">
        <v>0.15476190476190399</v>
      </c>
      <c r="L165" s="179">
        <v>5.95238095238095E-2</v>
      </c>
      <c r="M165" s="180">
        <v>0</v>
      </c>
      <c r="N165" s="189"/>
      <c r="O165" s="179"/>
      <c r="P165" s="179"/>
      <c r="Q165" s="179"/>
      <c r="R165" s="180"/>
      <c r="S165" s="189">
        <v>0.25</v>
      </c>
      <c r="T165" s="179">
        <v>0.54761904761904701</v>
      </c>
      <c r="U165" s="179">
        <v>0.119047619047619</v>
      </c>
      <c r="V165" s="179">
        <v>8.3333333333333301E-2</v>
      </c>
      <c r="W165" s="180">
        <v>0</v>
      </c>
      <c r="X165" s="431">
        <v>0.71428571428571397</v>
      </c>
    </row>
    <row r="166" spans="1:24" s="166" customFormat="1" ht="24.75" customHeight="1" x14ac:dyDescent="0.3">
      <c r="A166" s="223">
        <v>13089</v>
      </c>
      <c r="B166" s="224" t="str">
        <f>_xlfn.XLOOKUP(A166,SEGMENTOS!$A:$A,SEGMENTOS!$B:$B)</f>
        <v>Não Gestores de Itaqui/MA avaliando Gente &amp; Gestão</v>
      </c>
      <c r="C166" s="228">
        <v>44309</v>
      </c>
      <c r="D166" s="189"/>
      <c r="E166" s="179"/>
      <c r="F166" s="179"/>
      <c r="G166" s="179"/>
      <c r="H166" s="180"/>
      <c r="I166" s="189"/>
      <c r="J166" s="179"/>
      <c r="K166" s="179"/>
      <c r="L166" s="179"/>
      <c r="M166" s="180"/>
      <c r="N166" s="189"/>
      <c r="O166" s="179"/>
      <c r="P166" s="179"/>
      <c r="Q166" s="179"/>
      <c r="R166" s="180"/>
      <c r="S166" s="189"/>
      <c r="T166" s="179"/>
      <c r="U166" s="179"/>
      <c r="V166" s="179"/>
      <c r="W166" s="180"/>
      <c r="X166" s="431"/>
    </row>
    <row r="167" spans="1:24" s="166" customFormat="1" ht="24.75" customHeight="1" x14ac:dyDescent="0.3">
      <c r="A167" s="223">
        <v>12857</v>
      </c>
      <c r="B167" s="224" t="str">
        <f>_xlfn.XLOOKUP(A167,SEGMENTOS!$A:$A,SEGMENTOS!$B:$B)</f>
        <v>Não Gestores dos Terminais TEV + K10 avaliando Gente &amp; Gestão</v>
      </c>
      <c r="C167" s="228">
        <v>44309</v>
      </c>
      <c r="D167" s="189"/>
      <c r="E167" s="179"/>
      <c r="F167" s="179"/>
      <c r="G167" s="179"/>
      <c r="H167" s="180"/>
      <c r="I167" s="189"/>
      <c r="J167" s="179"/>
      <c r="K167" s="179"/>
      <c r="L167" s="179"/>
      <c r="M167" s="180"/>
      <c r="N167" s="189"/>
      <c r="O167" s="179"/>
      <c r="P167" s="179"/>
      <c r="Q167" s="179"/>
      <c r="R167" s="180"/>
      <c r="S167" s="189"/>
      <c r="T167" s="179"/>
      <c r="U167" s="179"/>
      <c r="V167" s="179"/>
      <c r="W167" s="180"/>
      <c r="X167" s="431"/>
    </row>
    <row r="168" spans="1:24" s="166" customFormat="1" ht="24.75" customHeight="1" x14ac:dyDescent="0.3">
      <c r="A168" s="223">
        <v>12856</v>
      </c>
      <c r="B168" s="224" t="str">
        <f>_xlfn.XLOOKUP(A168,SEGMENTOS!$A:$A,SEGMENTOS!$B:$B)</f>
        <v>Não Gestores do Tecon + TCG Imbituba avaliando Gente &amp; Gestão</v>
      </c>
      <c r="C168" s="228">
        <v>44309</v>
      </c>
      <c r="D168" s="189"/>
      <c r="E168" s="179"/>
      <c r="F168" s="179"/>
      <c r="G168" s="179"/>
      <c r="H168" s="180"/>
      <c r="I168" s="189"/>
      <c r="J168" s="179"/>
      <c r="K168" s="179"/>
      <c r="L168" s="179"/>
      <c r="M168" s="180"/>
      <c r="N168" s="189"/>
      <c r="O168" s="179"/>
      <c r="P168" s="179"/>
      <c r="Q168" s="179"/>
      <c r="R168" s="180"/>
      <c r="S168" s="189"/>
      <c r="T168" s="179"/>
      <c r="U168" s="179"/>
      <c r="V168" s="179"/>
      <c r="W168" s="180"/>
      <c r="X168" s="431"/>
    </row>
    <row r="169" spans="1:24" s="166" customFormat="1" ht="24.75" customHeight="1" x14ac:dyDescent="0.3">
      <c r="A169" s="223">
        <v>13480</v>
      </c>
      <c r="B169" s="224" t="str">
        <f>_xlfn.XLOOKUP(A169,SEGMENTOS!$A:$A,SEGMENTOS!$B:$B)</f>
        <v>Não Gestores do Tecon Santos avaliando Gente &amp; Gestão</v>
      </c>
      <c r="C169" s="228">
        <v>44309</v>
      </c>
      <c r="D169" s="189"/>
      <c r="E169" s="179"/>
      <c r="F169" s="179"/>
      <c r="G169" s="179"/>
      <c r="H169" s="180"/>
      <c r="I169" s="189"/>
      <c r="J169" s="179"/>
      <c r="K169" s="179"/>
      <c r="L169" s="179"/>
      <c r="M169" s="180"/>
      <c r="N169" s="189"/>
      <c r="O169" s="179"/>
      <c r="P169" s="179"/>
      <c r="Q169" s="179"/>
      <c r="R169" s="180"/>
      <c r="S169" s="189"/>
      <c r="T169" s="179"/>
      <c r="U169" s="179"/>
      <c r="V169" s="179"/>
      <c r="W169" s="180"/>
      <c r="X169" s="431"/>
    </row>
    <row r="170" spans="1:24" s="166" customFormat="1" ht="24.75" customHeight="1" x14ac:dyDescent="0.3">
      <c r="A170" s="223">
        <v>13486</v>
      </c>
      <c r="B170" s="224" t="str">
        <f>_xlfn.XLOOKUP(A170,SEGMENTOS!$A:$A,SEGMENTOS!$B:$B)</f>
        <v>Não Gestores do Tecon VConde avaliando Gente &amp; Gestão</v>
      </c>
      <c r="C170" s="228">
        <v>44309</v>
      </c>
      <c r="D170" s="189"/>
      <c r="E170" s="179"/>
      <c r="F170" s="179"/>
      <c r="G170" s="179"/>
      <c r="H170" s="180"/>
      <c r="I170" s="189"/>
      <c r="J170" s="179"/>
      <c r="K170" s="179"/>
      <c r="L170" s="179"/>
      <c r="M170" s="180"/>
      <c r="N170" s="189"/>
      <c r="O170" s="179"/>
      <c r="P170" s="179"/>
      <c r="Q170" s="179"/>
      <c r="R170" s="180"/>
      <c r="S170" s="189"/>
      <c r="T170" s="179"/>
      <c r="U170" s="179"/>
      <c r="V170" s="179"/>
      <c r="W170" s="180"/>
      <c r="X170" s="431"/>
    </row>
    <row r="171" spans="1:24" s="166" customFormat="1" ht="24.75" customHeight="1" x14ac:dyDescent="0.3">
      <c r="A171" s="223">
        <v>13049</v>
      </c>
      <c r="B171" s="224" t="str">
        <f>_xlfn.XLOOKUP(A171,SEGMENTOS!$A:$A,SEGMENTOS!$B:$B)</f>
        <v>Não Gestores do CD SB Campo avaliando SSMA Local</v>
      </c>
      <c r="C171" s="228">
        <v>44309</v>
      </c>
      <c r="D171" s="189"/>
      <c r="E171" s="179"/>
      <c r="F171" s="179"/>
      <c r="G171" s="179"/>
      <c r="H171" s="180"/>
      <c r="I171" s="189"/>
      <c r="J171" s="179"/>
      <c r="K171" s="179"/>
      <c r="L171" s="179"/>
      <c r="M171" s="180"/>
      <c r="N171" s="189"/>
      <c r="O171" s="179"/>
      <c r="P171" s="179"/>
      <c r="Q171" s="179"/>
      <c r="R171" s="180"/>
      <c r="S171" s="189"/>
      <c r="T171" s="179"/>
      <c r="U171" s="179"/>
      <c r="V171" s="179"/>
      <c r="W171" s="180"/>
      <c r="X171" s="431"/>
    </row>
    <row r="172" spans="1:24" s="166" customFormat="1" ht="24.75" customHeight="1" x14ac:dyDescent="0.3">
      <c r="A172" s="223">
        <v>13506</v>
      </c>
      <c r="B172" s="224" t="str">
        <f>_xlfn.XLOOKUP(A172,SEGMENTOS!$A:$A,SEGMENTOS!$B:$B)</f>
        <v>Não Gestores do CLIA Guarujá avaliando SSMA Local</v>
      </c>
      <c r="C172" s="228">
        <v>44309</v>
      </c>
      <c r="D172" s="189"/>
      <c r="E172" s="179"/>
      <c r="F172" s="179"/>
      <c r="G172" s="179"/>
      <c r="H172" s="180"/>
      <c r="I172" s="189"/>
      <c r="J172" s="179"/>
      <c r="K172" s="179"/>
      <c r="L172" s="179"/>
      <c r="M172" s="180"/>
      <c r="N172" s="189"/>
      <c r="O172" s="179"/>
      <c r="P172" s="179"/>
      <c r="Q172" s="179"/>
      <c r="R172" s="180"/>
      <c r="S172" s="189"/>
      <c r="T172" s="179"/>
      <c r="U172" s="179"/>
      <c r="V172" s="179"/>
      <c r="W172" s="180"/>
      <c r="X172" s="431"/>
    </row>
    <row r="173" spans="1:24" s="166" customFormat="1" ht="24.75" customHeight="1" x14ac:dyDescent="0.3">
      <c r="A173" s="223">
        <v>13507</v>
      </c>
      <c r="B173" s="224" t="str">
        <f>_xlfn.XLOOKUP(A173,SEGMENTOS!$A:$A,SEGMENTOS!$B:$B)</f>
        <v>Não Gestores do CLIA Santos avaliando SSMA Local</v>
      </c>
      <c r="C173" s="228">
        <v>44309</v>
      </c>
      <c r="D173" s="189"/>
      <c r="E173" s="179"/>
      <c r="F173" s="179"/>
      <c r="G173" s="179"/>
      <c r="H173" s="180"/>
      <c r="I173" s="189"/>
      <c r="J173" s="179"/>
      <c r="K173" s="179"/>
      <c r="L173" s="179"/>
      <c r="M173" s="180"/>
      <c r="N173" s="189"/>
      <c r="O173" s="179"/>
      <c r="P173" s="179"/>
      <c r="Q173" s="179"/>
      <c r="R173" s="180"/>
      <c r="S173" s="189"/>
      <c r="T173" s="179"/>
      <c r="U173" s="179"/>
      <c r="V173" s="179"/>
      <c r="W173" s="180"/>
      <c r="X173" s="431"/>
    </row>
    <row r="174" spans="1:24" s="166" customFormat="1" ht="24.75" customHeight="1" x14ac:dyDescent="0.3">
      <c r="A174" s="223">
        <v>13055</v>
      </c>
      <c r="B174" s="224" t="str">
        <f>_xlfn.XLOOKUP(A174,SEGMENTOS!$A:$A,SEGMENTOS!$B:$B)</f>
        <v>Não Gestores do Escritório SPaulo avaliando SSMA Local</v>
      </c>
      <c r="C174" s="228">
        <v>44309</v>
      </c>
      <c r="D174" s="189"/>
      <c r="E174" s="179"/>
      <c r="F174" s="179"/>
      <c r="G174" s="179"/>
      <c r="H174" s="180"/>
      <c r="I174" s="189"/>
      <c r="J174" s="179"/>
      <c r="K174" s="179"/>
      <c r="L174" s="179"/>
      <c r="M174" s="180"/>
      <c r="N174" s="189"/>
      <c r="O174" s="179"/>
      <c r="P174" s="179"/>
      <c r="Q174" s="179"/>
      <c r="R174" s="180"/>
      <c r="S174" s="189"/>
      <c r="T174" s="179"/>
      <c r="U174" s="179"/>
      <c r="V174" s="179"/>
      <c r="W174" s="180"/>
      <c r="X174" s="431"/>
    </row>
    <row r="175" spans="1:24" s="166" customFormat="1" ht="24.75" customHeight="1" x14ac:dyDescent="0.3">
      <c r="A175" s="223">
        <v>13107</v>
      </c>
      <c r="B175" s="224" t="str">
        <f>_xlfn.XLOOKUP(A175,SEGMENTOS!$A:$A,SEGMENTOS!$B:$B)</f>
        <v>Não Gestores de Itaqui/MA avaliando SSMA Local</v>
      </c>
      <c r="C175" s="228">
        <v>44309</v>
      </c>
      <c r="D175" s="189"/>
      <c r="E175" s="179"/>
      <c r="F175" s="179"/>
      <c r="G175" s="179"/>
      <c r="H175" s="180"/>
      <c r="I175" s="189"/>
      <c r="J175" s="179"/>
      <c r="K175" s="179"/>
      <c r="L175" s="179"/>
      <c r="M175" s="180"/>
      <c r="N175" s="189"/>
      <c r="O175" s="179"/>
      <c r="P175" s="179"/>
      <c r="Q175" s="179"/>
      <c r="R175" s="180"/>
      <c r="S175" s="189"/>
      <c r="T175" s="179"/>
      <c r="U175" s="179"/>
      <c r="V175" s="179"/>
      <c r="W175" s="180"/>
      <c r="X175" s="431"/>
    </row>
    <row r="176" spans="1:24" s="166" customFormat="1" ht="24.75" customHeight="1" x14ac:dyDescent="0.3">
      <c r="A176" s="223">
        <v>12890</v>
      </c>
      <c r="B176" s="224" t="str">
        <f>_xlfn.XLOOKUP(A176,SEGMENTOS!$A:$A,SEGMENTOS!$B:$B)</f>
        <v>Não Gestores dos Terminais TEV + K10 avaliando SSMA Local</v>
      </c>
      <c r="C176" s="228">
        <v>44309</v>
      </c>
      <c r="D176" s="189"/>
      <c r="E176" s="179"/>
      <c r="F176" s="179"/>
      <c r="G176" s="179"/>
      <c r="H176" s="180"/>
      <c r="I176" s="189"/>
      <c r="J176" s="179"/>
      <c r="K176" s="179"/>
      <c r="L176" s="179"/>
      <c r="M176" s="180"/>
      <c r="N176" s="189"/>
      <c r="O176" s="179"/>
      <c r="P176" s="179"/>
      <c r="Q176" s="179"/>
      <c r="R176" s="180"/>
      <c r="S176" s="189"/>
      <c r="T176" s="179"/>
      <c r="U176" s="179"/>
      <c r="V176" s="179"/>
      <c r="W176" s="180"/>
      <c r="X176" s="431"/>
    </row>
    <row r="177" spans="1:24" s="166" customFormat="1" ht="24.75" customHeight="1" x14ac:dyDescent="0.3">
      <c r="A177" s="223">
        <v>12830</v>
      </c>
      <c r="B177" s="224" t="str">
        <f>_xlfn.XLOOKUP(A177,SEGMENTOS!$A:$A,SEGMENTOS!$B:$B)</f>
        <v>Não Gestores do Tecon + TCG Imbituba avaliando SSMA Local</v>
      </c>
      <c r="C177" s="228">
        <v>44309</v>
      </c>
      <c r="D177" s="189"/>
      <c r="E177" s="179"/>
      <c r="F177" s="179"/>
      <c r="G177" s="179"/>
      <c r="H177" s="180"/>
      <c r="I177" s="189"/>
      <c r="J177" s="179"/>
      <c r="K177" s="179"/>
      <c r="L177" s="179"/>
      <c r="M177" s="180"/>
      <c r="N177" s="189"/>
      <c r="O177" s="179"/>
      <c r="P177" s="179"/>
      <c r="Q177" s="179"/>
      <c r="R177" s="180"/>
      <c r="S177" s="189"/>
      <c r="T177" s="179"/>
      <c r="U177" s="179"/>
      <c r="V177" s="179"/>
      <c r="W177" s="180"/>
      <c r="X177" s="431"/>
    </row>
    <row r="178" spans="1:24" s="166" customFormat="1" ht="24.75" customHeight="1" x14ac:dyDescent="0.3">
      <c r="A178" s="223">
        <v>13517</v>
      </c>
      <c r="B178" s="224" t="str">
        <f>_xlfn.XLOOKUP(A178,SEGMENTOS!$A:$A,SEGMENTOS!$B:$B)</f>
        <v>Não Gestores do Tecon Santos avaliando SSMA Local</v>
      </c>
      <c r="C178" s="228">
        <v>44309</v>
      </c>
      <c r="D178" s="189"/>
      <c r="E178" s="179"/>
      <c r="F178" s="179"/>
      <c r="G178" s="179"/>
      <c r="H178" s="180"/>
      <c r="I178" s="189"/>
      <c r="J178" s="179"/>
      <c r="K178" s="179"/>
      <c r="L178" s="179"/>
      <c r="M178" s="180"/>
      <c r="N178" s="189"/>
      <c r="O178" s="179"/>
      <c r="P178" s="179"/>
      <c r="Q178" s="179"/>
      <c r="R178" s="180"/>
      <c r="S178" s="189"/>
      <c r="T178" s="179"/>
      <c r="U178" s="179"/>
      <c r="V178" s="179"/>
      <c r="W178" s="180"/>
      <c r="X178" s="431"/>
    </row>
    <row r="179" spans="1:24" s="166" customFormat="1" ht="24.75" customHeight="1" x14ac:dyDescent="0.3">
      <c r="A179" s="223">
        <v>13522</v>
      </c>
      <c r="B179" s="224" t="str">
        <f>_xlfn.XLOOKUP(A179,SEGMENTOS!$A:$A,SEGMENTOS!$B:$B)</f>
        <v>Não Gestores do Tecon VConde avaliando SSMA Local</v>
      </c>
      <c r="C179" s="228">
        <v>44309</v>
      </c>
      <c r="D179" s="189"/>
      <c r="E179" s="179"/>
      <c r="F179" s="179"/>
      <c r="G179" s="179"/>
      <c r="H179" s="180"/>
      <c r="I179" s="189"/>
      <c r="J179" s="179"/>
      <c r="K179" s="179"/>
      <c r="L179" s="179"/>
      <c r="M179" s="180"/>
      <c r="N179" s="189"/>
      <c r="O179" s="179"/>
      <c r="P179" s="179"/>
      <c r="Q179" s="179"/>
      <c r="R179" s="180"/>
      <c r="S179" s="189"/>
      <c r="T179" s="179"/>
      <c r="U179" s="179"/>
      <c r="V179" s="179"/>
      <c r="W179" s="180"/>
      <c r="X179" s="431"/>
    </row>
    <row r="180" spans="1:24" s="166" customFormat="1" ht="24.75" customHeight="1" x14ac:dyDescent="0.3">
      <c r="A180" s="223">
        <v>13599</v>
      </c>
      <c r="B180" s="224" t="str">
        <f>_xlfn.XLOOKUP(A180,SEGMENTOS!$A:$A,SEGMENTOS!$B:$B)</f>
        <v>Não Gestores do CD SB Campo avaliando Segurança Patrimonial</v>
      </c>
      <c r="C180" s="228">
        <v>44309</v>
      </c>
      <c r="D180" s="189"/>
      <c r="E180" s="179"/>
      <c r="F180" s="179"/>
      <c r="G180" s="179"/>
      <c r="H180" s="180"/>
      <c r="I180" s="189"/>
      <c r="J180" s="179"/>
      <c r="K180" s="179"/>
      <c r="L180" s="179"/>
      <c r="M180" s="180"/>
      <c r="N180" s="189"/>
      <c r="O180" s="179"/>
      <c r="P180" s="179"/>
      <c r="Q180" s="179"/>
      <c r="R180" s="180"/>
      <c r="S180" s="189"/>
      <c r="T180" s="179"/>
      <c r="U180" s="179"/>
      <c r="V180" s="179"/>
      <c r="W180" s="180"/>
      <c r="X180" s="431"/>
    </row>
    <row r="181" spans="1:24" s="166" customFormat="1" ht="24.75" customHeight="1" x14ac:dyDescent="0.3">
      <c r="A181" s="223">
        <v>13600</v>
      </c>
      <c r="B181" s="224" t="str">
        <f>_xlfn.XLOOKUP(A181,SEGMENTOS!$A:$A,SEGMENTOS!$B:$B)</f>
        <v>Não Gestores do CLIA Guarujá avaliando Segurança Patrimonial</v>
      </c>
      <c r="C181" s="228">
        <v>44309</v>
      </c>
      <c r="D181" s="189"/>
      <c r="E181" s="179"/>
      <c r="F181" s="179"/>
      <c r="G181" s="179"/>
      <c r="H181" s="180"/>
      <c r="I181" s="189"/>
      <c r="J181" s="179"/>
      <c r="K181" s="179"/>
      <c r="L181" s="179"/>
      <c r="M181" s="180"/>
      <c r="N181" s="189"/>
      <c r="O181" s="179"/>
      <c r="P181" s="179"/>
      <c r="Q181" s="179"/>
      <c r="R181" s="180"/>
      <c r="S181" s="189"/>
      <c r="T181" s="179"/>
      <c r="U181" s="179"/>
      <c r="V181" s="179"/>
      <c r="W181" s="180"/>
      <c r="X181" s="431"/>
    </row>
    <row r="182" spans="1:24" s="166" customFormat="1" ht="24.75" customHeight="1" x14ac:dyDescent="0.3">
      <c r="A182" s="223">
        <v>13601</v>
      </c>
      <c r="B182" s="224" t="str">
        <f>_xlfn.XLOOKUP(A182,SEGMENTOS!$A:$A,SEGMENTOS!$B:$B)</f>
        <v>Não Gestores do CLIA Santos avaliando Segurança Patrimonial</v>
      </c>
      <c r="C182" s="228">
        <v>44309</v>
      </c>
      <c r="D182" s="189"/>
      <c r="E182" s="179"/>
      <c r="F182" s="179"/>
      <c r="G182" s="179"/>
      <c r="H182" s="180"/>
      <c r="I182" s="189"/>
      <c r="J182" s="179"/>
      <c r="K182" s="179"/>
      <c r="L182" s="179"/>
      <c r="M182" s="180"/>
      <c r="N182" s="189"/>
      <c r="O182" s="179"/>
      <c r="P182" s="179"/>
      <c r="Q182" s="179"/>
      <c r="R182" s="180"/>
      <c r="S182" s="189"/>
      <c r="T182" s="179"/>
      <c r="U182" s="179"/>
      <c r="V182" s="179"/>
      <c r="W182" s="180"/>
      <c r="X182" s="431"/>
    </row>
    <row r="183" spans="1:24" s="166" customFormat="1" ht="24.75" customHeight="1" x14ac:dyDescent="0.3">
      <c r="A183" s="223">
        <v>13602</v>
      </c>
      <c r="B183" s="224" t="str">
        <f>_xlfn.XLOOKUP(A183,SEGMENTOS!$A:$A,SEGMENTOS!$B:$B)</f>
        <v>Não Gestores do Escritório SPaulo avaliando Segurança Patrimonial</v>
      </c>
      <c r="C183" s="228">
        <v>44309</v>
      </c>
      <c r="D183" s="189"/>
      <c r="E183" s="179"/>
      <c r="F183" s="179"/>
      <c r="G183" s="179"/>
      <c r="H183" s="180"/>
      <c r="I183" s="189"/>
      <c r="J183" s="179"/>
      <c r="K183" s="179"/>
      <c r="L183" s="179"/>
      <c r="M183" s="180"/>
      <c r="N183" s="189"/>
      <c r="O183" s="179"/>
      <c r="P183" s="179"/>
      <c r="Q183" s="179"/>
      <c r="R183" s="180"/>
      <c r="S183" s="189"/>
      <c r="T183" s="179"/>
      <c r="U183" s="179"/>
      <c r="V183" s="179"/>
      <c r="W183" s="180"/>
      <c r="X183" s="431"/>
    </row>
    <row r="184" spans="1:24" s="166" customFormat="1" ht="24.75" customHeight="1" x14ac:dyDescent="0.3">
      <c r="A184" s="223">
        <v>13603</v>
      </c>
      <c r="B184" s="224" t="str">
        <f>_xlfn.XLOOKUP(A184,SEGMENTOS!$A:$A,SEGMENTOS!$B:$B)</f>
        <v>Não Gestores de Itaqui/MA avaliando Segurança Patrimonial</v>
      </c>
      <c r="C184" s="228">
        <v>44309</v>
      </c>
      <c r="D184" s="189"/>
      <c r="E184" s="179"/>
      <c r="F184" s="179"/>
      <c r="G184" s="179"/>
      <c r="H184" s="180"/>
      <c r="I184" s="189"/>
      <c r="J184" s="179"/>
      <c r="K184" s="179"/>
      <c r="L184" s="179"/>
      <c r="M184" s="180"/>
      <c r="N184" s="189"/>
      <c r="O184" s="179"/>
      <c r="P184" s="179"/>
      <c r="Q184" s="179"/>
      <c r="R184" s="180"/>
      <c r="S184" s="189"/>
      <c r="T184" s="179"/>
      <c r="U184" s="179"/>
      <c r="V184" s="179"/>
      <c r="W184" s="180"/>
      <c r="X184" s="431"/>
    </row>
    <row r="185" spans="1:24" s="166" customFormat="1" ht="24.75" customHeight="1" x14ac:dyDescent="0.3">
      <c r="A185" s="223">
        <v>12884</v>
      </c>
      <c r="B185" s="224" t="str">
        <f>_xlfn.XLOOKUP(A185,SEGMENTOS!$A:$A,SEGMENTOS!$B:$B)</f>
        <v>Não Gestores dos Terminais TEV + K10 avaliando Segurança Patrimonial</v>
      </c>
      <c r="C185" s="228">
        <v>44309</v>
      </c>
      <c r="D185" s="189"/>
      <c r="E185" s="179"/>
      <c r="F185" s="179"/>
      <c r="G185" s="179"/>
      <c r="H185" s="180"/>
      <c r="I185" s="189"/>
      <c r="J185" s="179"/>
      <c r="K185" s="179"/>
      <c r="L185" s="179"/>
      <c r="M185" s="180"/>
      <c r="N185" s="189"/>
      <c r="O185" s="179"/>
      <c r="P185" s="179"/>
      <c r="Q185" s="179"/>
      <c r="R185" s="180"/>
      <c r="S185" s="189"/>
      <c r="T185" s="179"/>
      <c r="U185" s="179"/>
      <c r="V185" s="179"/>
      <c r="W185" s="180"/>
      <c r="X185" s="431"/>
    </row>
    <row r="186" spans="1:24" s="166" customFormat="1" ht="24.75" customHeight="1" x14ac:dyDescent="0.3">
      <c r="A186" s="223">
        <v>12883</v>
      </c>
      <c r="B186" s="224" t="str">
        <f>_xlfn.XLOOKUP(A186,SEGMENTOS!$A:$A,SEGMENTOS!$B:$B)</f>
        <v>Não Gestores do Tecon + TCG Imbituba avaliando Segurança Patrimonial</v>
      </c>
      <c r="C186" s="228">
        <v>44309</v>
      </c>
      <c r="D186" s="189"/>
      <c r="E186" s="179"/>
      <c r="F186" s="179"/>
      <c r="G186" s="179"/>
      <c r="H186" s="180"/>
      <c r="I186" s="189"/>
      <c r="J186" s="179"/>
      <c r="K186" s="179"/>
      <c r="L186" s="179"/>
      <c r="M186" s="180"/>
      <c r="N186" s="189"/>
      <c r="O186" s="179"/>
      <c r="P186" s="179"/>
      <c r="Q186" s="179"/>
      <c r="R186" s="180"/>
      <c r="S186" s="189"/>
      <c r="T186" s="179"/>
      <c r="U186" s="179"/>
      <c r="V186" s="179"/>
      <c r="W186" s="180"/>
      <c r="X186" s="431"/>
    </row>
    <row r="187" spans="1:24" s="166" customFormat="1" ht="24.75" customHeight="1" x14ac:dyDescent="0.3">
      <c r="A187" s="223">
        <v>13606</v>
      </c>
      <c r="B187" s="224" t="str">
        <f>_xlfn.XLOOKUP(A187,SEGMENTOS!$A:$A,SEGMENTOS!$B:$B)</f>
        <v>Não Gestores do Tecon Santos avaliando Segurança Patrimonial</v>
      </c>
      <c r="C187" s="228">
        <v>44309</v>
      </c>
      <c r="D187" s="189"/>
      <c r="E187" s="179"/>
      <c r="F187" s="179"/>
      <c r="G187" s="179"/>
      <c r="H187" s="180"/>
      <c r="I187" s="189"/>
      <c r="J187" s="179"/>
      <c r="K187" s="179"/>
      <c r="L187" s="179"/>
      <c r="M187" s="180"/>
      <c r="N187" s="189"/>
      <c r="O187" s="179"/>
      <c r="P187" s="179"/>
      <c r="Q187" s="179"/>
      <c r="R187" s="180"/>
      <c r="S187" s="189"/>
      <c r="T187" s="179"/>
      <c r="U187" s="179"/>
      <c r="V187" s="179"/>
      <c r="W187" s="180"/>
      <c r="X187" s="431"/>
    </row>
    <row r="188" spans="1:24" s="166" customFormat="1" ht="24.75" customHeight="1" x14ac:dyDescent="0.3">
      <c r="A188" s="223">
        <v>13607</v>
      </c>
      <c r="B188" s="224" t="str">
        <f>_xlfn.XLOOKUP(A188,SEGMENTOS!$A:$A,SEGMENTOS!$B:$B)</f>
        <v>Não Gestores do Tecon VConde avaliando Segurança Patrimonial</v>
      </c>
      <c r="C188" s="228">
        <v>44309</v>
      </c>
      <c r="D188" s="189"/>
      <c r="E188" s="179"/>
      <c r="F188" s="179"/>
      <c r="G188" s="179"/>
      <c r="H188" s="180"/>
      <c r="I188" s="189"/>
      <c r="J188" s="179"/>
      <c r="K188" s="179"/>
      <c r="L188" s="179"/>
      <c r="M188" s="180"/>
      <c r="N188" s="189"/>
      <c r="O188" s="179"/>
      <c r="P188" s="179"/>
      <c r="Q188" s="179"/>
      <c r="R188" s="180"/>
      <c r="S188" s="189"/>
      <c r="T188" s="179"/>
      <c r="U188" s="179"/>
      <c r="V188" s="179"/>
      <c r="W188" s="180"/>
      <c r="X188" s="431"/>
    </row>
    <row r="189" spans="1:24" s="166" customFormat="1" ht="24.75" customHeight="1" x14ac:dyDescent="0.3">
      <c r="A189" s="223">
        <v>12990</v>
      </c>
      <c r="B189" s="224" t="str">
        <f>_xlfn.XLOOKUP(A189,SEGMENTOS!$A:$A,SEGMENTOS!$B:$B)</f>
        <v>Não Gestores do CD SB Campo avaliando Tecnologia</v>
      </c>
      <c r="C189" s="228">
        <v>44309</v>
      </c>
      <c r="D189" s="189">
        <v>0.14285714285714199</v>
      </c>
      <c r="E189" s="179">
        <v>0.33928571428571402</v>
      </c>
      <c r="F189" s="179">
        <v>0.26785714285714202</v>
      </c>
      <c r="G189" s="179">
        <v>0.25</v>
      </c>
      <c r="H189" s="180">
        <v>0</v>
      </c>
      <c r="I189" s="189">
        <v>0.17857142857142799</v>
      </c>
      <c r="J189" s="179">
        <v>0.33928571428571402</v>
      </c>
      <c r="K189" s="179">
        <v>0.17857142857142799</v>
      </c>
      <c r="L189" s="179">
        <v>0.25</v>
      </c>
      <c r="M189" s="180">
        <v>5.3571428571428499E-2</v>
      </c>
      <c r="N189" s="189"/>
      <c r="O189" s="179"/>
      <c r="P189" s="179"/>
      <c r="Q189" s="179"/>
      <c r="R189" s="180"/>
      <c r="S189" s="189">
        <v>0.19642857142857101</v>
      </c>
      <c r="T189" s="179">
        <v>0.375</v>
      </c>
      <c r="U189" s="179">
        <v>0.107142857142857</v>
      </c>
      <c r="V189" s="179">
        <v>0.26785714285714202</v>
      </c>
      <c r="W189" s="180">
        <v>5.3571428571428499E-2</v>
      </c>
      <c r="X189" s="431">
        <v>0.25000000000000044</v>
      </c>
    </row>
    <row r="190" spans="1:24" s="166" customFormat="1" ht="24.75" customHeight="1" x14ac:dyDescent="0.3">
      <c r="A190" s="223">
        <v>12993</v>
      </c>
      <c r="B190" s="224" t="str">
        <f>_xlfn.XLOOKUP(A190,SEGMENTOS!$A:$A,SEGMENTOS!$B:$B)</f>
        <v>Não Gestores do CLIA Guarujá avaliando Tecnologia</v>
      </c>
      <c r="C190" s="228">
        <v>44309</v>
      </c>
      <c r="D190" s="189">
        <v>0.21126760563380201</v>
      </c>
      <c r="E190" s="179">
        <v>0.38028169014084501</v>
      </c>
      <c r="F190" s="179">
        <v>0.26760563380281599</v>
      </c>
      <c r="G190" s="179">
        <v>7.0422535211267595E-2</v>
      </c>
      <c r="H190" s="180">
        <v>7.0422535211267595E-2</v>
      </c>
      <c r="I190" s="189">
        <v>0.22535211267605601</v>
      </c>
      <c r="J190" s="179">
        <v>0.40845070422535201</v>
      </c>
      <c r="K190" s="179">
        <v>0.22535211267605601</v>
      </c>
      <c r="L190" s="179">
        <v>5.6338028169014003E-2</v>
      </c>
      <c r="M190" s="180">
        <v>8.4507042253521097E-2</v>
      </c>
      <c r="N190" s="189"/>
      <c r="O190" s="179"/>
      <c r="P190" s="179"/>
      <c r="Q190" s="179"/>
      <c r="R190" s="180"/>
      <c r="S190" s="189">
        <v>0.25352112676056299</v>
      </c>
      <c r="T190" s="179">
        <v>0.39436619718309801</v>
      </c>
      <c r="U190" s="179">
        <v>0.21126760563380201</v>
      </c>
      <c r="V190" s="179">
        <v>5.6338028169014003E-2</v>
      </c>
      <c r="W190" s="180">
        <v>8.4507042253521097E-2</v>
      </c>
      <c r="X190" s="431">
        <v>0.50704225352112586</v>
      </c>
    </row>
    <row r="191" spans="1:24" s="166" customFormat="1" ht="24.75" customHeight="1" x14ac:dyDescent="0.3">
      <c r="A191" s="223">
        <v>12992</v>
      </c>
      <c r="B191" s="224" t="str">
        <f>_xlfn.XLOOKUP(A191,SEGMENTOS!$A:$A,SEGMENTOS!$B:$B)</f>
        <v>Não Gestores do CLIA Santos avaliando Tecnologia</v>
      </c>
      <c r="C191" s="228">
        <v>44309</v>
      </c>
      <c r="D191" s="189">
        <v>0.13571428571428501</v>
      </c>
      <c r="E191" s="179">
        <v>0.36428571428571399</v>
      </c>
      <c r="F191" s="179">
        <v>0.20714285714285699</v>
      </c>
      <c r="G191" s="179">
        <v>0.2</v>
      </c>
      <c r="H191" s="180">
        <v>9.2857142857142805E-2</v>
      </c>
      <c r="I191" s="189">
        <v>0.17142857142857101</v>
      </c>
      <c r="J191" s="179">
        <v>0.32857142857142801</v>
      </c>
      <c r="K191" s="179">
        <v>0.25</v>
      </c>
      <c r="L191" s="179">
        <v>0.17142857142857101</v>
      </c>
      <c r="M191" s="180">
        <v>7.85714285714285E-2</v>
      </c>
      <c r="N191" s="189"/>
      <c r="O191" s="179"/>
      <c r="P191" s="179"/>
      <c r="Q191" s="179"/>
      <c r="R191" s="180"/>
      <c r="S191" s="189">
        <v>0.17857142857142799</v>
      </c>
      <c r="T191" s="179">
        <v>0.35</v>
      </c>
      <c r="U191" s="179">
        <v>0.17857142857142799</v>
      </c>
      <c r="V191" s="179">
        <v>0.17142857142857101</v>
      </c>
      <c r="W191" s="180">
        <v>0.121428571428571</v>
      </c>
      <c r="X191" s="431">
        <v>0.23571428571428599</v>
      </c>
    </row>
    <row r="192" spans="1:24" s="166" customFormat="1" ht="24.75" customHeight="1" x14ac:dyDescent="0.3">
      <c r="A192" s="223">
        <v>12996</v>
      </c>
      <c r="B192" s="224" t="str">
        <f>_xlfn.XLOOKUP(A192,SEGMENTOS!$A:$A,SEGMENTOS!$B:$B)</f>
        <v>Não Gestores do Escritório SPaulo avaliando Tecnologia</v>
      </c>
      <c r="C192" s="228">
        <v>44309</v>
      </c>
      <c r="D192" s="189">
        <v>0.129411764705882</v>
      </c>
      <c r="E192" s="179">
        <v>0.50588235294117601</v>
      </c>
      <c r="F192" s="179">
        <v>0.17647058823529399</v>
      </c>
      <c r="G192" s="179">
        <v>0.16470588235294101</v>
      </c>
      <c r="H192" s="180">
        <v>2.3529411764705799E-2</v>
      </c>
      <c r="I192" s="189">
        <v>0.16470588235294101</v>
      </c>
      <c r="J192" s="179">
        <v>0.44705882352941101</v>
      </c>
      <c r="K192" s="179">
        <v>0.23529411764705799</v>
      </c>
      <c r="L192" s="179">
        <v>0.11764705882352899</v>
      </c>
      <c r="M192" s="180">
        <v>3.5294117647058802E-2</v>
      </c>
      <c r="N192" s="189"/>
      <c r="O192" s="179"/>
      <c r="P192" s="179"/>
      <c r="Q192" s="179"/>
      <c r="R192" s="180"/>
      <c r="S192" s="189">
        <v>0.188235294117647</v>
      </c>
      <c r="T192" s="179">
        <v>0.45882352941176402</v>
      </c>
      <c r="U192" s="179">
        <v>0.16470588235294101</v>
      </c>
      <c r="V192" s="179">
        <v>0.14117647058823499</v>
      </c>
      <c r="W192" s="180">
        <v>4.7058823529411702E-2</v>
      </c>
      <c r="X192" s="431">
        <v>0.4588235294117643</v>
      </c>
    </row>
    <row r="193" spans="1:24" s="166" customFormat="1" ht="24.75" customHeight="1" x14ac:dyDescent="0.3">
      <c r="A193" s="223">
        <v>13101</v>
      </c>
      <c r="B193" s="224" t="str">
        <f>_xlfn.XLOOKUP(A193,SEGMENTOS!$A:$A,SEGMENTOS!$B:$B)</f>
        <v>Não Gestores de Itaqui/MA avaliando Tecnologia</v>
      </c>
      <c r="C193" s="228">
        <v>44309</v>
      </c>
      <c r="D193" s="189"/>
      <c r="E193" s="179"/>
      <c r="F193" s="179"/>
      <c r="G193" s="179"/>
      <c r="H193" s="180"/>
      <c r="I193" s="189"/>
      <c r="J193" s="179"/>
      <c r="K193" s="179"/>
      <c r="L193" s="179"/>
      <c r="M193" s="180"/>
      <c r="N193" s="189"/>
      <c r="O193" s="179"/>
      <c r="P193" s="179"/>
      <c r="Q193" s="179"/>
      <c r="R193" s="180"/>
      <c r="S193" s="189"/>
      <c r="T193" s="179"/>
      <c r="U193" s="179"/>
      <c r="V193" s="179"/>
      <c r="W193" s="180"/>
      <c r="X193" s="431"/>
    </row>
    <row r="194" spans="1:24" s="166" customFormat="1" ht="24.75" customHeight="1" x14ac:dyDescent="0.3">
      <c r="A194" s="223">
        <v>12898</v>
      </c>
      <c r="B194" s="224" t="str">
        <f>_xlfn.XLOOKUP(A194,SEGMENTOS!$A:$A,SEGMENTOS!$B:$B)</f>
        <v>Não Gestores dos Terminais TEV + K10 avaliando Tecnologia</v>
      </c>
      <c r="C194" s="228">
        <v>44309</v>
      </c>
      <c r="D194" s="189"/>
      <c r="E194" s="179"/>
      <c r="F194" s="179"/>
      <c r="G194" s="179"/>
      <c r="H194" s="180"/>
      <c r="I194" s="189"/>
      <c r="J194" s="179"/>
      <c r="K194" s="179"/>
      <c r="L194" s="179"/>
      <c r="M194" s="180"/>
      <c r="N194" s="189"/>
      <c r="O194" s="179"/>
      <c r="P194" s="179"/>
      <c r="Q194" s="179"/>
      <c r="R194" s="180"/>
      <c r="S194" s="189"/>
      <c r="T194" s="179"/>
      <c r="U194" s="179"/>
      <c r="V194" s="179"/>
      <c r="W194" s="180"/>
      <c r="X194" s="431"/>
    </row>
    <row r="195" spans="1:24" s="166" customFormat="1" ht="24.75" customHeight="1" x14ac:dyDescent="0.3">
      <c r="A195" s="223">
        <v>12897</v>
      </c>
      <c r="B195" s="224" t="str">
        <f>_xlfn.XLOOKUP(A195,SEGMENTOS!$A:$A,SEGMENTOS!$B:$B)</f>
        <v>Não Gestores do Tecon + TCG Imbituba avaliando Tecnologia</v>
      </c>
      <c r="C195" s="228">
        <v>44309</v>
      </c>
      <c r="D195" s="189"/>
      <c r="E195" s="179"/>
      <c r="F195" s="179"/>
      <c r="G195" s="179"/>
      <c r="H195" s="180"/>
      <c r="I195" s="189"/>
      <c r="J195" s="179"/>
      <c r="K195" s="179"/>
      <c r="L195" s="179"/>
      <c r="M195" s="180"/>
      <c r="N195" s="189"/>
      <c r="O195" s="179"/>
      <c r="P195" s="179"/>
      <c r="Q195" s="179"/>
      <c r="R195" s="180"/>
      <c r="S195" s="189"/>
      <c r="T195" s="179"/>
      <c r="U195" s="179"/>
      <c r="V195" s="179"/>
      <c r="W195" s="180"/>
      <c r="X195" s="431"/>
    </row>
    <row r="196" spans="1:24" s="166" customFormat="1" ht="24.75" customHeight="1" x14ac:dyDescent="0.3">
      <c r="A196" s="223">
        <v>13537</v>
      </c>
      <c r="B196" s="224" t="str">
        <f>_xlfn.XLOOKUP(A196,SEGMENTOS!$A:$A,SEGMENTOS!$B:$B)</f>
        <v>Não Gestores do Tecon Santos avaliando Tecnologia</v>
      </c>
      <c r="C196" s="228">
        <v>44309</v>
      </c>
      <c r="D196" s="189"/>
      <c r="E196" s="179"/>
      <c r="F196" s="179"/>
      <c r="G196" s="179"/>
      <c r="H196" s="180"/>
      <c r="I196" s="189"/>
      <c r="J196" s="179"/>
      <c r="K196" s="179"/>
      <c r="L196" s="179"/>
      <c r="M196" s="180"/>
      <c r="N196" s="189"/>
      <c r="O196" s="179"/>
      <c r="P196" s="179"/>
      <c r="Q196" s="179"/>
      <c r="R196" s="180"/>
      <c r="S196" s="189"/>
      <c r="T196" s="179"/>
      <c r="U196" s="179"/>
      <c r="V196" s="179"/>
      <c r="W196" s="180"/>
      <c r="X196" s="431"/>
    </row>
    <row r="197" spans="1:24" s="166" customFormat="1" ht="24.75" customHeight="1" x14ac:dyDescent="0.3">
      <c r="A197" s="223">
        <v>13543</v>
      </c>
      <c r="B197" s="224" t="str">
        <f>_xlfn.XLOOKUP(A197,SEGMENTOS!$A:$A,SEGMENTOS!$B:$B)</f>
        <v>Não Gestores do Tecon VConde avaliando Tecnologia</v>
      </c>
      <c r="C197" s="228">
        <v>44309</v>
      </c>
      <c r="D197" s="189"/>
      <c r="E197" s="179"/>
      <c r="F197" s="179"/>
      <c r="G197" s="179"/>
      <c r="H197" s="180"/>
      <c r="I197" s="189"/>
      <c r="J197" s="179"/>
      <c r="K197" s="179"/>
      <c r="L197" s="179"/>
      <c r="M197" s="180"/>
      <c r="N197" s="189"/>
      <c r="O197" s="179"/>
      <c r="P197" s="179"/>
      <c r="Q197" s="179"/>
      <c r="R197" s="180"/>
      <c r="S197" s="189"/>
      <c r="T197" s="179"/>
      <c r="U197" s="179"/>
      <c r="V197" s="179"/>
      <c r="W197" s="180"/>
      <c r="X197" s="431"/>
    </row>
    <row r="198" spans="1:24" s="166" customFormat="1" ht="15.75" customHeight="1" x14ac:dyDescent="0.3">
      <c r="A198" s="167"/>
      <c r="B198" s="217"/>
      <c r="C198" s="168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427"/>
    </row>
    <row r="199" spans="1:24" s="166" customFormat="1" ht="15.75" customHeight="1" x14ac:dyDescent="0.3">
      <c r="A199" s="167"/>
      <c r="B199" s="217"/>
      <c r="C199" s="168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427"/>
    </row>
    <row r="200" spans="1:24" s="166" customFormat="1" ht="15.75" customHeight="1" x14ac:dyDescent="0.3">
      <c r="A200" s="167"/>
      <c r="B200" s="217"/>
      <c r="C200" s="168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427"/>
    </row>
    <row r="201" spans="1:24" s="166" customFormat="1" ht="15.75" customHeight="1" x14ac:dyDescent="0.3">
      <c r="A201" s="167"/>
      <c r="B201" s="217"/>
      <c r="C201" s="168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427"/>
    </row>
    <row r="202" spans="1:24" s="166" customFormat="1" ht="15.75" customHeight="1" x14ac:dyDescent="0.3">
      <c r="A202" s="167"/>
      <c r="B202" s="217"/>
      <c r="C202" s="168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427"/>
    </row>
    <row r="203" spans="1:24" s="166" customFormat="1" ht="15.75" customHeight="1" x14ac:dyDescent="0.3">
      <c r="A203" s="167"/>
      <c r="B203" s="217"/>
      <c r="C203" s="168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427"/>
    </row>
    <row r="204" spans="1:24" s="166" customFormat="1" ht="15.75" customHeight="1" x14ac:dyDescent="0.3">
      <c r="A204" s="167"/>
      <c r="B204" s="217"/>
      <c r="C204" s="168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427"/>
    </row>
    <row r="205" spans="1:24" s="166" customFormat="1" ht="15.75" customHeight="1" x14ac:dyDescent="0.3">
      <c r="A205" s="167"/>
      <c r="B205" s="217"/>
      <c r="C205" s="168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427"/>
    </row>
    <row r="206" spans="1:24" s="166" customFormat="1" ht="15.75" customHeight="1" x14ac:dyDescent="0.3">
      <c r="A206" s="167"/>
      <c r="B206" s="217"/>
      <c r="C206" s="168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427"/>
    </row>
    <row r="207" spans="1:24" s="166" customFormat="1" ht="15.75" customHeight="1" x14ac:dyDescent="0.3">
      <c r="A207" s="167"/>
      <c r="B207" s="217"/>
      <c r="C207" s="168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427"/>
    </row>
    <row r="208" spans="1:24" s="166" customFormat="1" ht="15.75" customHeight="1" x14ac:dyDescent="0.3">
      <c r="A208" s="167"/>
      <c r="B208" s="217"/>
      <c r="C208" s="168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427"/>
    </row>
    <row r="209" spans="1:24" s="166" customFormat="1" ht="15.75" customHeight="1" x14ac:dyDescent="0.3">
      <c r="A209" s="167"/>
      <c r="B209" s="217"/>
      <c r="C209" s="168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427"/>
    </row>
    <row r="210" spans="1:24" s="166" customFormat="1" ht="15.75" customHeight="1" x14ac:dyDescent="0.3">
      <c r="A210" s="167"/>
      <c r="B210" s="217"/>
      <c r="C210" s="168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427"/>
    </row>
    <row r="211" spans="1:24" s="166" customFormat="1" ht="15.75" customHeight="1" x14ac:dyDescent="0.3">
      <c r="A211" s="167"/>
      <c r="B211" s="217"/>
      <c r="C211" s="168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427"/>
    </row>
    <row r="212" spans="1:24" s="166" customFormat="1" ht="15.75" customHeight="1" x14ac:dyDescent="0.3">
      <c r="A212" s="167"/>
      <c r="B212" s="217"/>
      <c r="C212" s="168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427"/>
    </row>
    <row r="213" spans="1:24" s="166" customFormat="1" ht="15.75" customHeight="1" x14ac:dyDescent="0.3">
      <c r="A213" s="167"/>
      <c r="B213" s="217"/>
      <c r="C213" s="168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427"/>
    </row>
    <row r="214" spans="1:24" s="166" customFormat="1" ht="15.75" customHeight="1" x14ac:dyDescent="0.3">
      <c r="A214" s="167"/>
      <c r="B214" s="217"/>
      <c r="C214" s="168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427"/>
    </row>
    <row r="215" spans="1:24" s="166" customFormat="1" ht="15.75" customHeight="1" x14ac:dyDescent="0.3">
      <c r="A215" s="167"/>
      <c r="B215" s="217"/>
      <c r="C215" s="168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427"/>
    </row>
    <row r="216" spans="1:24" s="166" customFormat="1" ht="15.75" customHeight="1" x14ac:dyDescent="0.3">
      <c r="A216" s="167"/>
      <c r="B216" s="217"/>
      <c r="C216" s="168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427"/>
    </row>
    <row r="217" spans="1:24" s="166" customFormat="1" ht="15.75" customHeight="1" x14ac:dyDescent="0.3">
      <c r="A217" s="167"/>
      <c r="B217" s="217"/>
      <c r="C217" s="168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427"/>
    </row>
    <row r="218" spans="1:24" s="166" customFormat="1" ht="15.75" customHeight="1" x14ac:dyDescent="0.3">
      <c r="A218" s="167"/>
      <c r="B218" s="217"/>
      <c r="C218" s="168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427"/>
    </row>
    <row r="219" spans="1:24" s="166" customFormat="1" ht="15.75" customHeight="1" x14ac:dyDescent="0.3">
      <c r="A219" s="167"/>
      <c r="B219" s="217"/>
      <c r="C219" s="168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427"/>
    </row>
    <row r="220" spans="1:24" s="166" customFormat="1" ht="15.75" customHeight="1" x14ac:dyDescent="0.3">
      <c r="A220" s="167"/>
      <c r="B220" s="217"/>
      <c r="C220" s="168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427"/>
    </row>
    <row r="221" spans="1:24" s="166" customFormat="1" ht="15.75" customHeight="1" x14ac:dyDescent="0.3">
      <c r="A221" s="167"/>
      <c r="B221" s="217"/>
      <c r="C221" s="168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427"/>
    </row>
    <row r="222" spans="1:24" s="166" customFormat="1" ht="15.75" customHeight="1" x14ac:dyDescent="0.3">
      <c r="A222" s="167"/>
      <c r="B222" s="217"/>
      <c r="C222" s="168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427"/>
    </row>
    <row r="223" spans="1:24" s="166" customFormat="1" ht="15.75" customHeight="1" x14ac:dyDescent="0.3">
      <c r="A223" s="167"/>
      <c r="B223" s="217"/>
      <c r="C223" s="168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427"/>
    </row>
    <row r="224" spans="1:24" s="166" customFormat="1" ht="15.75" customHeight="1" x14ac:dyDescent="0.3">
      <c r="A224" s="167"/>
      <c r="B224" s="217"/>
      <c r="C224" s="168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427"/>
    </row>
    <row r="225" spans="1:24" s="166" customFormat="1" ht="15.75" customHeight="1" x14ac:dyDescent="0.3">
      <c r="A225" s="167"/>
      <c r="B225" s="217"/>
      <c r="C225" s="168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427"/>
    </row>
    <row r="226" spans="1:24" s="166" customFormat="1" ht="15.75" customHeight="1" x14ac:dyDescent="0.3">
      <c r="A226" s="167"/>
      <c r="B226" s="217"/>
      <c r="C226" s="168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427"/>
    </row>
    <row r="227" spans="1:24" s="166" customFormat="1" ht="15.75" customHeight="1" x14ac:dyDescent="0.3">
      <c r="A227" s="167"/>
      <c r="B227" s="217"/>
      <c r="C227" s="168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427"/>
    </row>
    <row r="228" spans="1:24" s="166" customFormat="1" ht="15.75" customHeight="1" x14ac:dyDescent="0.3">
      <c r="A228" s="167"/>
      <c r="B228" s="217"/>
      <c r="C228" s="168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427"/>
    </row>
    <row r="229" spans="1:24" s="166" customFormat="1" ht="15.75" customHeight="1" x14ac:dyDescent="0.3">
      <c r="A229" s="167"/>
      <c r="B229" s="217"/>
      <c r="C229" s="168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427"/>
    </row>
    <row r="230" spans="1:24" s="166" customFormat="1" ht="15.75" customHeight="1" x14ac:dyDescent="0.3">
      <c r="A230" s="167"/>
      <c r="B230" s="217"/>
      <c r="C230" s="168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427"/>
    </row>
    <row r="231" spans="1:24" s="166" customFormat="1" ht="15.75" customHeight="1" x14ac:dyDescent="0.3">
      <c r="A231" s="167"/>
      <c r="B231" s="217"/>
      <c r="C231" s="168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427"/>
    </row>
    <row r="232" spans="1:24" s="166" customFormat="1" ht="15.75" customHeight="1" x14ac:dyDescent="0.3">
      <c r="A232" s="167"/>
      <c r="B232" s="217"/>
      <c r="C232" s="168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427"/>
    </row>
    <row r="233" spans="1:24" s="166" customFormat="1" ht="15.75" customHeight="1" x14ac:dyDescent="0.3">
      <c r="A233" s="167"/>
      <c r="B233" s="217"/>
      <c r="C233" s="168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427"/>
    </row>
    <row r="234" spans="1:24" s="166" customFormat="1" ht="15.75" customHeight="1" x14ac:dyDescent="0.3">
      <c r="A234" s="167"/>
      <c r="B234" s="217"/>
      <c r="C234" s="168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427"/>
    </row>
    <row r="235" spans="1:24" s="166" customFormat="1" ht="15.75" customHeight="1" x14ac:dyDescent="0.3">
      <c r="A235" s="167"/>
      <c r="B235" s="217"/>
      <c r="C235" s="168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427"/>
    </row>
    <row r="236" spans="1:24" s="166" customFormat="1" ht="15.75" customHeight="1" x14ac:dyDescent="0.3">
      <c r="A236" s="167"/>
      <c r="B236" s="217"/>
      <c r="C236" s="168"/>
      <c r="D236" s="167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427"/>
    </row>
    <row r="237" spans="1:24" s="166" customFormat="1" ht="15.75" customHeight="1" x14ac:dyDescent="0.3">
      <c r="A237" s="167"/>
      <c r="B237" s="217"/>
      <c r="C237" s="168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427"/>
    </row>
    <row r="238" spans="1:24" s="166" customFormat="1" ht="15.75" customHeight="1" x14ac:dyDescent="0.3">
      <c r="A238" s="167"/>
      <c r="B238" s="217"/>
      <c r="C238" s="168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427"/>
    </row>
    <row r="239" spans="1:24" s="166" customFormat="1" ht="15.75" customHeight="1" x14ac:dyDescent="0.3">
      <c r="A239" s="167"/>
      <c r="B239" s="217"/>
      <c r="C239" s="168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427"/>
    </row>
    <row r="240" spans="1:24" s="166" customFormat="1" ht="15.75" customHeight="1" x14ac:dyDescent="0.3">
      <c r="A240" s="167"/>
      <c r="B240" s="217"/>
      <c r="C240" s="168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427"/>
    </row>
    <row r="241" spans="1:24" s="166" customFormat="1" ht="15.75" customHeight="1" x14ac:dyDescent="0.3">
      <c r="A241" s="167"/>
      <c r="B241" s="217"/>
      <c r="C241" s="168"/>
      <c r="D241" s="167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427"/>
    </row>
    <row r="242" spans="1:24" s="166" customFormat="1" ht="15.75" customHeight="1" x14ac:dyDescent="0.3">
      <c r="A242" s="167"/>
      <c r="B242" s="217"/>
      <c r="C242" s="168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427"/>
    </row>
    <row r="243" spans="1:24" s="166" customFormat="1" ht="15.75" customHeight="1" x14ac:dyDescent="0.3">
      <c r="A243" s="167"/>
      <c r="B243" s="217"/>
      <c r="C243" s="168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427"/>
    </row>
    <row r="244" spans="1:24" s="166" customFormat="1" ht="15.75" customHeight="1" x14ac:dyDescent="0.3">
      <c r="A244" s="167"/>
      <c r="B244" s="217"/>
      <c r="C244" s="168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427"/>
    </row>
    <row r="245" spans="1:24" s="166" customFormat="1" ht="15.75" customHeight="1" x14ac:dyDescent="0.3">
      <c r="A245" s="167"/>
      <c r="B245" s="217"/>
      <c r="C245" s="168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427"/>
    </row>
    <row r="246" spans="1:24" s="166" customFormat="1" ht="15.75" customHeight="1" x14ac:dyDescent="0.3">
      <c r="A246" s="167"/>
      <c r="B246" s="217"/>
      <c r="C246" s="168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427"/>
    </row>
    <row r="247" spans="1:24" s="166" customFormat="1" ht="15.75" customHeight="1" x14ac:dyDescent="0.3">
      <c r="A247" s="167"/>
      <c r="B247" s="217"/>
      <c r="C247" s="168"/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427"/>
    </row>
    <row r="248" spans="1:24" s="166" customFormat="1" ht="15.75" customHeight="1" x14ac:dyDescent="0.3">
      <c r="A248" s="167"/>
      <c r="B248" s="217"/>
      <c r="C248" s="168"/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427"/>
    </row>
    <row r="249" spans="1:24" s="166" customFormat="1" ht="15.75" customHeight="1" x14ac:dyDescent="0.3">
      <c r="A249" s="167"/>
      <c r="B249" s="217"/>
      <c r="C249" s="168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427"/>
    </row>
    <row r="250" spans="1:24" s="166" customFormat="1" ht="15.75" customHeight="1" x14ac:dyDescent="0.3">
      <c r="A250" s="167"/>
      <c r="B250" s="217"/>
      <c r="C250" s="168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427"/>
    </row>
    <row r="251" spans="1:24" s="166" customFormat="1" ht="15.75" customHeight="1" x14ac:dyDescent="0.3">
      <c r="A251" s="167"/>
      <c r="B251" s="217"/>
      <c r="C251" s="168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427"/>
    </row>
    <row r="252" spans="1:24" s="166" customFormat="1" ht="15.75" customHeight="1" x14ac:dyDescent="0.3">
      <c r="A252" s="167"/>
      <c r="B252" s="217"/>
      <c r="C252" s="168"/>
      <c r="D252" s="167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427"/>
    </row>
    <row r="253" spans="1:24" s="166" customFormat="1" ht="15.75" customHeight="1" x14ac:dyDescent="0.3">
      <c r="A253" s="167"/>
      <c r="B253" s="217"/>
      <c r="C253" s="168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427"/>
    </row>
    <row r="254" spans="1:24" s="166" customFormat="1" ht="15.75" customHeight="1" x14ac:dyDescent="0.3">
      <c r="A254" s="167"/>
      <c r="B254" s="217"/>
      <c r="C254" s="168"/>
      <c r="D254" s="167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427"/>
    </row>
    <row r="255" spans="1:24" s="166" customFormat="1" ht="15.75" customHeight="1" x14ac:dyDescent="0.3">
      <c r="A255" s="167"/>
      <c r="B255" s="217"/>
      <c r="C255" s="168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427"/>
    </row>
    <row r="256" spans="1:24" s="166" customFormat="1" ht="15.75" customHeight="1" x14ac:dyDescent="0.3">
      <c r="A256" s="167"/>
      <c r="B256" s="217"/>
      <c r="C256" s="168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427"/>
    </row>
    <row r="257" spans="1:24" s="166" customFormat="1" ht="15.75" customHeight="1" x14ac:dyDescent="0.3">
      <c r="A257" s="167"/>
      <c r="B257" s="217"/>
      <c r="C257" s="168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427"/>
    </row>
    <row r="258" spans="1:24" s="166" customFormat="1" ht="15.75" customHeight="1" x14ac:dyDescent="0.3">
      <c r="A258" s="167"/>
      <c r="B258" s="217"/>
      <c r="C258" s="168"/>
      <c r="D258" s="167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427"/>
    </row>
    <row r="259" spans="1:24" s="166" customFormat="1" ht="15.75" customHeight="1" x14ac:dyDescent="0.3">
      <c r="A259" s="167"/>
      <c r="B259" s="217"/>
      <c r="C259" s="168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427"/>
    </row>
    <row r="260" spans="1:24" s="166" customFormat="1" ht="15.75" customHeight="1" x14ac:dyDescent="0.3">
      <c r="A260" s="167"/>
      <c r="B260" s="217"/>
      <c r="C260" s="168"/>
      <c r="D260" s="167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427"/>
    </row>
    <row r="261" spans="1:24" s="166" customFormat="1" ht="15.75" customHeight="1" x14ac:dyDescent="0.3">
      <c r="A261" s="167"/>
      <c r="B261" s="217"/>
      <c r="C261" s="168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427"/>
    </row>
    <row r="262" spans="1:24" s="166" customFormat="1" ht="15.75" customHeight="1" x14ac:dyDescent="0.3">
      <c r="A262" s="167"/>
      <c r="B262" s="217"/>
      <c r="C262" s="168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427"/>
    </row>
    <row r="263" spans="1:24" s="166" customFormat="1" ht="15.75" customHeight="1" x14ac:dyDescent="0.3">
      <c r="A263" s="167"/>
      <c r="B263" s="217"/>
      <c r="C263" s="168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427"/>
    </row>
    <row r="264" spans="1:24" s="166" customFormat="1" ht="15.75" customHeight="1" x14ac:dyDescent="0.3">
      <c r="A264" s="167"/>
      <c r="B264" s="217"/>
      <c r="C264" s="168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427"/>
    </row>
    <row r="265" spans="1:24" s="166" customFormat="1" ht="15.75" customHeight="1" x14ac:dyDescent="0.3">
      <c r="A265" s="167"/>
      <c r="B265" s="217"/>
      <c r="C265" s="168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427"/>
    </row>
    <row r="266" spans="1:24" s="166" customFormat="1" ht="15.75" customHeight="1" x14ac:dyDescent="0.3">
      <c r="A266" s="167"/>
      <c r="B266" s="217"/>
      <c r="C266" s="168"/>
      <c r="D266" s="167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427"/>
    </row>
    <row r="267" spans="1:24" s="166" customFormat="1" ht="15.75" customHeight="1" x14ac:dyDescent="0.3">
      <c r="A267" s="167"/>
      <c r="B267" s="217"/>
      <c r="C267" s="168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427"/>
    </row>
    <row r="268" spans="1:24" s="166" customFormat="1" ht="15.75" customHeight="1" x14ac:dyDescent="0.3">
      <c r="A268" s="167"/>
      <c r="B268" s="217"/>
      <c r="C268" s="168"/>
      <c r="D268" s="167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427"/>
    </row>
    <row r="269" spans="1:24" s="166" customFormat="1" ht="15.75" customHeight="1" x14ac:dyDescent="0.3">
      <c r="A269" s="167"/>
      <c r="B269" s="217"/>
      <c r="C269" s="168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427"/>
    </row>
    <row r="270" spans="1:24" s="166" customFormat="1" ht="15.75" customHeight="1" x14ac:dyDescent="0.3">
      <c r="A270" s="167"/>
      <c r="B270" s="217"/>
      <c r="C270" s="168"/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427"/>
    </row>
    <row r="271" spans="1:24" s="166" customFormat="1" ht="15.75" customHeight="1" x14ac:dyDescent="0.3">
      <c r="A271" s="167"/>
      <c r="B271" s="217"/>
      <c r="C271" s="168"/>
      <c r="D271" s="167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427"/>
    </row>
    <row r="272" spans="1:24" s="166" customFormat="1" ht="15.75" customHeight="1" x14ac:dyDescent="0.3">
      <c r="A272" s="167"/>
      <c r="B272" s="217"/>
      <c r="C272" s="168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427"/>
    </row>
    <row r="273" spans="1:24" s="166" customFormat="1" ht="15.75" customHeight="1" x14ac:dyDescent="0.3">
      <c r="A273" s="167"/>
      <c r="B273" s="217"/>
      <c r="C273" s="168"/>
      <c r="D273" s="167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427"/>
    </row>
    <row r="274" spans="1:24" s="166" customFormat="1" ht="15.75" customHeight="1" x14ac:dyDescent="0.3">
      <c r="A274" s="167"/>
      <c r="B274" s="217"/>
      <c r="C274" s="168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427"/>
    </row>
    <row r="275" spans="1:24" s="166" customFormat="1" ht="15.75" customHeight="1" x14ac:dyDescent="0.3">
      <c r="A275" s="167"/>
      <c r="B275" s="217"/>
      <c r="C275" s="168"/>
      <c r="D275" s="167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427"/>
    </row>
    <row r="276" spans="1:24" s="166" customFormat="1" ht="15.75" customHeight="1" x14ac:dyDescent="0.3">
      <c r="A276" s="167"/>
      <c r="B276" s="217"/>
      <c r="C276" s="168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427"/>
    </row>
    <row r="277" spans="1:24" s="166" customFormat="1" ht="15.75" customHeight="1" x14ac:dyDescent="0.3">
      <c r="A277" s="167"/>
      <c r="B277" s="217"/>
      <c r="C277" s="168"/>
      <c r="D277" s="167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427"/>
    </row>
    <row r="278" spans="1:24" s="166" customFormat="1" ht="15.75" customHeight="1" x14ac:dyDescent="0.3">
      <c r="A278" s="167"/>
      <c r="B278" s="217"/>
      <c r="C278" s="168"/>
      <c r="D278" s="167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427"/>
    </row>
    <row r="279" spans="1:24" s="166" customFormat="1" ht="15.75" customHeight="1" x14ac:dyDescent="0.3">
      <c r="A279" s="167"/>
      <c r="B279" s="217"/>
      <c r="C279" s="168"/>
      <c r="D279" s="167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427"/>
    </row>
    <row r="280" spans="1:24" s="166" customFormat="1" ht="15.75" customHeight="1" x14ac:dyDescent="0.3">
      <c r="A280" s="167"/>
      <c r="B280" s="217"/>
      <c r="C280" s="168"/>
      <c r="D280" s="167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427"/>
    </row>
    <row r="281" spans="1:24" s="166" customFormat="1" ht="15.75" customHeight="1" x14ac:dyDescent="0.3">
      <c r="A281" s="167"/>
      <c r="B281" s="217"/>
      <c r="C281" s="168"/>
      <c r="D281" s="167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427"/>
    </row>
    <row r="282" spans="1:24" s="166" customFormat="1" ht="15.75" customHeight="1" x14ac:dyDescent="0.3">
      <c r="A282" s="167"/>
      <c r="B282" s="217"/>
      <c r="C282" s="168"/>
      <c r="D282" s="167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427"/>
    </row>
    <row r="283" spans="1:24" s="166" customFormat="1" ht="15.75" customHeight="1" x14ac:dyDescent="0.3">
      <c r="A283" s="167"/>
      <c r="B283" s="217"/>
      <c r="C283" s="168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427"/>
    </row>
    <row r="284" spans="1:24" s="166" customFormat="1" ht="15.75" customHeight="1" x14ac:dyDescent="0.3">
      <c r="A284" s="167"/>
      <c r="B284" s="217"/>
      <c r="C284" s="168"/>
      <c r="D284" s="167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427"/>
    </row>
    <row r="285" spans="1:24" s="166" customFormat="1" ht="15.75" customHeight="1" x14ac:dyDescent="0.3">
      <c r="A285" s="167"/>
      <c r="B285" s="217"/>
      <c r="C285" s="168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427"/>
    </row>
    <row r="286" spans="1:24" s="166" customFormat="1" ht="15.75" customHeight="1" x14ac:dyDescent="0.3">
      <c r="A286" s="167"/>
      <c r="B286" s="217"/>
      <c r="C286" s="168"/>
      <c r="D286" s="167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427"/>
    </row>
    <row r="287" spans="1:24" s="166" customFormat="1" ht="15.75" customHeight="1" x14ac:dyDescent="0.3">
      <c r="A287" s="167"/>
      <c r="B287" s="217"/>
      <c r="C287" s="168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427"/>
    </row>
    <row r="288" spans="1:24" s="166" customFormat="1" ht="15.75" customHeight="1" x14ac:dyDescent="0.3">
      <c r="A288" s="167"/>
      <c r="B288" s="217"/>
      <c r="C288" s="168"/>
      <c r="D288" s="167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427"/>
    </row>
    <row r="289" spans="1:24" s="166" customFormat="1" ht="15.75" customHeight="1" x14ac:dyDescent="0.3">
      <c r="A289" s="167"/>
      <c r="B289" s="217"/>
      <c r="C289" s="168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427"/>
    </row>
    <row r="290" spans="1:24" s="166" customFormat="1" ht="15.75" customHeight="1" x14ac:dyDescent="0.3">
      <c r="A290" s="167"/>
      <c r="B290" s="217"/>
      <c r="C290" s="168"/>
      <c r="D290" s="167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427"/>
    </row>
    <row r="291" spans="1:24" s="166" customFormat="1" ht="15.75" customHeight="1" x14ac:dyDescent="0.3">
      <c r="A291" s="167"/>
      <c r="B291" s="217"/>
      <c r="C291" s="168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427"/>
    </row>
    <row r="292" spans="1:24" s="166" customFormat="1" ht="15.75" customHeight="1" x14ac:dyDescent="0.3">
      <c r="A292" s="167"/>
      <c r="B292" s="217"/>
      <c r="C292" s="168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427"/>
    </row>
    <row r="293" spans="1:24" s="166" customFormat="1" ht="15.75" customHeight="1" x14ac:dyDescent="0.3">
      <c r="A293" s="167"/>
      <c r="B293" s="217"/>
      <c r="C293" s="168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427"/>
    </row>
    <row r="294" spans="1:24" s="166" customFormat="1" ht="15.75" customHeight="1" x14ac:dyDescent="0.3">
      <c r="A294" s="167"/>
      <c r="B294" s="217"/>
      <c r="C294" s="168"/>
      <c r="D294" s="167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427"/>
    </row>
    <row r="295" spans="1:24" s="166" customFormat="1" ht="15.75" customHeight="1" x14ac:dyDescent="0.3">
      <c r="A295" s="167"/>
      <c r="B295" s="217"/>
      <c r="C295" s="168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427"/>
    </row>
    <row r="296" spans="1:24" s="166" customFormat="1" ht="15.75" customHeight="1" x14ac:dyDescent="0.3">
      <c r="A296" s="167"/>
      <c r="B296" s="217"/>
      <c r="C296" s="168"/>
      <c r="D296" s="167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427"/>
    </row>
    <row r="297" spans="1:24" s="166" customFormat="1" ht="15.75" customHeight="1" x14ac:dyDescent="0.3">
      <c r="A297" s="167"/>
      <c r="B297" s="217"/>
      <c r="C297" s="168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427"/>
    </row>
    <row r="298" spans="1:24" s="166" customFormat="1" ht="15.75" customHeight="1" x14ac:dyDescent="0.3">
      <c r="A298" s="167"/>
      <c r="B298" s="217"/>
      <c r="C298" s="168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427"/>
    </row>
    <row r="299" spans="1:24" s="166" customFormat="1" ht="15.75" customHeight="1" x14ac:dyDescent="0.3">
      <c r="A299" s="167"/>
      <c r="B299" s="217"/>
      <c r="C299" s="168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427"/>
    </row>
    <row r="300" spans="1:24" s="166" customFormat="1" ht="15.75" customHeight="1" x14ac:dyDescent="0.3">
      <c r="A300" s="167"/>
      <c r="B300" s="217"/>
      <c r="C300" s="168"/>
      <c r="D300" s="167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427"/>
    </row>
    <row r="301" spans="1:24" s="166" customFormat="1" ht="15.75" customHeight="1" x14ac:dyDescent="0.3">
      <c r="A301" s="167"/>
      <c r="B301" s="217"/>
      <c r="C301" s="168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427"/>
    </row>
    <row r="302" spans="1:24" s="166" customFormat="1" ht="15.75" customHeight="1" x14ac:dyDescent="0.3">
      <c r="A302" s="167"/>
      <c r="B302" s="217"/>
      <c r="C302" s="168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427"/>
    </row>
    <row r="303" spans="1:24" s="166" customFormat="1" ht="15.75" customHeight="1" x14ac:dyDescent="0.3">
      <c r="A303" s="167"/>
      <c r="B303" s="217"/>
      <c r="C303" s="168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427"/>
    </row>
    <row r="304" spans="1:24" s="166" customFormat="1" ht="15.75" customHeight="1" x14ac:dyDescent="0.3">
      <c r="A304" s="167"/>
      <c r="B304" s="217"/>
      <c r="C304" s="168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427"/>
    </row>
    <row r="305" spans="1:24" s="166" customFormat="1" ht="15.75" customHeight="1" x14ac:dyDescent="0.3">
      <c r="A305" s="167"/>
      <c r="B305" s="217"/>
      <c r="C305" s="168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427"/>
    </row>
    <row r="306" spans="1:24" s="166" customFormat="1" ht="15.75" customHeight="1" x14ac:dyDescent="0.3">
      <c r="A306" s="167"/>
      <c r="B306" s="217"/>
      <c r="C306" s="168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427"/>
    </row>
    <row r="307" spans="1:24" s="166" customFormat="1" ht="15.75" customHeight="1" x14ac:dyDescent="0.3">
      <c r="A307" s="167"/>
      <c r="B307" s="217"/>
      <c r="C307" s="168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427"/>
    </row>
    <row r="308" spans="1:24" s="166" customFormat="1" ht="15.75" customHeight="1" x14ac:dyDescent="0.3">
      <c r="A308" s="167"/>
      <c r="B308" s="217"/>
      <c r="C308" s="168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427"/>
    </row>
    <row r="309" spans="1:24" s="166" customFormat="1" ht="15.75" customHeight="1" x14ac:dyDescent="0.3">
      <c r="A309" s="167"/>
      <c r="B309" s="217"/>
      <c r="C309" s="168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427"/>
    </row>
    <row r="310" spans="1:24" s="166" customFormat="1" ht="15.75" customHeight="1" x14ac:dyDescent="0.3">
      <c r="A310" s="167"/>
      <c r="B310" s="217"/>
      <c r="C310" s="168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427"/>
    </row>
    <row r="311" spans="1:24" s="166" customFormat="1" ht="15.75" customHeight="1" x14ac:dyDescent="0.3">
      <c r="A311" s="167"/>
      <c r="B311" s="217"/>
      <c r="C311" s="168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427"/>
    </row>
    <row r="312" spans="1:24" s="166" customFormat="1" ht="15.75" customHeight="1" x14ac:dyDescent="0.3">
      <c r="A312" s="167"/>
      <c r="B312" s="217"/>
      <c r="C312" s="168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427"/>
    </row>
    <row r="313" spans="1:24" s="166" customFormat="1" ht="15.75" customHeight="1" x14ac:dyDescent="0.3">
      <c r="A313" s="167"/>
      <c r="B313" s="217"/>
      <c r="C313" s="168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427"/>
    </row>
    <row r="314" spans="1:24" s="166" customFormat="1" ht="15.75" customHeight="1" x14ac:dyDescent="0.3">
      <c r="A314" s="167"/>
      <c r="B314" s="217"/>
      <c r="C314" s="168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427"/>
    </row>
    <row r="315" spans="1:24" s="166" customFormat="1" ht="15.75" customHeight="1" x14ac:dyDescent="0.3">
      <c r="A315" s="167"/>
      <c r="B315" s="217"/>
      <c r="C315" s="168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427"/>
    </row>
    <row r="316" spans="1:24" s="166" customFormat="1" ht="15.75" customHeight="1" x14ac:dyDescent="0.3">
      <c r="A316" s="167"/>
      <c r="B316" s="217"/>
      <c r="C316" s="168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427"/>
    </row>
    <row r="317" spans="1:24" s="166" customFormat="1" ht="15.75" customHeight="1" x14ac:dyDescent="0.3">
      <c r="A317" s="167"/>
      <c r="B317" s="217"/>
      <c r="C317" s="168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427"/>
    </row>
    <row r="318" spans="1:24" s="166" customFormat="1" ht="15.75" customHeight="1" x14ac:dyDescent="0.3">
      <c r="A318" s="167"/>
      <c r="B318" s="217"/>
      <c r="C318" s="168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427"/>
    </row>
    <row r="319" spans="1:24" s="166" customFormat="1" ht="15.75" customHeight="1" x14ac:dyDescent="0.3">
      <c r="A319" s="167"/>
      <c r="B319" s="217"/>
      <c r="C319" s="168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427"/>
    </row>
    <row r="320" spans="1:24" s="166" customFormat="1" ht="15.75" customHeight="1" x14ac:dyDescent="0.3">
      <c r="A320" s="167"/>
      <c r="B320" s="217"/>
      <c r="C320" s="168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427"/>
    </row>
    <row r="321" spans="1:24" s="166" customFormat="1" ht="15.75" customHeight="1" x14ac:dyDescent="0.3">
      <c r="A321" s="167"/>
      <c r="B321" s="217"/>
      <c r="C321" s="168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427"/>
    </row>
    <row r="322" spans="1:24" s="166" customFormat="1" ht="15.75" customHeight="1" x14ac:dyDescent="0.3">
      <c r="A322" s="167"/>
      <c r="B322" s="217"/>
      <c r="C322" s="168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427"/>
    </row>
    <row r="323" spans="1:24" s="166" customFormat="1" ht="15.75" customHeight="1" x14ac:dyDescent="0.3">
      <c r="A323" s="167"/>
      <c r="B323" s="217"/>
      <c r="C323" s="168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427"/>
    </row>
    <row r="324" spans="1:24" s="166" customFormat="1" ht="15.75" customHeight="1" x14ac:dyDescent="0.3">
      <c r="A324" s="167"/>
      <c r="B324" s="217"/>
      <c r="C324" s="168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427"/>
    </row>
    <row r="325" spans="1:24" s="166" customFormat="1" ht="15.75" customHeight="1" x14ac:dyDescent="0.3">
      <c r="A325" s="167"/>
      <c r="B325" s="217"/>
      <c r="C325" s="168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427"/>
    </row>
    <row r="326" spans="1:24" s="166" customFormat="1" ht="15.75" customHeight="1" x14ac:dyDescent="0.3">
      <c r="A326" s="167"/>
      <c r="B326" s="217"/>
      <c r="C326" s="168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427"/>
    </row>
    <row r="327" spans="1:24" s="166" customFormat="1" ht="15.75" customHeight="1" x14ac:dyDescent="0.3">
      <c r="A327" s="167"/>
      <c r="B327" s="217"/>
      <c r="C327" s="168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427"/>
    </row>
    <row r="328" spans="1:24" s="166" customFormat="1" ht="15.75" customHeight="1" x14ac:dyDescent="0.3">
      <c r="A328" s="167"/>
      <c r="B328" s="217"/>
      <c r="C328" s="168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427"/>
    </row>
    <row r="329" spans="1:24" s="166" customFormat="1" ht="15.75" customHeight="1" x14ac:dyDescent="0.3">
      <c r="A329" s="167"/>
      <c r="B329" s="217"/>
      <c r="C329" s="168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427"/>
    </row>
    <row r="330" spans="1:24" s="166" customFormat="1" ht="15.75" customHeight="1" x14ac:dyDescent="0.3">
      <c r="A330" s="167"/>
      <c r="B330" s="217"/>
      <c r="C330" s="168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427"/>
    </row>
    <row r="331" spans="1:24" s="166" customFormat="1" ht="15.75" customHeight="1" x14ac:dyDescent="0.3">
      <c r="A331" s="167"/>
      <c r="B331" s="217"/>
      <c r="C331" s="168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427"/>
    </row>
    <row r="332" spans="1:24" s="166" customFormat="1" ht="15.75" customHeight="1" x14ac:dyDescent="0.3">
      <c r="A332" s="167"/>
      <c r="B332" s="217"/>
      <c r="C332" s="168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427"/>
    </row>
    <row r="333" spans="1:24" s="166" customFormat="1" ht="15.75" customHeight="1" x14ac:dyDescent="0.3">
      <c r="A333" s="167"/>
      <c r="B333" s="217"/>
      <c r="C333" s="168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427"/>
    </row>
    <row r="334" spans="1:24" s="166" customFormat="1" ht="15.75" customHeight="1" x14ac:dyDescent="0.3">
      <c r="A334" s="167"/>
      <c r="B334" s="217"/>
      <c r="C334" s="168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427"/>
    </row>
    <row r="335" spans="1:24" s="166" customFormat="1" ht="15.75" customHeight="1" x14ac:dyDescent="0.3">
      <c r="A335" s="167"/>
      <c r="B335" s="217"/>
      <c r="C335" s="168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427"/>
    </row>
    <row r="336" spans="1:24" s="166" customFormat="1" ht="15.75" customHeight="1" x14ac:dyDescent="0.3">
      <c r="A336" s="167"/>
      <c r="B336" s="217"/>
      <c r="C336" s="168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427"/>
    </row>
    <row r="337" spans="1:24" s="166" customFormat="1" ht="15.75" customHeight="1" x14ac:dyDescent="0.3">
      <c r="A337" s="167"/>
      <c r="B337" s="217"/>
      <c r="C337" s="168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427"/>
    </row>
    <row r="338" spans="1:24" s="166" customFormat="1" ht="15.75" customHeight="1" x14ac:dyDescent="0.3">
      <c r="A338" s="167"/>
      <c r="B338" s="217"/>
      <c r="C338" s="168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427"/>
    </row>
    <row r="339" spans="1:24" s="166" customFormat="1" ht="15.75" customHeight="1" x14ac:dyDescent="0.3">
      <c r="A339" s="167"/>
      <c r="B339" s="217"/>
      <c r="C339" s="168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427"/>
    </row>
    <row r="340" spans="1:24" s="166" customFormat="1" ht="15.75" customHeight="1" x14ac:dyDescent="0.3">
      <c r="A340" s="167"/>
      <c r="B340" s="217"/>
      <c r="C340" s="168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427"/>
    </row>
    <row r="341" spans="1:24" s="166" customFormat="1" ht="15.75" customHeight="1" x14ac:dyDescent="0.3">
      <c r="A341" s="167"/>
      <c r="B341" s="217"/>
      <c r="C341" s="168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427"/>
    </row>
    <row r="342" spans="1:24" s="166" customFormat="1" ht="15.75" customHeight="1" x14ac:dyDescent="0.3">
      <c r="A342" s="167"/>
      <c r="B342" s="217"/>
      <c r="C342" s="168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427"/>
    </row>
    <row r="343" spans="1:24" s="166" customFormat="1" ht="15.75" customHeight="1" x14ac:dyDescent="0.3">
      <c r="A343" s="167"/>
      <c r="B343" s="217"/>
      <c r="C343" s="168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427"/>
    </row>
    <row r="344" spans="1:24" s="166" customFormat="1" ht="15.75" customHeight="1" x14ac:dyDescent="0.3">
      <c r="A344" s="167"/>
      <c r="B344" s="217"/>
      <c r="C344" s="168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427"/>
    </row>
    <row r="345" spans="1:24" s="166" customFormat="1" ht="15.75" customHeight="1" x14ac:dyDescent="0.3">
      <c r="A345" s="167"/>
      <c r="B345" s="217"/>
      <c r="C345" s="168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427"/>
    </row>
    <row r="346" spans="1:24" s="166" customFormat="1" ht="15.75" customHeight="1" x14ac:dyDescent="0.3">
      <c r="A346" s="167"/>
      <c r="B346" s="217"/>
      <c r="C346" s="168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427"/>
    </row>
    <row r="347" spans="1:24" s="166" customFormat="1" ht="15.75" customHeight="1" x14ac:dyDescent="0.3">
      <c r="A347" s="167"/>
      <c r="B347" s="217"/>
      <c r="C347" s="168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427"/>
    </row>
    <row r="348" spans="1:24" s="166" customFormat="1" ht="15.75" customHeight="1" x14ac:dyDescent="0.3">
      <c r="A348" s="167"/>
      <c r="B348" s="217"/>
      <c r="C348" s="168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427"/>
    </row>
    <row r="349" spans="1:24" s="166" customFormat="1" ht="15.75" customHeight="1" x14ac:dyDescent="0.3">
      <c r="A349" s="167"/>
      <c r="B349" s="217"/>
      <c r="C349" s="168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427"/>
    </row>
    <row r="350" spans="1:24" s="166" customFormat="1" ht="15.75" customHeight="1" x14ac:dyDescent="0.3">
      <c r="A350" s="167"/>
      <c r="B350" s="217"/>
      <c r="C350" s="168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427"/>
    </row>
    <row r="351" spans="1:24" s="166" customFormat="1" ht="15.75" customHeight="1" x14ac:dyDescent="0.3">
      <c r="A351" s="167"/>
      <c r="B351" s="217"/>
      <c r="C351" s="168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427"/>
    </row>
    <row r="352" spans="1:24" s="166" customFormat="1" ht="15.75" customHeight="1" x14ac:dyDescent="0.3">
      <c r="A352" s="167"/>
      <c r="B352" s="217"/>
      <c r="C352" s="168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427"/>
    </row>
    <row r="353" spans="1:24" s="166" customFormat="1" ht="15.75" customHeight="1" x14ac:dyDescent="0.3">
      <c r="A353" s="167"/>
      <c r="B353" s="217"/>
      <c r="C353" s="168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427"/>
    </row>
    <row r="354" spans="1:24" s="166" customFormat="1" ht="15.75" customHeight="1" x14ac:dyDescent="0.3">
      <c r="A354" s="167"/>
      <c r="B354" s="217"/>
      <c r="C354" s="168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427"/>
    </row>
    <row r="355" spans="1:24" s="166" customFormat="1" ht="15.75" customHeight="1" x14ac:dyDescent="0.3">
      <c r="A355" s="167"/>
      <c r="B355" s="217"/>
      <c r="C355" s="168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427"/>
    </row>
    <row r="356" spans="1:24" s="166" customFormat="1" ht="15.75" customHeight="1" x14ac:dyDescent="0.3">
      <c r="A356" s="167"/>
      <c r="B356" s="217"/>
      <c r="C356" s="168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427"/>
    </row>
    <row r="357" spans="1:24" s="166" customFormat="1" ht="15.75" customHeight="1" x14ac:dyDescent="0.3">
      <c r="A357" s="167"/>
      <c r="B357" s="217"/>
      <c r="C357" s="168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427"/>
    </row>
    <row r="358" spans="1:24" s="166" customFormat="1" ht="15.75" customHeight="1" x14ac:dyDescent="0.3">
      <c r="A358" s="167"/>
      <c r="B358" s="217"/>
      <c r="C358" s="168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427"/>
    </row>
    <row r="359" spans="1:24" s="166" customFormat="1" ht="15.75" customHeight="1" x14ac:dyDescent="0.3">
      <c r="A359" s="167"/>
      <c r="B359" s="217"/>
      <c r="C359" s="168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427"/>
    </row>
    <row r="360" spans="1:24" s="166" customFormat="1" ht="15.75" customHeight="1" x14ac:dyDescent="0.3">
      <c r="A360" s="167"/>
      <c r="B360" s="217"/>
      <c r="C360" s="168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427"/>
    </row>
    <row r="361" spans="1:24" s="166" customFormat="1" ht="15.75" customHeight="1" x14ac:dyDescent="0.3">
      <c r="A361" s="167"/>
      <c r="B361" s="217"/>
      <c r="C361" s="168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427"/>
    </row>
    <row r="362" spans="1:24" s="166" customFormat="1" ht="15.75" customHeight="1" x14ac:dyDescent="0.3">
      <c r="A362" s="167"/>
      <c r="B362" s="217"/>
      <c r="C362" s="168"/>
      <c r="D362" s="167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427"/>
    </row>
    <row r="363" spans="1:24" s="166" customFormat="1" ht="15.75" customHeight="1" x14ac:dyDescent="0.3">
      <c r="A363" s="167"/>
      <c r="B363" s="217"/>
      <c r="C363" s="168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427"/>
    </row>
    <row r="364" spans="1:24" s="166" customFormat="1" ht="15.75" customHeight="1" x14ac:dyDescent="0.3">
      <c r="A364" s="167"/>
      <c r="B364" s="217"/>
      <c r="C364" s="168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427"/>
    </row>
    <row r="365" spans="1:24" s="166" customFormat="1" ht="15.75" customHeight="1" x14ac:dyDescent="0.3">
      <c r="A365" s="167"/>
      <c r="B365" s="217"/>
      <c r="C365" s="168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427"/>
    </row>
    <row r="366" spans="1:24" s="166" customFormat="1" ht="15.75" customHeight="1" x14ac:dyDescent="0.3">
      <c r="A366" s="167"/>
      <c r="B366" s="217"/>
      <c r="C366" s="168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427"/>
    </row>
    <row r="367" spans="1:24" s="166" customFormat="1" ht="15.75" customHeight="1" x14ac:dyDescent="0.3">
      <c r="A367" s="167"/>
      <c r="B367" s="217"/>
      <c r="C367" s="168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427"/>
    </row>
    <row r="368" spans="1:24" s="166" customFormat="1" ht="15.75" customHeight="1" x14ac:dyDescent="0.3">
      <c r="A368" s="167"/>
      <c r="B368" s="217"/>
      <c r="C368" s="168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427"/>
    </row>
    <row r="369" spans="1:24" s="166" customFormat="1" ht="15.75" customHeight="1" x14ac:dyDescent="0.3">
      <c r="A369" s="167"/>
      <c r="B369" s="217"/>
      <c r="C369" s="168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427"/>
    </row>
    <row r="370" spans="1:24" s="166" customFormat="1" ht="15.75" customHeight="1" x14ac:dyDescent="0.3">
      <c r="A370" s="167"/>
      <c r="B370" s="217"/>
      <c r="C370" s="168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427"/>
    </row>
    <row r="371" spans="1:24" s="166" customFormat="1" ht="15.75" customHeight="1" x14ac:dyDescent="0.3">
      <c r="A371" s="167"/>
      <c r="B371" s="217"/>
      <c r="C371" s="168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427"/>
    </row>
    <row r="372" spans="1:24" s="166" customFormat="1" ht="15.75" customHeight="1" x14ac:dyDescent="0.3">
      <c r="A372" s="167"/>
      <c r="B372" s="217"/>
      <c r="C372" s="168"/>
      <c r="D372" s="167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427"/>
    </row>
    <row r="373" spans="1:24" s="166" customFormat="1" ht="15.75" customHeight="1" x14ac:dyDescent="0.3">
      <c r="A373" s="167"/>
      <c r="B373" s="217"/>
      <c r="C373" s="168"/>
      <c r="D373" s="167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427"/>
    </row>
    <row r="374" spans="1:24" s="166" customFormat="1" ht="15.75" customHeight="1" x14ac:dyDescent="0.3">
      <c r="A374" s="167"/>
      <c r="B374" s="217"/>
      <c r="C374" s="168"/>
      <c r="D374" s="167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427"/>
    </row>
    <row r="375" spans="1:24" s="166" customFormat="1" ht="15.75" customHeight="1" x14ac:dyDescent="0.3">
      <c r="A375" s="167"/>
      <c r="B375" s="217"/>
      <c r="C375" s="168"/>
      <c r="D375" s="167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427"/>
    </row>
    <row r="376" spans="1:24" s="166" customFormat="1" ht="15.75" customHeight="1" x14ac:dyDescent="0.3">
      <c r="A376" s="167"/>
      <c r="B376" s="217"/>
      <c r="C376" s="168"/>
      <c r="D376" s="167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427"/>
    </row>
    <row r="377" spans="1:24" s="166" customFormat="1" ht="15.75" customHeight="1" x14ac:dyDescent="0.3">
      <c r="A377" s="167"/>
      <c r="B377" s="217"/>
      <c r="C377" s="168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427"/>
    </row>
    <row r="378" spans="1:24" s="166" customFormat="1" ht="15.75" customHeight="1" x14ac:dyDescent="0.3">
      <c r="A378" s="167"/>
      <c r="B378" s="217"/>
      <c r="C378" s="168"/>
      <c r="D378" s="167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427"/>
    </row>
    <row r="379" spans="1:24" s="166" customFormat="1" ht="15.75" customHeight="1" x14ac:dyDescent="0.3">
      <c r="A379" s="167"/>
      <c r="B379" s="217"/>
      <c r="C379" s="168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427"/>
    </row>
    <row r="380" spans="1:24" s="166" customFormat="1" ht="15.75" customHeight="1" x14ac:dyDescent="0.3">
      <c r="A380" s="167"/>
      <c r="B380" s="217"/>
      <c r="C380" s="168"/>
      <c r="D380" s="167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427"/>
    </row>
    <row r="381" spans="1:24" s="166" customFormat="1" ht="15.75" customHeight="1" x14ac:dyDescent="0.3">
      <c r="A381" s="167"/>
      <c r="B381" s="217"/>
      <c r="C381" s="168"/>
      <c r="D381" s="167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427"/>
    </row>
    <row r="382" spans="1:24" s="166" customFormat="1" ht="15.75" customHeight="1" x14ac:dyDescent="0.3">
      <c r="A382" s="167"/>
      <c r="B382" s="217"/>
      <c r="C382" s="168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427"/>
    </row>
    <row r="383" spans="1:24" s="166" customFormat="1" ht="15.75" customHeight="1" x14ac:dyDescent="0.3">
      <c r="A383" s="167"/>
      <c r="B383" s="217"/>
      <c r="C383" s="168"/>
      <c r="D383" s="167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427"/>
    </row>
    <row r="384" spans="1:24" s="166" customFormat="1" ht="15.75" customHeight="1" x14ac:dyDescent="0.3">
      <c r="A384" s="167"/>
      <c r="B384" s="217"/>
      <c r="C384" s="168"/>
      <c r="D384" s="167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427"/>
    </row>
    <row r="385" spans="1:24" s="166" customFormat="1" ht="15.75" customHeight="1" x14ac:dyDescent="0.3">
      <c r="A385" s="167"/>
      <c r="B385" s="217"/>
      <c r="C385" s="168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427"/>
    </row>
    <row r="386" spans="1:24" s="166" customFormat="1" ht="15.75" customHeight="1" x14ac:dyDescent="0.3">
      <c r="A386" s="167"/>
      <c r="B386" s="217"/>
      <c r="C386" s="168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427"/>
    </row>
    <row r="387" spans="1:24" s="166" customFormat="1" ht="15.75" customHeight="1" x14ac:dyDescent="0.3">
      <c r="A387" s="167"/>
      <c r="B387" s="217"/>
      <c r="C387" s="168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427"/>
    </row>
    <row r="388" spans="1:24" s="166" customFormat="1" ht="15.75" customHeight="1" x14ac:dyDescent="0.3">
      <c r="A388" s="167"/>
      <c r="B388" s="217"/>
      <c r="C388" s="168"/>
      <c r="D388" s="167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427"/>
    </row>
    <row r="389" spans="1:24" s="166" customFormat="1" ht="15.75" customHeight="1" x14ac:dyDescent="0.3">
      <c r="A389" s="167"/>
      <c r="B389" s="217"/>
      <c r="C389" s="168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427"/>
    </row>
    <row r="390" spans="1:24" s="166" customFormat="1" ht="15.75" customHeight="1" x14ac:dyDescent="0.3">
      <c r="A390" s="167"/>
      <c r="B390" s="217"/>
      <c r="C390" s="168"/>
      <c r="D390" s="167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427"/>
    </row>
    <row r="391" spans="1:24" s="166" customFormat="1" ht="15.75" customHeight="1" x14ac:dyDescent="0.3">
      <c r="A391" s="167"/>
      <c r="B391" s="217"/>
      <c r="C391" s="168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427"/>
    </row>
    <row r="392" spans="1:24" s="166" customFormat="1" ht="15.75" customHeight="1" x14ac:dyDescent="0.3">
      <c r="A392" s="167"/>
      <c r="B392" s="217"/>
      <c r="C392" s="168"/>
      <c r="D392" s="167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427"/>
    </row>
    <row r="393" spans="1:24" s="166" customFormat="1" ht="15.75" customHeight="1" x14ac:dyDescent="0.3">
      <c r="A393" s="167"/>
      <c r="B393" s="217"/>
      <c r="C393" s="168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427"/>
    </row>
    <row r="394" spans="1:24" s="166" customFormat="1" ht="15.75" customHeight="1" x14ac:dyDescent="0.3">
      <c r="A394" s="167"/>
      <c r="B394" s="217"/>
      <c r="C394" s="168"/>
      <c r="D394" s="167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427"/>
    </row>
    <row r="395" spans="1:24" s="166" customFormat="1" ht="15.75" customHeight="1" x14ac:dyDescent="0.3">
      <c r="A395" s="167"/>
      <c r="B395" s="217"/>
      <c r="C395" s="168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427"/>
    </row>
    <row r="396" spans="1:24" s="166" customFormat="1" ht="15.75" customHeight="1" x14ac:dyDescent="0.3">
      <c r="A396" s="167"/>
      <c r="B396" s="217"/>
      <c r="C396" s="168"/>
      <c r="D396" s="167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427"/>
    </row>
    <row r="397" spans="1:24" s="166" customFormat="1" ht="15.75" customHeight="1" x14ac:dyDescent="0.3">
      <c r="A397" s="167"/>
      <c r="B397" s="217"/>
      <c r="C397" s="168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427"/>
    </row>
    <row r="398" spans="1:24" s="166" customFormat="1" ht="15.75" customHeight="1" x14ac:dyDescent="0.3">
      <c r="A398" s="167"/>
      <c r="B398" s="217"/>
      <c r="C398" s="168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427"/>
    </row>
    <row r="399" spans="1:24" s="166" customFormat="1" ht="15.75" customHeight="1" x14ac:dyDescent="0.3">
      <c r="A399" s="167"/>
      <c r="B399" s="217"/>
      <c r="C399" s="168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427"/>
    </row>
    <row r="400" spans="1:24" s="166" customFormat="1" ht="15.75" customHeight="1" x14ac:dyDescent="0.3">
      <c r="A400" s="167"/>
      <c r="B400" s="217"/>
      <c r="C400" s="168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427"/>
    </row>
    <row r="401" spans="1:24" s="166" customFormat="1" ht="15.75" customHeight="1" x14ac:dyDescent="0.3">
      <c r="A401" s="167"/>
      <c r="B401" s="217"/>
      <c r="C401" s="168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427"/>
    </row>
    <row r="402" spans="1:24" s="166" customFormat="1" ht="15.75" customHeight="1" x14ac:dyDescent="0.3">
      <c r="A402" s="167"/>
      <c r="B402" s="217"/>
      <c r="C402" s="168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427"/>
    </row>
    <row r="403" spans="1:24" s="166" customFormat="1" ht="15.75" customHeight="1" x14ac:dyDescent="0.3">
      <c r="A403" s="167"/>
      <c r="B403" s="217"/>
      <c r="C403" s="168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427"/>
    </row>
    <row r="404" spans="1:24" s="166" customFormat="1" ht="15.75" customHeight="1" x14ac:dyDescent="0.3">
      <c r="A404" s="167"/>
      <c r="B404" s="217"/>
      <c r="C404" s="168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427"/>
    </row>
    <row r="405" spans="1:24" s="166" customFormat="1" ht="15.75" customHeight="1" x14ac:dyDescent="0.3">
      <c r="A405" s="167"/>
      <c r="B405" s="217"/>
      <c r="C405" s="168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427"/>
    </row>
    <row r="406" spans="1:24" s="166" customFormat="1" ht="15.75" customHeight="1" x14ac:dyDescent="0.3">
      <c r="A406" s="167"/>
      <c r="B406" s="217"/>
      <c r="C406" s="168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427"/>
    </row>
    <row r="407" spans="1:24" s="166" customFormat="1" ht="15.75" customHeight="1" x14ac:dyDescent="0.3">
      <c r="A407" s="167"/>
      <c r="B407" s="217"/>
      <c r="C407" s="168"/>
      <c r="D407" s="167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427"/>
    </row>
    <row r="408" spans="1:24" s="166" customFormat="1" ht="15.75" customHeight="1" x14ac:dyDescent="0.3">
      <c r="A408" s="167"/>
      <c r="B408" s="217"/>
      <c r="C408" s="168"/>
      <c r="D408" s="167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427"/>
    </row>
    <row r="409" spans="1:24" s="166" customFormat="1" ht="15.75" customHeight="1" x14ac:dyDescent="0.3">
      <c r="A409" s="167"/>
      <c r="B409" s="217"/>
      <c r="C409" s="168"/>
      <c r="D409" s="167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427"/>
    </row>
    <row r="410" spans="1:24" s="166" customFormat="1" ht="15.75" customHeight="1" x14ac:dyDescent="0.3">
      <c r="A410" s="167"/>
      <c r="B410" s="217"/>
      <c r="C410" s="168"/>
      <c r="D410" s="167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427"/>
    </row>
    <row r="411" spans="1:24" s="166" customFormat="1" ht="15.75" customHeight="1" x14ac:dyDescent="0.3">
      <c r="A411" s="167"/>
      <c r="B411" s="217"/>
      <c r="C411" s="168"/>
      <c r="D411" s="167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427"/>
    </row>
    <row r="412" spans="1:24" s="166" customFormat="1" ht="15.75" customHeight="1" x14ac:dyDescent="0.3">
      <c r="A412" s="167"/>
      <c r="B412" s="217"/>
      <c r="C412" s="168"/>
      <c r="D412" s="167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427"/>
    </row>
    <row r="413" spans="1:24" s="166" customFormat="1" ht="15.75" customHeight="1" x14ac:dyDescent="0.3">
      <c r="A413" s="167"/>
      <c r="B413" s="217"/>
      <c r="C413" s="168"/>
      <c r="D413" s="167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427"/>
    </row>
    <row r="414" spans="1:24" s="166" customFormat="1" ht="15.75" customHeight="1" x14ac:dyDescent="0.3">
      <c r="A414" s="167"/>
      <c r="B414" s="217"/>
      <c r="C414" s="168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427"/>
    </row>
    <row r="415" spans="1:24" s="166" customFormat="1" ht="15.75" customHeight="1" x14ac:dyDescent="0.3">
      <c r="A415" s="167"/>
      <c r="B415" s="217"/>
      <c r="C415" s="168"/>
      <c r="D415" s="167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427"/>
    </row>
    <row r="416" spans="1:24" s="166" customFormat="1" ht="15.75" customHeight="1" x14ac:dyDescent="0.3">
      <c r="A416" s="167"/>
      <c r="B416" s="217"/>
      <c r="C416" s="168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427"/>
    </row>
    <row r="417" spans="1:24" s="166" customFormat="1" ht="15.75" customHeight="1" x14ac:dyDescent="0.3">
      <c r="A417" s="167"/>
      <c r="B417" s="217"/>
      <c r="C417" s="168"/>
      <c r="D417" s="167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427"/>
    </row>
    <row r="418" spans="1:24" s="166" customFormat="1" ht="15.75" customHeight="1" x14ac:dyDescent="0.3">
      <c r="A418" s="167"/>
      <c r="B418" s="217"/>
      <c r="C418" s="168"/>
      <c r="D418" s="167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427"/>
    </row>
    <row r="419" spans="1:24" s="166" customFormat="1" ht="15.75" customHeight="1" x14ac:dyDescent="0.3">
      <c r="A419" s="167"/>
      <c r="B419" s="217"/>
      <c r="C419" s="168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427"/>
    </row>
    <row r="420" spans="1:24" s="166" customFormat="1" ht="15.75" customHeight="1" x14ac:dyDescent="0.3">
      <c r="A420" s="167"/>
      <c r="B420" s="217"/>
      <c r="C420" s="168"/>
      <c r="D420" s="167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427"/>
    </row>
    <row r="421" spans="1:24" s="166" customFormat="1" ht="15.75" customHeight="1" x14ac:dyDescent="0.3">
      <c r="A421" s="167"/>
      <c r="B421" s="217"/>
      <c r="C421" s="168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427"/>
    </row>
    <row r="422" spans="1:24" s="166" customFormat="1" ht="15.75" customHeight="1" x14ac:dyDescent="0.3">
      <c r="A422" s="167"/>
      <c r="B422" s="217"/>
      <c r="C422" s="168"/>
      <c r="D422" s="167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427"/>
    </row>
    <row r="423" spans="1:24" s="166" customFormat="1" ht="15.75" customHeight="1" x14ac:dyDescent="0.3">
      <c r="A423" s="167"/>
      <c r="B423" s="217"/>
      <c r="C423" s="168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427"/>
    </row>
    <row r="424" spans="1:24" s="166" customFormat="1" ht="15.75" customHeight="1" x14ac:dyDescent="0.3">
      <c r="A424" s="167"/>
      <c r="B424" s="217"/>
      <c r="C424" s="168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427"/>
    </row>
    <row r="425" spans="1:24" s="166" customFormat="1" ht="15.75" customHeight="1" x14ac:dyDescent="0.3">
      <c r="A425" s="167"/>
      <c r="B425" s="217"/>
      <c r="C425" s="168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427"/>
    </row>
    <row r="426" spans="1:24" s="166" customFormat="1" ht="15.75" customHeight="1" x14ac:dyDescent="0.3">
      <c r="A426" s="167"/>
      <c r="B426" s="217"/>
      <c r="C426" s="168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427"/>
    </row>
    <row r="427" spans="1:24" s="166" customFormat="1" ht="15.75" customHeight="1" x14ac:dyDescent="0.3">
      <c r="A427" s="167"/>
      <c r="B427" s="217"/>
      <c r="C427" s="168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427"/>
    </row>
    <row r="428" spans="1:24" s="166" customFormat="1" ht="15.75" customHeight="1" x14ac:dyDescent="0.3">
      <c r="A428" s="167"/>
      <c r="B428" s="217"/>
      <c r="C428" s="168"/>
      <c r="D428" s="167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427"/>
    </row>
    <row r="429" spans="1:24" s="166" customFormat="1" ht="15.75" customHeight="1" x14ac:dyDescent="0.3">
      <c r="A429" s="167"/>
      <c r="B429" s="217"/>
      <c r="C429" s="168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427"/>
    </row>
    <row r="430" spans="1:24" s="166" customFormat="1" ht="15.75" customHeight="1" x14ac:dyDescent="0.3">
      <c r="A430" s="167"/>
      <c r="B430" s="217"/>
      <c r="C430" s="168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427"/>
    </row>
    <row r="431" spans="1:24" s="166" customFormat="1" ht="15.75" customHeight="1" x14ac:dyDescent="0.3">
      <c r="A431" s="167"/>
      <c r="B431" s="217"/>
      <c r="C431" s="168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427"/>
    </row>
    <row r="432" spans="1:24" s="166" customFormat="1" ht="15.75" customHeight="1" x14ac:dyDescent="0.3">
      <c r="A432" s="167"/>
      <c r="B432" s="217"/>
      <c r="C432" s="168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427"/>
    </row>
    <row r="433" spans="1:24" s="166" customFormat="1" ht="15.75" customHeight="1" x14ac:dyDescent="0.3">
      <c r="A433" s="167"/>
      <c r="B433" s="217"/>
      <c r="C433" s="168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427"/>
    </row>
    <row r="434" spans="1:24" s="166" customFormat="1" ht="15.75" customHeight="1" x14ac:dyDescent="0.3">
      <c r="A434" s="167"/>
      <c r="B434" s="217"/>
      <c r="C434" s="168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427"/>
    </row>
    <row r="435" spans="1:24" s="166" customFormat="1" ht="15.75" customHeight="1" x14ac:dyDescent="0.3">
      <c r="A435" s="167"/>
      <c r="B435" s="217"/>
      <c r="C435" s="168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427"/>
    </row>
    <row r="436" spans="1:24" s="166" customFormat="1" ht="15.75" customHeight="1" x14ac:dyDescent="0.3">
      <c r="A436" s="167"/>
      <c r="B436" s="217"/>
      <c r="C436" s="168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427"/>
    </row>
    <row r="437" spans="1:24" s="166" customFormat="1" ht="15.75" customHeight="1" x14ac:dyDescent="0.3">
      <c r="A437" s="167"/>
      <c r="B437" s="217"/>
      <c r="C437" s="168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427"/>
    </row>
    <row r="438" spans="1:24" s="166" customFormat="1" ht="15.75" customHeight="1" x14ac:dyDescent="0.3">
      <c r="A438" s="167"/>
      <c r="B438" s="217"/>
      <c r="C438" s="168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427"/>
    </row>
    <row r="439" spans="1:24" s="166" customFormat="1" ht="15.75" customHeight="1" x14ac:dyDescent="0.3">
      <c r="A439" s="167"/>
      <c r="B439" s="217"/>
      <c r="C439" s="168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427"/>
    </row>
    <row r="440" spans="1:24" s="166" customFormat="1" ht="15.75" customHeight="1" x14ac:dyDescent="0.3">
      <c r="A440" s="167"/>
      <c r="B440" s="217"/>
      <c r="C440" s="168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427"/>
    </row>
    <row r="441" spans="1:24" s="166" customFormat="1" ht="15.75" customHeight="1" x14ac:dyDescent="0.3">
      <c r="A441" s="167"/>
      <c r="B441" s="217"/>
      <c r="C441" s="168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427"/>
    </row>
    <row r="442" spans="1:24" s="166" customFormat="1" ht="15.75" customHeight="1" x14ac:dyDescent="0.3">
      <c r="A442" s="167"/>
      <c r="B442" s="217"/>
      <c r="C442" s="168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427"/>
    </row>
    <row r="443" spans="1:24" s="166" customFormat="1" ht="15.75" customHeight="1" x14ac:dyDescent="0.3">
      <c r="A443" s="167"/>
      <c r="B443" s="217"/>
      <c r="C443" s="168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427"/>
    </row>
    <row r="444" spans="1:24" s="166" customFormat="1" ht="15.75" customHeight="1" x14ac:dyDescent="0.3">
      <c r="A444" s="167"/>
      <c r="B444" s="217"/>
      <c r="C444" s="168"/>
      <c r="D444" s="167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427"/>
    </row>
    <row r="445" spans="1:24" s="166" customFormat="1" ht="15.75" customHeight="1" x14ac:dyDescent="0.3">
      <c r="A445" s="167"/>
      <c r="B445" s="217"/>
      <c r="C445" s="168"/>
      <c r="D445" s="167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427"/>
    </row>
    <row r="446" spans="1:24" s="166" customFormat="1" ht="15.75" customHeight="1" x14ac:dyDescent="0.3">
      <c r="A446" s="167"/>
      <c r="B446" s="217"/>
      <c r="C446" s="168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427"/>
    </row>
    <row r="447" spans="1:24" s="166" customFormat="1" ht="15.75" customHeight="1" x14ac:dyDescent="0.3">
      <c r="A447" s="167"/>
      <c r="B447" s="217"/>
      <c r="C447" s="168"/>
      <c r="D447" s="167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427"/>
    </row>
    <row r="448" spans="1:24" s="166" customFormat="1" ht="15.75" customHeight="1" x14ac:dyDescent="0.3">
      <c r="A448" s="167"/>
      <c r="B448" s="217"/>
      <c r="C448" s="168"/>
      <c r="D448" s="167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427"/>
    </row>
    <row r="449" spans="1:24" s="166" customFormat="1" ht="15.75" customHeight="1" x14ac:dyDescent="0.3">
      <c r="A449" s="167"/>
      <c r="B449" s="217"/>
      <c r="C449" s="168"/>
      <c r="D449" s="167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427"/>
    </row>
    <row r="450" spans="1:24" s="166" customFormat="1" ht="15.75" customHeight="1" x14ac:dyDescent="0.3">
      <c r="A450" s="167"/>
      <c r="B450" s="217"/>
      <c r="C450" s="168"/>
      <c r="D450" s="167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427"/>
    </row>
    <row r="451" spans="1:24" s="166" customFormat="1" ht="15.75" customHeight="1" x14ac:dyDescent="0.3">
      <c r="A451" s="167"/>
      <c r="B451" s="217"/>
      <c r="C451" s="168"/>
      <c r="D451" s="167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427"/>
    </row>
    <row r="452" spans="1:24" s="166" customFormat="1" ht="15.75" customHeight="1" x14ac:dyDescent="0.3">
      <c r="A452" s="167"/>
      <c r="B452" s="217"/>
      <c r="C452" s="168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427"/>
    </row>
    <row r="453" spans="1:24" s="166" customFormat="1" ht="15.75" customHeight="1" x14ac:dyDescent="0.3">
      <c r="A453" s="167"/>
      <c r="B453" s="217"/>
      <c r="C453" s="168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427"/>
    </row>
    <row r="454" spans="1:24" s="166" customFormat="1" ht="15.75" customHeight="1" x14ac:dyDescent="0.3">
      <c r="A454" s="167"/>
      <c r="B454" s="217"/>
      <c r="C454" s="168"/>
      <c r="D454" s="167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427"/>
    </row>
    <row r="455" spans="1:24" s="166" customFormat="1" ht="15.75" customHeight="1" x14ac:dyDescent="0.3">
      <c r="A455" s="167"/>
      <c r="B455" s="217"/>
      <c r="C455" s="168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427"/>
    </row>
    <row r="456" spans="1:24" s="166" customFormat="1" ht="15.75" customHeight="1" x14ac:dyDescent="0.3">
      <c r="A456" s="167"/>
      <c r="B456" s="217"/>
      <c r="C456" s="168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427"/>
    </row>
    <row r="457" spans="1:24" s="166" customFormat="1" ht="15.75" customHeight="1" x14ac:dyDescent="0.3">
      <c r="A457" s="167"/>
      <c r="B457" s="217"/>
      <c r="C457" s="168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427"/>
    </row>
    <row r="458" spans="1:24" s="166" customFormat="1" ht="15.75" customHeight="1" x14ac:dyDescent="0.3">
      <c r="A458" s="167"/>
      <c r="B458" s="217"/>
      <c r="C458" s="168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427"/>
    </row>
    <row r="459" spans="1:24" s="166" customFormat="1" ht="15.75" customHeight="1" x14ac:dyDescent="0.3">
      <c r="A459" s="167"/>
      <c r="B459" s="217"/>
      <c r="C459" s="168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427"/>
    </row>
    <row r="460" spans="1:24" s="166" customFormat="1" ht="15.75" customHeight="1" x14ac:dyDescent="0.3">
      <c r="A460" s="167"/>
      <c r="B460" s="217"/>
      <c r="C460" s="168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427"/>
    </row>
    <row r="461" spans="1:24" s="166" customFormat="1" ht="15.75" customHeight="1" x14ac:dyDescent="0.3">
      <c r="A461" s="167"/>
      <c r="B461" s="217"/>
      <c r="C461" s="168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427"/>
    </row>
    <row r="462" spans="1:24" s="166" customFormat="1" ht="15.75" customHeight="1" x14ac:dyDescent="0.3">
      <c r="A462" s="167"/>
      <c r="B462" s="217"/>
      <c r="C462" s="168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427"/>
    </row>
    <row r="463" spans="1:24" s="166" customFormat="1" ht="15.75" customHeight="1" x14ac:dyDescent="0.3">
      <c r="A463" s="167"/>
      <c r="B463" s="217"/>
      <c r="C463" s="168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427"/>
    </row>
    <row r="464" spans="1:24" s="166" customFormat="1" ht="15.75" customHeight="1" x14ac:dyDescent="0.3">
      <c r="A464" s="167"/>
      <c r="B464" s="217"/>
      <c r="C464" s="168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427"/>
    </row>
    <row r="465" spans="1:24" s="166" customFormat="1" ht="15.75" customHeight="1" x14ac:dyDescent="0.3">
      <c r="A465" s="167"/>
      <c r="B465" s="217"/>
      <c r="C465" s="168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427"/>
    </row>
    <row r="466" spans="1:24" s="166" customFormat="1" ht="15.75" customHeight="1" x14ac:dyDescent="0.3">
      <c r="A466" s="167"/>
      <c r="B466" s="217"/>
      <c r="C466" s="168"/>
      <c r="D466" s="167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427"/>
    </row>
    <row r="467" spans="1:24" s="166" customFormat="1" ht="15.75" customHeight="1" x14ac:dyDescent="0.3">
      <c r="A467" s="167"/>
      <c r="B467" s="217"/>
      <c r="C467" s="168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427"/>
    </row>
    <row r="468" spans="1:24" s="166" customFormat="1" ht="15.75" customHeight="1" x14ac:dyDescent="0.3">
      <c r="A468" s="167"/>
      <c r="B468" s="217"/>
      <c r="C468" s="168"/>
      <c r="D468" s="167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427"/>
    </row>
    <row r="469" spans="1:24" s="166" customFormat="1" ht="15.75" customHeight="1" x14ac:dyDescent="0.3">
      <c r="A469" s="167"/>
      <c r="B469" s="217"/>
      <c r="C469" s="168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427"/>
    </row>
    <row r="470" spans="1:24" s="166" customFormat="1" ht="15.75" customHeight="1" x14ac:dyDescent="0.3">
      <c r="A470" s="167"/>
      <c r="B470" s="217"/>
      <c r="C470" s="168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427"/>
    </row>
    <row r="471" spans="1:24" s="166" customFormat="1" ht="15.75" customHeight="1" x14ac:dyDescent="0.3">
      <c r="A471" s="167"/>
      <c r="B471" s="217"/>
      <c r="C471" s="168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427"/>
    </row>
    <row r="472" spans="1:24" s="166" customFormat="1" ht="15.75" customHeight="1" x14ac:dyDescent="0.3">
      <c r="A472" s="167"/>
      <c r="B472" s="217"/>
      <c r="C472" s="168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427"/>
    </row>
    <row r="473" spans="1:24" s="166" customFormat="1" ht="15.75" customHeight="1" x14ac:dyDescent="0.3">
      <c r="A473" s="167"/>
      <c r="B473" s="217"/>
      <c r="C473" s="168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427"/>
    </row>
    <row r="474" spans="1:24" s="166" customFormat="1" ht="15.75" customHeight="1" x14ac:dyDescent="0.3">
      <c r="A474" s="167"/>
      <c r="B474" s="217"/>
      <c r="C474" s="168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427"/>
    </row>
    <row r="475" spans="1:24" s="166" customFormat="1" ht="15.75" customHeight="1" x14ac:dyDescent="0.3">
      <c r="A475" s="167"/>
      <c r="B475" s="217"/>
      <c r="C475" s="168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427"/>
    </row>
    <row r="476" spans="1:24" s="166" customFormat="1" ht="15.75" customHeight="1" x14ac:dyDescent="0.3">
      <c r="A476" s="167"/>
      <c r="B476" s="217"/>
      <c r="C476" s="168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427"/>
    </row>
    <row r="477" spans="1:24" s="166" customFormat="1" ht="15.75" customHeight="1" x14ac:dyDescent="0.3">
      <c r="A477" s="167"/>
      <c r="B477" s="217"/>
      <c r="C477" s="168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427"/>
    </row>
    <row r="478" spans="1:24" s="166" customFormat="1" ht="15.75" customHeight="1" x14ac:dyDescent="0.3">
      <c r="A478" s="167"/>
      <c r="B478" s="217"/>
      <c r="C478" s="168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427"/>
    </row>
    <row r="479" spans="1:24" s="166" customFormat="1" ht="15.75" customHeight="1" x14ac:dyDescent="0.3">
      <c r="A479" s="167"/>
      <c r="B479" s="217"/>
      <c r="C479" s="168"/>
      <c r="D479" s="167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427"/>
    </row>
    <row r="480" spans="1:24" s="166" customFormat="1" ht="15.75" customHeight="1" x14ac:dyDescent="0.3">
      <c r="A480" s="167"/>
      <c r="B480" s="217"/>
      <c r="C480" s="168"/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427"/>
    </row>
    <row r="481" spans="1:24" s="166" customFormat="1" ht="15.75" customHeight="1" x14ac:dyDescent="0.3">
      <c r="A481" s="167"/>
      <c r="B481" s="217"/>
      <c r="C481" s="168"/>
      <c r="D481" s="167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427"/>
    </row>
    <row r="482" spans="1:24" s="166" customFormat="1" ht="15.75" customHeight="1" x14ac:dyDescent="0.3">
      <c r="A482" s="167"/>
      <c r="B482" s="217"/>
      <c r="C482" s="168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427"/>
    </row>
    <row r="483" spans="1:24" s="166" customFormat="1" ht="15.75" customHeight="1" x14ac:dyDescent="0.3">
      <c r="A483" s="167"/>
      <c r="B483" s="217"/>
      <c r="C483" s="168"/>
      <c r="D483" s="167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427"/>
    </row>
    <row r="484" spans="1:24" s="166" customFormat="1" ht="15.75" customHeight="1" x14ac:dyDescent="0.3">
      <c r="A484" s="167"/>
      <c r="B484" s="217"/>
      <c r="C484" s="168"/>
      <c r="D484" s="167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427"/>
    </row>
    <row r="485" spans="1:24" s="166" customFormat="1" ht="15.75" customHeight="1" x14ac:dyDescent="0.3">
      <c r="A485" s="167"/>
      <c r="B485" s="217"/>
      <c r="C485" s="168"/>
      <c r="D485" s="167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427"/>
    </row>
    <row r="486" spans="1:24" s="166" customFormat="1" ht="15.75" customHeight="1" x14ac:dyDescent="0.3">
      <c r="A486" s="167"/>
      <c r="B486" s="217"/>
      <c r="C486" s="168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427"/>
    </row>
    <row r="487" spans="1:24" s="166" customFormat="1" ht="15.75" customHeight="1" x14ac:dyDescent="0.3">
      <c r="A487" s="167"/>
      <c r="B487" s="217"/>
      <c r="C487" s="168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427"/>
    </row>
    <row r="488" spans="1:24" s="166" customFormat="1" ht="15.75" customHeight="1" x14ac:dyDescent="0.3">
      <c r="A488" s="167"/>
      <c r="B488" s="217"/>
      <c r="C488" s="168"/>
      <c r="D488" s="167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427"/>
    </row>
    <row r="489" spans="1:24" s="166" customFormat="1" ht="15.75" customHeight="1" x14ac:dyDescent="0.3">
      <c r="A489" s="167"/>
      <c r="B489" s="217"/>
      <c r="C489" s="168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427"/>
    </row>
    <row r="490" spans="1:24" s="166" customFormat="1" ht="15.75" customHeight="1" x14ac:dyDescent="0.3">
      <c r="A490" s="167"/>
      <c r="B490" s="217"/>
      <c r="C490" s="168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427"/>
    </row>
    <row r="491" spans="1:24" s="166" customFormat="1" ht="15.75" customHeight="1" x14ac:dyDescent="0.3">
      <c r="A491" s="167"/>
      <c r="B491" s="217"/>
      <c r="C491" s="168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427"/>
    </row>
    <row r="492" spans="1:24" s="166" customFormat="1" ht="15.75" customHeight="1" x14ac:dyDescent="0.3">
      <c r="A492" s="167"/>
      <c r="B492" s="217"/>
      <c r="C492" s="168"/>
      <c r="D492" s="167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427"/>
    </row>
    <row r="493" spans="1:24" s="166" customFormat="1" ht="15.75" customHeight="1" x14ac:dyDescent="0.3">
      <c r="A493" s="167"/>
      <c r="B493" s="217"/>
      <c r="C493" s="168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427"/>
    </row>
    <row r="494" spans="1:24" s="166" customFormat="1" ht="15.75" customHeight="1" x14ac:dyDescent="0.3">
      <c r="A494" s="167"/>
      <c r="B494" s="217"/>
      <c r="C494" s="168"/>
      <c r="D494" s="167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427"/>
    </row>
    <row r="495" spans="1:24" s="166" customFormat="1" ht="15.75" customHeight="1" x14ac:dyDescent="0.3">
      <c r="A495" s="167"/>
      <c r="B495" s="217"/>
      <c r="C495" s="168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427"/>
    </row>
    <row r="496" spans="1:24" s="166" customFormat="1" ht="15.75" customHeight="1" x14ac:dyDescent="0.3">
      <c r="A496" s="167"/>
      <c r="B496" s="217"/>
      <c r="C496" s="168"/>
      <c r="D496" s="167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427"/>
    </row>
    <row r="497" spans="1:24" s="166" customFormat="1" ht="15.75" customHeight="1" x14ac:dyDescent="0.3">
      <c r="A497" s="167"/>
      <c r="B497" s="217"/>
      <c r="C497" s="168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427"/>
    </row>
    <row r="498" spans="1:24" s="166" customFormat="1" ht="15.75" customHeight="1" x14ac:dyDescent="0.3">
      <c r="A498" s="167"/>
      <c r="B498" s="217"/>
      <c r="C498" s="168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427"/>
    </row>
    <row r="499" spans="1:24" s="166" customFormat="1" ht="15.75" customHeight="1" x14ac:dyDescent="0.3">
      <c r="A499" s="167"/>
      <c r="B499" s="217"/>
      <c r="C499" s="168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427"/>
    </row>
    <row r="500" spans="1:24" s="166" customFormat="1" ht="15.75" customHeight="1" x14ac:dyDescent="0.3">
      <c r="A500" s="167"/>
      <c r="B500" s="217"/>
      <c r="C500" s="168"/>
      <c r="D500" s="167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427"/>
    </row>
    <row r="501" spans="1:24" s="166" customFormat="1" ht="15.75" customHeight="1" x14ac:dyDescent="0.3">
      <c r="A501" s="167"/>
      <c r="B501" s="217"/>
      <c r="C501" s="168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427"/>
    </row>
    <row r="502" spans="1:24" s="166" customFormat="1" ht="15.75" customHeight="1" x14ac:dyDescent="0.3">
      <c r="A502" s="167"/>
      <c r="B502" s="217"/>
      <c r="C502" s="168"/>
      <c r="D502" s="167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427"/>
    </row>
    <row r="503" spans="1:24" s="166" customFormat="1" ht="15.75" customHeight="1" x14ac:dyDescent="0.3">
      <c r="A503" s="167"/>
      <c r="B503" s="217"/>
      <c r="C503" s="168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427"/>
    </row>
    <row r="504" spans="1:24" s="166" customFormat="1" ht="15.75" customHeight="1" x14ac:dyDescent="0.3">
      <c r="A504" s="167"/>
      <c r="B504" s="217"/>
      <c r="C504" s="168"/>
      <c r="D504" s="167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427"/>
    </row>
    <row r="505" spans="1:24" s="166" customFormat="1" ht="15.75" customHeight="1" x14ac:dyDescent="0.3">
      <c r="A505" s="167"/>
      <c r="B505" s="217"/>
      <c r="C505" s="168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427"/>
    </row>
    <row r="506" spans="1:24" s="166" customFormat="1" ht="15.75" customHeight="1" x14ac:dyDescent="0.3">
      <c r="A506" s="167"/>
      <c r="B506" s="217"/>
      <c r="C506" s="168"/>
      <c r="D506" s="167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427"/>
    </row>
    <row r="507" spans="1:24" s="166" customFormat="1" ht="15.75" customHeight="1" x14ac:dyDescent="0.3">
      <c r="A507" s="167"/>
      <c r="B507" s="217"/>
      <c r="C507" s="168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427"/>
    </row>
    <row r="508" spans="1:24" s="166" customFormat="1" ht="15.75" customHeight="1" x14ac:dyDescent="0.3">
      <c r="A508" s="167"/>
      <c r="B508" s="217"/>
      <c r="C508" s="168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427"/>
    </row>
    <row r="509" spans="1:24" s="166" customFormat="1" ht="15.75" customHeight="1" x14ac:dyDescent="0.3">
      <c r="A509" s="167"/>
      <c r="B509" s="217"/>
      <c r="C509" s="168"/>
      <c r="D509" s="167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427"/>
    </row>
    <row r="510" spans="1:24" s="166" customFormat="1" ht="15.75" customHeight="1" x14ac:dyDescent="0.3">
      <c r="A510" s="167"/>
      <c r="B510" s="217"/>
      <c r="C510" s="168"/>
      <c r="D510" s="167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427"/>
    </row>
    <row r="511" spans="1:24" s="166" customFormat="1" ht="15.75" customHeight="1" x14ac:dyDescent="0.3">
      <c r="A511" s="167"/>
      <c r="B511" s="217"/>
      <c r="C511" s="168"/>
      <c r="D511" s="167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427"/>
    </row>
    <row r="512" spans="1:24" s="166" customFormat="1" ht="15.75" customHeight="1" x14ac:dyDescent="0.3">
      <c r="A512" s="167"/>
      <c r="B512" s="217"/>
      <c r="C512" s="168"/>
      <c r="D512" s="167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427"/>
    </row>
    <row r="513" spans="1:24" s="166" customFormat="1" ht="15.75" customHeight="1" x14ac:dyDescent="0.3">
      <c r="A513" s="167"/>
      <c r="B513" s="217"/>
      <c r="C513" s="168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427"/>
    </row>
    <row r="514" spans="1:24" s="166" customFormat="1" ht="15.75" customHeight="1" x14ac:dyDescent="0.3">
      <c r="A514" s="167"/>
      <c r="B514" s="217"/>
      <c r="C514" s="168"/>
      <c r="D514" s="167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427"/>
    </row>
    <row r="515" spans="1:24" s="166" customFormat="1" ht="15.75" customHeight="1" x14ac:dyDescent="0.3">
      <c r="A515" s="167"/>
      <c r="B515" s="217"/>
      <c r="C515" s="168"/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427"/>
    </row>
    <row r="516" spans="1:24" s="166" customFormat="1" ht="15.75" customHeight="1" x14ac:dyDescent="0.3">
      <c r="A516" s="167"/>
      <c r="B516" s="217"/>
      <c r="C516" s="168"/>
      <c r="D516" s="167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427"/>
    </row>
    <row r="517" spans="1:24" s="166" customFormat="1" ht="15.75" customHeight="1" x14ac:dyDescent="0.3">
      <c r="A517" s="167"/>
      <c r="B517" s="217"/>
      <c r="C517" s="168"/>
      <c r="D517" s="167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427"/>
    </row>
    <row r="518" spans="1:24" s="166" customFormat="1" ht="15.75" customHeight="1" x14ac:dyDescent="0.3">
      <c r="A518" s="167"/>
      <c r="B518" s="217"/>
      <c r="C518" s="168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427"/>
    </row>
    <row r="519" spans="1:24" s="166" customFormat="1" ht="15.75" customHeight="1" x14ac:dyDescent="0.3">
      <c r="A519" s="167"/>
      <c r="B519" s="217"/>
      <c r="C519" s="168"/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427"/>
    </row>
    <row r="520" spans="1:24" s="166" customFormat="1" ht="15.75" customHeight="1" x14ac:dyDescent="0.3">
      <c r="A520" s="167"/>
      <c r="B520" s="217"/>
      <c r="C520" s="168"/>
      <c r="D520" s="167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427"/>
    </row>
    <row r="521" spans="1:24" s="166" customFormat="1" ht="15.75" customHeight="1" x14ac:dyDescent="0.3">
      <c r="A521" s="167"/>
      <c r="B521" s="217"/>
      <c r="C521" s="168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427"/>
    </row>
    <row r="522" spans="1:24" s="166" customFormat="1" ht="15.75" customHeight="1" x14ac:dyDescent="0.3">
      <c r="A522" s="167"/>
      <c r="B522" s="217"/>
      <c r="C522" s="168"/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427"/>
    </row>
    <row r="523" spans="1:24" s="166" customFormat="1" ht="15.75" customHeight="1" x14ac:dyDescent="0.3">
      <c r="A523" s="167"/>
      <c r="B523" s="217"/>
      <c r="C523" s="168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427"/>
    </row>
    <row r="524" spans="1:24" s="166" customFormat="1" ht="15.75" customHeight="1" x14ac:dyDescent="0.3">
      <c r="A524" s="167"/>
      <c r="B524" s="217"/>
      <c r="C524" s="168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427"/>
    </row>
    <row r="525" spans="1:24" s="166" customFormat="1" ht="15.75" customHeight="1" x14ac:dyDescent="0.3">
      <c r="A525" s="167"/>
      <c r="B525" s="217"/>
      <c r="C525" s="168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427"/>
    </row>
    <row r="526" spans="1:24" s="166" customFormat="1" ht="15.75" customHeight="1" x14ac:dyDescent="0.3">
      <c r="A526" s="167"/>
      <c r="B526" s="217"/>
      <c r="C526" s="168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427"/>
    </row>
    <row r="527" spans="1:24" s="166" customFormat="1" ht="15.75" customHeight="1" x14ac:dyDescent="0.3">
      <c r="A527" s="167"/>
      <c r="B527" s="217"/>
      <c r="C527" s="168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427"/>
    </row>
    <row r="528" spans="1:24" s="166" customFormat="1" ht="15.75" customHeight="1" x14ac:dyDescent="0.3">
      <c r="A528" s="167"/>
      <c r="B528" s="217"/>
      <c r="C528" s="168"/>
      <c r="D528" s="167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427"/>
    </row>
    <row r="529" spans="1:24" s="166" customFormat="1" ht="15.75" customHeight="1" x14ac:dyDescent="0.3">
      <c r="A529" s="167"/>
      <c r="B529" s="217"/>
      <c r="C529" s="168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427"/>
    </row>
    <row r="530" spans="1:24" s="166" customFormat="1" ht="15.75" customHeight="1" x14ac:dyDescent="0.3">
      <c r="A530" s="167"/>
      <c r="B530" s="217"/>
      <c r="C530" s="168"/>
      <c r="D530" s="167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427"/>
    </row>
    <row r="531" spans="1:24" s="166" customFormat="1" ht="15.75" customHeight="1" x14ac:dyDescent="0.3">
      <c r="A531" s="167"/>
      <c r="B531" s="217"/>
      <c r="C531" s="168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427"/>
    </row>
    <row r="532" spans="1:24" s="166" customFormat="1" ht="15.75" customHeight="1" x14ac:dyDescent="0.3">
      <c r="A532" s="167"/>
      <c r="B532" s="217"/>
      <c r="C532" s="168"/>
      <c r="D532" s="167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427"/>
    </row>
    <row r="533" spans="1:24" s="166" customFormat="1" ht="15.75" customHeight="1" x14ac:dyDescent="0.3">
      <c r="A533" s="167"/>
      <c r="B533" s="217"/>
      <c r="C533" s="168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427"/>
    </row>
    <row r="534" spans="1:24" s="166" customFormat="1" ht="15.75" customHeight="1" x14ac:dyDescent="0.3">
      <c r="A534" s="167"/>
      <c r="B534" s="217"/>
      <c r="C534" s="168"/>
      <c r="D534" s="167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427"/>
    </row>
    <row r="535" spans="1:24" s="166" customFormat="1" ht="15.75" customHeight="1" x14ac:dyDescent="0.3">
      <c r="A535" s="167"/>
      <c r="B535" s="217"/>
      <c r="C535" s="168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427"/>
    </row>
    <row r="536" spans="1:24" s="166" customFormat="1" ht="15.75" customHeight="1" x14ac:dyDescent="0.3">
      <c r="A536" s="167"/>
      <c r="B536" s="217"/>
      <c r="C536" s="168"/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427"/>
    </row>
    <row r="537" spans="1:24" s="166" customFormat="1" ht="15.75" customHeight="1" x14ac:dyDescent="0.3">
      <c r="A537" s="167"/>
      <c r="B537" s="217"/>
      <c r="C537" s="168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427"/>
    </row>
    <row r="538" spans="1:24" s="166" customFormat="1" ht="15.75" customHeight="1" x14ac:dyDescent="0.3">
      <c r="A538" s="167"/>
      <c r="B538" s="217"/>
      <c r="C538" s="168"/>
      <c r="D538" s="167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427"/>
    </row>
    <row r="539" spans="1:24" s="166" customFormat="1" ht="15.75" customHeight="1" x14ac:dyDescent="0.3">
      <c r="A539" s="167"/>
      <c r="B539" s="217"/>
      <c r="C539" s="168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427"/>
    </row>
    <row r="540" spans="1:24" s="166" customFormat="1" ht="15.75" customHeight="1" x14ac:dyDescent="0.3">
      <c r="A540" s="167"/>
      <c r="B540" s="217"/>
      <c r="C540" s="168"/>
      <c r="D540" s="167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427"/>
    </row>
    <row r="541" spans="1:24" s="166" customFormat="1" ht="15.75" customHeight="1" x14ac:dyDescent="0.3">
      <c r="A541" s="167"/>
      <c r="B541" s="217"/>
      <c r="C541" s="168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427"/>
    </row>
    <row r="542" spans="1:24" s="166" customFormat="1" ht="15.75" customHeight="1" x14ac:dyDescent="0.3">
      <c r="A542" s="167"/>
      <c r="B542" s="217"/>
      <c r="C542" s="168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427"/>
    </row>
    <row r="543" spans="1:24" s="166" customFormat="1" ht="15.75" customHeight="1" x14ac:dyDescent="0.3">
      <c r="A543" s="167"/>
      <c r="B543" s="217"/>
      <c r="C543" s="168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427"/>
    </row>
    <row r="544" spans="1:24" s="166" customFormat="1" ht="15.75" customHeight="1" x14ac:dyDescent="0.3">
      <c r="A544" s="167"/>
      <c r="B544" s="217"/>
      <c r="C544" s="168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427"/>
    </row>
    <row r="545" spans="1:24" s="166" customFormat="1" ht="15.75" customHeight="1" x14ac:dyDescent="0.3">
      <c r="A545" s="167"/>
      <c r="B545" s="217"/>
      <c r="C545" s="168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427"/>
    </row>
    <row r="546" spans="1:24" s="166" customFormat="1" ht="15.75" customHeight="1" x14ac:dyDescent="0.3">
      <c r="A546" s="167"/>
      <c r="B546" s="217"/>
      <c r="C546" s="168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427"/>
    </row>
    <row r="547" spans="1:24" s="166" customFormat="1" ht="15.75" customHeight="1" x14ac:dyDescent="0.3">
      <c r="A547" s="167"/>
      <c r="B547" s="217"/>
      <c r="C547" s="168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427"/>
    </row>
    <row r="548" spans="1:24" s="166" customFormat="1" ht="15.75" customHeight="1" x14ac:dyDescent="0.3">
      <c r="A548" s="167"/>
      <c r="B548" s="217"/>
      <c r="C548" s="168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427"/>
    </row>
    <row r="549" spans="1:24" s="166" customFormat="1" ht="15.75" customHeight="1" x14ac:dyDescent="0.3">
      <c r="A549" s="167"/>
      <c r="B549" s="217"/>
      <c r="C549" s="168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427"/>
    </row>
    <row r="550" spans="1:24" s="166" customFormat="1" ht="15.75" customHeight="1" x14ac:dyDescent="0.3">
      <c r="A550" s="167"/>
      <c r="B550" s="217"/>
      <c r="C550" s="168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427"/>
    </row>
    <row r="551" spans="1:24" s="166" customFormat="1" ht="15.75" customHeight="1" x14ac:dyDescent="0.3">
      <c r="A551" s="167"/>
      <c r="B551" s="217"/>
      <c r="C551" s="168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427"/>
    </row>
    <row r="552" spans="1:24" s="166" customFormat="1" ht="15.75" customHeight="1" x14ac:dyDescent="0.3">
      <c r="A552" s="167"/>
      <c r="B552" s="217"/>
      <c r="C552" s="168"/>
      <c r="D552" s="167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427"/>
    </row>
    <row r="553" spans="1:24" s="166" customFormat="1" ht="15.75" customHeight="1" x14ac:dyDescent="0.3">
      <c r="A553" s="167"/>
      <c r="B553" s="217"/>
      <c r="C553" s="168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427"/>
    </row>
    <row r="554" spans="1:24" s="166" customFormat="1" ht="15.75" customHeight="1" x14ac:dyDescent="0.3">
      <c r="A554" s="167"/>
      <c r="B554" s="217"/>
      <c r="C554" s="168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427"/>
    </row>
    <row r="555" spans="1:24" s="166" customFormat="1" ht="15.75" customHeight="1" x14ac:dyDescent="0.3">
      <c r="A555" s="167"/>
      <c r="B555" s="217"/>
      <c r="C555" s="168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427"/>
    </row>
    <row r="556" spans="1:24" s="166" customFormat="1" ht="15.75" customHeight="1" x14ac:dyDescent="0.3">
      <c r="A556" s="167"/>
      <c r="B556" s="217"/>
      <c r="C556" s="168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427"/>
    </row>
    <row r="557" spans="1:24" s="166" customFormat="1" ht="15.75" customHeight="1" x14ac:dyDescent="0.3">
      <c r="A557" s="167"/>
      <c r="B557" s="217"/>
      <c r="C557" s="168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427"/>
    </row>
    <row r="558" spans="1:24" s="166" customFormat="1" ht="15.75" customHeight="1" x14ac:dyDescent="0.3">
      <c r="A558" s="167"/>
      <c r="B558" s="217"/>
      <c r="C558" s="168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427"/>
    </row>
    <row r="559" spans="1:24" s="166" customFormat="1" ht="15.75" customHeight="1" x14ac:dyDescent="0.3">
      <c r="A559" s="167"/>
      <c r="B559" s="217"/>
      <c r="C559" s="168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427"/>
    </row>
    <row r="560" spans="1:24" s="166" customFormat="1" ht="15.75" customHeight="1" x14ac:dyDescent="0.3">
      <c r="A560" s="167"/>
      <c r="B560" s="217"/>
      <c r="C560" s="168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427"/>
    </row>
    <row r="561" spans="1:24" s="166" customFormat="1" ht="15.75" customHeight="1" x14ac:dyDescent="0.3">
      <c r="A561" s="167"/>
      <c r="B561" s="217"/>
      <c r="C561" s="168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427"/>
    </row>
    <row r="562" spans="1:24" s="166" customFormat="1" ht="15.75" customHeight="1" x14ac:dyDescent="0.3">
      <c r="A562" s="167"/>
      <c r="B562" s="217"/>
      <c r="C562" s="168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427"/>
    </row>
    <row r="563" spans="1:24" s="166" customFormat="1" ht="15.75" customHeight="1" x14ac:dyDescent="0.3">
      <c r="A563" s="167"/>
      <c r="B563" s="217"/>
      <c r="C563" s="168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427"/>
    </row>
    <row r="564" spans="1:24" s="166" customFormat="1" ht="15.75" customHeight="1" x14ac:dyDescent="0.3">
      <c r="A564" s="167"/>
      <c r="B564" s="217"/>
      <c r="C564" s="168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427"/>
    </row>
    <row r="565" spans="1:24" s="166" customFormat="1" ht="15.75" customHeight="1" x14ac:dyDescent="0.3">
      <c r="A565" s="167"/>
      <c r="B565" s="217"/>
      <c r="C565" s="168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427"/>
    </row>
    <row r="566" spans="1:24" s="166" customFormat="1" ht="15.75" customHeight="1" x14ac:dyDescent="0.3">
      <c r="A566" s="167"/>
      <c r="B566" s="217"/>
      <c r="C566" s="168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427"/>
    </row>
    <row r="567" spans="1:24" s="166" customFormat="1" ht="15.75" customHeight="1" x14ac:dyDescent="0.3">
      <c r="A567" s="167"/>
      <c r="B567" s="217"/>
      <c r="C567" s="168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427"/>
    </row>
    <row r="568" spans="1:24" s="166" customFormat="1" ht="15.75" customHeight="1" x14ac:dyDescent="0.3">
      <c r="A568" s="167"/>
      <c r="B568" s="217"/>
      <c r="C568" s="168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427"/>
    </row>
    <row r="569" spans="1:24" s="166" customFormat="1" ht="15.75" customHeight="1" x14ac:dyDescent="0.3">
      <c r="A569" s="167"/>
      <c r="B569" s="217"/>
      <c r="C569" s="168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427"/>
    </row>
    <row r="570" spans="1:24" s="166" customFormat="1" ht="15.75" customHeight="1" x14ac:dyDescent="0.3">
      <c r="A570" s="167"/>
      <c r="B570" s="217"/>
      <c r="C570" s="168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427"/>
    </row>
    <row r="571" spans="1:24" s="166" customFormat="1" ht="15.75" customHeight="1" x14ac:dyDescent="0.3">
      <c r="A571" s="167"/>
      <c r="B571" s="217"/>
      <c r="C571" s="168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427"/>
    </row>
    <row r="572" spans="1:24" s="166" customFormat="1" ht="15.75" customHeight="1" x14ac:dyDescent="0.3">
      <c r="A572" s="167"/>
      <c r="B572" s="217"/>
      <c r="C572" s="168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427"/>
    </row>
    <row r="573" spans="1:24" s="166" customFormat="1" ht="15.75" customHeight="1" x14ac:dyDescent="0.3">
      <c r="A573" s="167"/>
      <c r="B573" s="217"/>
      <c r="C573" s="168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427"/>
    </row>
    <row r="574" spans="1:24" s="166" customFormat="1" ht="15.75" customHeight="1" x14ac:dyDescent="0.3">
      <c r="A574" s="167"/>
      <c r="B574" s="217"/>
      <c r="C574" s="168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427"/>
    </row>
    <row r="575" spans="1:24" s="166" customFormat="1" ht="15.75" customHeight="1" x14ac:dyDescent="0.3">
      <c r="A575" s="167"/>
      <c r="B575" s="217"/>
      <c r="C575" s="168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427"/>
    </row>
    <row r="576" spans="1:24" s="166" customFormat="1" ht="15.75" customHeight="1" x14ac:dyDescent="0.3">
      <c r="A576" s="167"/>
      <c r="B576" s="217"/>
      <c r="C576" s="168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427"/>
    </row>
    <row r="577" spans="1:24" s="166" customFormat="1" ht="15.75" customHeight="1" x14ac:dyDescent="0.3">
      <c r="A577" s="167"/>
      <c r="B577" s="217"/>
      <c r="C577" s="168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427"/>
    </row>
    <row r="578" spans="1:24" s="166" customFormat="1" ht="15.75" customHeight="1" x14ac:dyDescent="0.3">
      <c r="A578" s="167"/>
      <c r="B578" s="217"/>
      <c r="C578" s="168"/>
      <c r="D578" s="167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427"/>
    </row>
    <row r="579" spans="1:24" s="166" customFormat="1" ht="15.75" customHeight="1" x14ac:dyDescent="0.3">
      <c r="A579" s="167"/>
      <c r="B579" s="217"/>
      <c r="C579" s="168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427"/>
    </row>
    <row r="580" spans="1:24" s="166" customFormat="1" ht="15.75" customHeight="1" x14ac:dyDescent="0.3">
      <c r="A580" s="167"/>
      <c r="B580" s="217"/>
      <c r="C580" s="168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427"/>
    </row>
    <row r="581" spans="1:24" s="166" customFormat="1" ht="15.75" customHeight="1" x14ac:dyDescent="0.3">
      <c r="A581" s="167"/>
      <c r="B581" s="217"/>
      <c r="C581" s="168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427"/>
    </row>
    <row r="582" spans="1:24" s="166" customFormat="1" ht="15.75" customHeight="1" x14ac:dyDescent="0.3">
      <c r="A582" s="167"/>
      <c r="B582" s="217"/>
      <c r="C582" s="168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427"/>
    </row>
    <row r="583" spans="1:24" s="166" customFormat="1" ht="15.75" customHeight="1" x14ac:dyDescent="0.3">
      <c r="A583" s="167"/>
      <c r="B583" s="217"/>
      <c r="C583" s="168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427"/>
    </row>
    <row r="584" spans="1:24" s="166" customFormat="1" ht="15.75" customHeight="1" x14ac:dyDescent="0.3">
      <c r="A584" s="167"/>
      <c r="B584" s="217"/>
      <c r="C584" s="168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427"/>
    </row>
    <row r="585" spans="1:24" s="166" customFormat="1" ht="15.75" customHeight="1" x14ac:dyDescent="0.3">
      <c r="A585" s="167"/>
      <c r="B585" s="217"/>
      <c r="C585" s="168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427"/>
    </row>
    <row r="586" spans="1:24" s="166" customFormat="1" ht="15.75" customHeight="1" x14ac:dyDescent="0.3">
      <c r="A586" s="167"/>
      <c r="B586" s="217"/>
      <c r="C586" s="168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427"/>
    </row>
    <row r="587" spans="1:24" s="166" customFormat="1" ht="15.75" customHeight="1" x14ac:dyDescent="0.3">
      <c r="A587" s="167"/>
      <c r="B587" s="217"/>
      <c r="C587" s="168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427"/>
    </row>
    <row r="588" spans="1:24" s="166" customFormat="1" ht="15.75" customHeight="1" x14ac:dyDescent="0.3">
      <c r="A588" s="167"/>
      <c r="B588" s="217"/>
      <c r="C588" s="168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427"/>
    </row>
    <row r="589" spans="1:24" s="166" customFormat="1" ht="15.75" customHeight="1" x14ac:dyDescent="0.3">
      <c r="A589" s="167"/>
      <c r="B589" s="217"/>
      <c r="C589" s="168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427"/>
    </row>
    <row r="590" spans="1:24" s="166" customFormat="1" ht="15.75" customHeight="1" x14ac:dyDescent="0.3">
      <c r="A590" s="167"/>
      <c r="B590" s="217"/>
      <c r="C590" s="168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427"/>
    </row>
    <row r="591" spans="1:24" s="166" customFormat="1" ht="15.75" customHeight="1" x14ac:dyDescent="0.3">
      <c r="A591" s="167"/>
      <c r="B591" s="217"/>
      <c r="C591" s="168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427"/>
    </row>
    <row r="592" spans="1:24" s="166" customFormat="1" ht="15.75" customHeight="1" x14ac:dyDescent="0.3">
      <c r="A592" s="167"/>
      <c r="B592" s="217"/>
      <c r="C592" s="168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427"/>
    </row>
    <row r="593" spans="1:24" s="166" customFormat="1" ht="15.75" customHeight="1" x14ac:dyDescent="0.3">
      <c r="A593" s="167"/>
      <c r="B593" s="217"/>
      <c r="C593" s="168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427"/>
    </row>
    <row r="594" spans="1:24" s="166" customFormat="1" ht="15.75" customHeight="1" x14ac:dyDescent="0.3">
      <c r="A594" s="167"/>
      <c r="B594" s="217"/>
      <c r="C594" s="168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427"/>
    </row>
    <row r="595" spans="1:24" s="166" customFormat="1" ht="15.75" customHeight="1" x14ac:dyDescent="0.3">
      <c r="A595" s="167"/>
      <c r="B595" s="217"/>
      <c r="C595" s="168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427"/>
    </row>
    <row r="596" spans="1:24" s="166" customFormat="1" ht="15.75" customHeight="1" x14ac:dyDescent="0.3">
      <c r="A596" s="167"/>
      <c r="B596" s="217"/>
      <c r="C596" s="168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427"/>
    </row>
    <row r="597" spans="1:24" s="166" customFormat="1" ht="15.75" customHeight="1" x14ac:dyDescent="0.3">
      <c r="A597" s="167"/>
      <c r="B597" s="217"/>
      <c r="C597" s="168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427"/>
    </row>
    <row r="598" spans="1:24" s="166" customFormat="1" ht="15.75" customHeight="1" x14ac:dyDescent="0.3">
      <c r="A598" s="167"/>
      <c r="B598" s="217"/>
      <c r="C598" s="168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427"/>
    </row>
    <row r="599" spans="1:24" s="166" customFormat="1" ht="15.75" customHeight="1" x14ac:dyDescent="0.3">
      <c r="A599" s="167"/>
      <c r="B599" s="217"/>
      <c r="C599" s="168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427"/>
    </row>
    <row r="600" spans="1:24" s="166" customFormat="1" ht="15.75" customHeight="1" x14ac:dyDescent="0.3">
      <c r="A600" s="167"/>
      <c r="B600" s="217"/>
      <c r="C600" s="168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427"/>
    </row>
    <row r="601" spans="1:24" s="166" customFormat="1" ht="15.75" customHeight="1" x14ac:dyDescent="0.3">
      <c r="A601" s="167"/>
      <c r="B601" s="217"/>
      <c r="C601" s="168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427"/>
    </row>
    <row r="602" spans="1:24" s="166" customFormat="1" ht="15.75" customHeight="1" x14ac:dyDescent="0.3">
      <c r="A602" s="167"/>
      <c r="B602" s="217"/>
      <c r="C602" s="168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427"/>
    </row>
    <row r="603" spans="1:24" s="166" customFormat="1" ht="15.75" customHeight="1" x14ac:dyDescent="0.3">
      <c r="A603" s="167"/>
      <c r="B603" s="217"/>
      <c r="C603" s="168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427"/>
    </row>
    <row r="604" spans="1:24" s="166" customFormat="1" ht="15.75" customHeight="1" x14ac:dyDescent="0.3">
      <c r="A604" s="167"/>
      <c r="B604" s="217"/>
      <c r="C604" s="168"/>
      <c r="D604" s="167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427"/>
    </row>
    <row r="605" spans="1:24" s="166" customFormat="1" ht="15.75" customHeight="1" x14ac:dyDescent="0.3">
      <c r="A605" s="167"/>
      <c r="B605" s="217"/>
      <c r="C605" s="168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427"/>
    </row>
    <row r="606" spans="1:24" s="166" customFormat="1" ht="15.75" customHeight="1" x14ac:dyDescent="0.3">
      <c r="A606" s="167"/>
      <c r="B606" s="217"/>
      <c r="C606" s="168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427"/>
    </row>
    <row r="607" spans="1:24" s="166" customFormat="1" ht="15.75" customHeight="1" x14ac:dyDescent="0.3">
      <c r="A607" s="167"/>
      <c r="B607" s="217"/>
      <c r="C607" s="168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427"/>
    </row>
    <row r="608" spans="1:24" s="166" customFormat="1" ht="15.75" customHeight="1" x14ac:dyDescent="0.3">
      <c r="A608" s="167"/>
      <c r="B608" s="217"/>
      <c r="C608" s="168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427"/>
    </row>
    <row r="609" spans="1:24" s="166" customFormat="1" ht="15.75" customHeight="1" x14ac:dyDescent="0.3">
      <c r="A609" s="167"/>
      <c r="B609" s="217"/>
      <c r="C609" s="168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427"/>
    </row>
    <row r="610" spans="1:24" s="166" customFormat="1" ht="15.75" customHeight="1" x14ac:dyDescent="0.3">
      <c r="A610" s="167"/>
      <c r="B610" s="217"/>
      <c r="C610" s="168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427"/>
    </row>
    <row r="611" spans="1:24" s="166" customFormat="1" ht="15.75" customHeight="1" x14ac:dyDescent="0.3">
      <c r="A611" s="167"/>
      <c r="B611" s="217"/>
      <c r="C611" s="168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427"/>
    </row>
    <row r="612" spans="1:24" s="166" customFormat="1" ht="15.75" customHeight="1" x14ac:dyDescent="0.3">
      <c r="A612" s="167"/>
      <c r="B612" s="217"/>
      <c r="C612" s="168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427"/>
    </row>
    <row r="613" spans="1:24" s="166" customFormat="1" ht="15.75" customHeight="1" x14ac:dyDescent="0.3">
      <c r="A613" s="167"/>
      <c r="B613" s="217"/>
      <c r="C613" s="168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427"/>
    </row>
    <row r="614" spans="1:24" s="166" customFormat="1" ht="15.75" customHeight="1" x14ac:dyDescent="0.3">
      <c r="A614" s="167"/>
      <c r="B614" s="217"/>
      <c r="C614" s="168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427"/>
    </row>
    <row r="615" spans="1:24" s="166" customFormat="1" ht="15.75" customHeight="1" x14ac:dyDescent="0.3">
      <c r="A615" s="167"/>
      <c r="B615" s="217"/>
      <c r="C615" s="168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427"/>
    </row>
    <row r="616" spans="1:24" s="166" customFormat="1" ht="15.75" customHeight="1" x14ac:dyDescent="0.3">
      <c r="A616" s="167"/>
      <c r="B616" s="217"/>
      <c r="C616" s="168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427"/>
    </row>
    <row r="617" spans="1:24" s="166" customFormat="1" ht="15.75" customHeight="1" x14ac:dyDescent="0.3">
      <c r="A617" s="167"/>
      <c r="B617" s="217"/>
      <c r="C617" s="168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427"/>
    </row>
    <row r="618" spans="1:24" s="166" customFormat="1" ht="15.75" customHeight="1" x14ac:dyDescent="0.3">
      <c r="A618" s="167"/>
      <c r="B618" s="217"/>
      <c r="C618" s="168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427"/>
    </row>
    <row r="619" spans="1:24" s="166" customFormat="1" ht="15.75" customHeight="1" x14ac:dyDescent="0.3">
      <c r="A619" s="167"/>
      <c r="B619" s="217"/>
      <c r="C619" s="168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427"/>
    </row>
    <row r="620" spans="1:24" s="166" customFormat="1" ht="15.75" customHeight="1" x14ac:dyDescent="0.3">
      <c r="A620" s="167"/>
      <c r="B620" s="217"/>
      <c r="C620" s="168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427"/>
    </row>
    <row r="621" spans="1:24" s="166" customFormat="1" ht="15.75" customHeight="1" x14ac:dyDescent="0.3">
      <c r="A621" s="167"/>
      <c r="B621" s="217"/>
      <c r="C621" s="168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427"/>
    </row>
    <row r="622" spans="1:24" s="166" customFormat="1" ht="15.75" customHeight="1" x14ac:dyDescent="0.3">
      <c r="A622" s="167"/>
      <c r="B622" s="217"/>
      <c r="C622" s="168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427"/>
    </row>
    <row r="623" spans="1:24" s="166" customFormat="1" ht="15.75" customHeight="1" x14ac:dyDescent="0.3">
      <c r="A623" s="167"/>
      <c r="B623" s="217"/>
      <c r="C623" s="168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427"/>
    </row>
    <row r="624" spans="1:24" s="166" customFormat="1" ht="15.75" customHeight="1" x14ac:dyDescent="0.3">
      <c r="A624" s="167"/>
      <c r="B624" s="217"/>
      <c r="C624" s="168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427"/>
    </row>
    <row r="625" spans="1:24" s="166" customFormat="1" ht="15.75" customHeight="1" x14ac:dyDescent="0.3">
      <c r="A625" s="167"/>
      <c r="B625" s="217"/>
      <c r="C625" s="168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427"/>
    </row>
    <row r="626" spans="1:24" s="166" customFormat="1" ht="15.75" customHeight="1" x14ac:dyDescent="0.3">
      <c r="A626" s="167"/>
      <c r="B626" s="217"/>
      <c r="C626" s="168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427"/>
    </row>
    <row r="627" spans="1:24" s="166" customFormat="1" ht="15.75" customHeight="1" x14ac:dyDescent="0.3">
      <c r="A627" s="167"/>
      <c r="B627" s="217"/>
      <c r="C627" s="168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427"/>
    </row>
    <row r="628" spans="1:24" s="166" customFormat="1" ht="15.75" customHeight="1" x14ac:dyDescent="0.3">
      <c r="A628" s="167"/>
      <c r="B628" s="217"/>
      <c r="C628" s="168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427"/>
    </row>
    <row r="629" spans="1:24" s="166" customFormat="1" ht="15.75" customHeight="1" x14ac:dyDescent="0.3">
      <c r="A629" s="167"/>
      <c r="B629" s="217"/>
      <c r="C629" s="168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427"/>
    </row>
    <row r="630" spans="1:24" s="166" customFormat="1" ht="15.75" customHeight="1" x14ac:dyDescent="0.3">
      <c r="A630" s="167"/>
      <c r="B630" s="217"/>
      <c r="C630" s="168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427"/>
    </row>
    <row r="631" spans="1:24" s="166" customFormat="1" ht="15.75" customHeight="1" x14ac:dyDescent="0.3">
      <c r="A631" s="167"/>
      <c r="B631" s="217"/>
      <c r="C631" s="168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427"/>
    </row>
    <row r="632" spans="1:24" s="166" customFormat="1" ht="15.75" customHeight="1" x14ac:dyDescent="0.3">
      <c r="A632" s="167"/>
      <c r="B632" s="217"/>
      <c r="C632" s="168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427"/>
    </row>
    <row r="633" spans="1:24" s="166" customFormat="1" ht="15.75" customHeight="1" x14ac:dyDescent="0.3">
      <c r="A633" s="167"/>
      <c r="B633" s="217"/>
      <c r="C633" s="168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427"/>
    </row>
    <row r="634" spans="1:24" s="166" customFormat="1" ht="15.75" customHeight="1" x14ac:dyDescent="0.3">
      <c r="A634" s="167"/>
      <c r="B634" s="217"/>
      <c r="C634" s="168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427"/>
    </row>
    <row r="635" spans="1:24" s="166" customFormat="1" ht="15.75" customHeight="1" x14ac:dyDescent="0.3">
      <c r="A635" s="167"/>
      <c r="B635" s="217"/>
      <c r="C635" s="168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427"/>
    </row>
    <row r="636" spans="1:24" s="166" customFormat="1" ht="15.75" customHeight="1" x14ac:dyDescent="0.3">
      <c r="A636" s="167"/>
      <c r="B636" s="217"/>
      <c r="C636" s="168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427"/>
    </row>
    <row r="637" spans="1:24" s="166" customFormat="1" ht="15.75" customHeight="1" x14ac:dyDescent="0.3">
      <c r="A637" s="167"/>
      <c r="B637" s="217"/>
      <c r="C637" s="168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427"/>
    </row>
    <row r="638" spans="1:24" s="166" customFormat="1" ht="15.75" customHeight="1" x14ac:dyDescent="0.3">
      <c r="A638" s="167"/>
      <c r="B638" s="217"/>
      <c r="C638" s="168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427"/>
    </row>
    <row r="639" spans="1:24" s="166" customFormat="1" ht="15.75" customHeight="1" x14ac:dyDescent="0.3">
      <c r="A639" s="167"/>
      <c r="B639" s="217"/>
      <c r="C639" s="168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427"/>
    </row>
    <row r="640" spans="1:24" s="166" customFormat="1" ht="15.75" customHeight="1" x14ac:dyDescent="0.3">
      <c r="A640" s="167"/>
      <c r="B640" s="217"/>
      <c r="C640" s="168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427"/>
    </row>
    <row r="641" spans="1:24" s="166" customFormat="1" ht="15.75" customHeight="1" x14ac:dyDescent="0.3">
      <c r="A641" s="167"/>
      <c r="B641" s="217"/>
      <c r="C641" s="168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427"/>
    </row>
    <row r="642" spans="1:24" s="166" customFormat="1" ht="15.75" customHeight="1" x14ac:dyDescent="0.3">
      <c r="A642" s="167"/>
      <c r="B642" s="217"/>
      <c r="C642" s="168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427"/>
    </row>
    <row r="643" spans="1:24" s="166" customFormat="1" ht="15.75" customHeight="1" x14ac:dyDescent="0.3">
      <c r="A643" s="167"/>
      <c r="B643" s="217"/>
      <c r="C643" s="168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427"/>
    </row>
    <row r="644" spans="1:24" s="166" customFormat="1" ht="15.75" customHeight="1" x14ac:dyDescent="0.3">
      <c r="A644" s="167"/>
      <c r="B644" s="217"/>
      <c r="C644" s="168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427"/>
    </row>
    <row r="645" spans="1:24" s="166" customFormat="1" ht="15.75" customHeight="1" x14ac:dyDescent="0.3">
      <c r="A645" s="167"/>
      <c r="B645" s="217"/>
      <c r="C645" s="168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427"/>
    </row>
    <row r="646" spans="1:24" s="166" customFormat="1" ht="15.75" customHeight="1" x14ac:dyDescent="0.3">
      <c r="A646" s="167"/>
      <c r="B646" s="217"/>
      <c r="C646" s="168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427"/>
    </row>
    <row r="647" spans="1:24" s="166" customFormat="1" ht="15.75" customHeight="1" x14ac:dyDescent="0.3">
      <c r="A647" s="167"/>
      <c r="B647" s="217"/>
      <c r="C647" s="168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427"/>
    </row>
    <row r="648" spans="1:24" s="166" customFormat="1" ht="15.75" customHeight="1" x14ac:dyDescent="0.3">
      <c r="A648" s="167"/>
      <c r="B648" s="217"/>
      <c r="C648" s="168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427"/>
    </row>
    <row r="649" spans="1:24" s="166" customFormat="1" ht="15.75" customHeight="1" x14ac:dyDescent="0.3">
      <c r="A649" s="167"/>
      <c r="B649" s="217"/>
      <c r="C649" s="168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427"/>
    </row>
    <row r="650" spans="1:24" s="166" customFormat="1" ht="15.75" customHeight="1" x14ac:dyDescent="0.3">
      <c r="A650" s="167"/>
      <c r="B650" s="217"/>
      <c r="C650" s="168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427"/>
    </row>
    <row r="651" spans="1:24" s="166" customFormat="1" ht="15.75" customHeight="1" x14ac:dyDescent="0.3">
      <c r="A651" s="167"/>
      <c r="B651" s="217"/>
      <c r="C651" s="168"/>
      <c r="D651" s="167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427"/>
    </row>
    <row r="652" spans="1:24" s="166" customFormat="1" ht="15.75" customHeight="1" x14ac:dyDescent="0.3">
      <c r="A652" s="167"/>
      <c r="B652" s="217"/>
      <c r="C652" s="168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427"/>
    </row>
    <row r="653" spans="1:24" s="166" customFormat="1" ht="15.75" customHeight="1" x14ac:dyDescent="0.3">
      <c r="A653" s="167"/>
      <c r="B653" s="217"/>
      <c r="C653" s="168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427"/>
    </row>
    <row r="654" spans="1:24" s="166" customFormat="1" ht="15.75" customHeight="1" x14ac:dyDescent="0.3">
      <c r="A654" s="167"/>
      <c r="B654" s="217"/>
      <c r="C654" s="168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427"/>
    </row>
    <row r="655" spans="1:24" s="166" customFormat="1" ht="15.75" customHeight="1" x14ac:dyDescent="0.3">
      <c r="A655" s="167"/>
      <c r="B655" s="217"/>
      <c r="C655" s="168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427"/>
    </row>
    <row r="656" spans="1:24" s="166" customFormat="1" ht="15.75" customHeight="1" x14ac:dyDescent="0.3">
      <c r="A656" s="167"/>
      <c r="B656" s="217"/>
      <c r="C656" s="168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427"/>
    </row>
    <row r="657" spans="1:24" s="166" customFormat="1" ht="15.75" customHeight="1" x14ac:dyDescent="0.3">
      <c r="A657" s="167"/>
      <c r="B657" s="217"/>
      <c r="C657" s="168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427"/>
    </row>
    <row r="658" spans="1:24" s="166" customFormat="1" ht="15.75" customHeight="1" x14ac:dyDescent="0.3">
      <c r="A658" s="167"/>
      <c r="B658" s="217"/>
      <c r="C658" s="168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427"/>
    </row>
    <row r="659" spans="1:24" s="166" customFormat="1" ht="15.75" customHeight="1" x14ac:dyDescent="0.3">
      <c r="A659" s="167"/>
      <c r="B659" s="217"/>
      <c r="C659" s="168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427"/>
    </row>
    <row r="660" spans="1:24" s="166" customFormat="1" ht="15.75" customHeight="1" x14ac:dyDescent="0.3">
      <c r="A660" s="167"/>
      <c r="B660" s="217"/>
      <c r="C660" s="168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427"/>
    </row>
    <row r="661" spans="1:24" s="166" customFormat="1" ht="15.75" customHeight="1" x14ac:dyDescent="0.3">
      <c r="A661" s="167"/>
      <c r="B661" s="217"/>
      <c r="C661" s="168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427"/>
    </row>
    <row r="662" spans="1:24" s="166" customFormat="1" ht="15.75" customHeight="1" x14ac:dyDescent="0.3">
      <c r="A662" s="167"/>
      <c r="B662" s="217"/>
      <c r="C662" s="168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427"/>
    </row>
    <row r="663" spans="1:24" s="166" customFormat="1" ht="15.75" customHeight="1" x14ac:dyDescent="0.3">
      <c r="A663" s="167"/>
      <c r="B663" s="217"/>
      <c r="C663" s="168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427"/>
    </row>
    <row r="664" spans="1:24" s="166" customFormat="1" ht="15.75" customHeight="1" x14ac:dyDescent="0.3">
      <c r="A664" s="167"/>
      <c r="B664" s="217"/>
      <c r="C664" s="168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427"/>
    </row>
    <row r="665" spans="1:24" s="166" customFormat="1" ht="15.75" customHeight="1" x14ac:dyDescent="0.3">
      <c r="A665" s="167"/>
      <c r="B665" s="217"/>
      <c r="C665" s="168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427"/>
    </row>
    <row r="666" spans="1:24" s="166" customFormat="1" ht="15.75" customHeight="1" x14ac:dyDescent="0.3">
      <c r="A666" s="167"/>
      <c r="B666" s="217"/>
      <c r="C666" s="168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427"/>
    </row>
    <row r="667" spans="1:24" s="166" customFormat="1" ht="15.75" customHeight="1" x14ac:dyDescent="0.3">
      <c r="A667" s="167"/>
      <c r="B667" s="217"/>
      <c r="C667" s="168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427"/>
    </row>
    <row r="668" spans="1:24" s="166" customFormat="1" ht="15.75" customHeight="1" x14ac:dyDescent="0.3">
      <c r="A668" s="167"/>
      <c r="B668" s="217"/>
      <c r="C668" s="168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427"/>
    </row>
    <row r="669" spans="1:24" s="166" customFormat="1" ht="15.75" customHeight="1" x14ac:dyDescent="0.3">
      <c r="A669" s="167"/>
      <c r="B669" s="217"/>
      <c r="C669" s="168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427"/>
    </row>
    <row r="670" spans="1:24" s="166" customFormat="1" ht="15.75" customHeight="1" x14ac:dyDescent="0.3">
      <c r="A670" s="167"/>
      <c r="B670" s="217"/>
      <c r="C670" s="168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427"/>
    </row>
    <row r="671" spans="1:24" s="166" customFormat="1" ht="15.75" customHeight="1" x14ac:dyDescent="0.3">
      <c r="A671" s="167"/>
      <c r="B671" s="217"/>
      <c r="C671" s="168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427"/>
    </row>
    <row r="672" spans="1:24" s="166" customFormat="1" ht="15.75" customHeight="1" x14ac:dyDescent="0.3">
      <c r="A672" s="167"/>
      <c r="B672" s="217"/>
      <c r="C672" s="168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427"/>
    </row>
    <row r="673" spans="1:24" s="166" customFormat="1" ht="15.75" customHeight="1" x14ac:dyDescent="0.3">
      <c r="A673" s="167"/>
      <c r="B673" s="217"/>
      <c r="C673" s="168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427"/>
    </row>
    <row r="674" spans="1:24" s="166" customFormat="1" ht="15.75" customHeight="1" x14ac:dyDescent="0.3">
      <c r="A674" s="167"/>
      <c r="B674" s="217"/>
      <c r="C674" s="168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427"/>
    </row>
    <row r="675" spans="1:24" s="166" customFormat="1" ht="15.75" customHeight="1" x14ac:dyDescent="0.3">
      <c r="A675" s="167"/>
      <c r="B675" s="217"/>
      <c r="C675" s="168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427"/>
    </row>
    <row r="676" spans="1:24" s="166" customFormat="1" ht="15.75" customHeight="1" x14ac:dyDescent="0.3">
      <c r="A676" s="167"/>
      <c r="B676" s="217"/>
      <c r="C676" s="168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427"/>
    </row>
    <row r="677" spans="1:24" s="166" customFormat="1" ht="15.75" customHeight="1" x14ac:dyDescent="0.3">
      <c r="A677" s="167"/>
      <c r="B677" s="217"/>
      <c r="C677" s="168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427"/>
    </row>
    <row r="678" spans="1:24" s="166" customFormat="1" ht="15.75" customHeight="1" x14ac:dyDescent="0.3">
      <c r="A678" s="167"/>
      <c r="B678" s="217"/>
      <c r="C678" s="168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427"/>
    </row>
    <row r="679" spans="1:24" s="166" customFormat="1" ht="15.75" customHeight="1" x14ac:dyDescent="0.3">
      <c r="A679" s="167"/>
      <c r="B679" s="217"/>
      <c r="C679" s="168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427"/>
    </row>
    <row r="680" spans="1:24" s="166" customFormat="1" ht="15.75" customHeight="1" x14ac:dyDescent="0.3">
      <c r="A680" s="167"/>
      <c r="B680" s="217"/>
      <c r="C680" s="168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427"/>
    </row>
    <row r="681" spans="1:24" s="166" customFormat="1" ht="15.75" customHeight="1" x14ac:dyDescent="0.3">
      <c r="A681" s="167"/>
      <c r="B681" s="217"/>
      <c r="C681" s="168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427"/>
    </row>
    <row r="682" spans="1:24" s="166" customFormat="1" ht="15.75" customHeight="1" x14ac:dyDescent="0.3">
      <c r="A682" s="167"/>
      <c r="B682" s="217"/>
      <c r="C682" s="168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427"/>
    </row>
    <row r="683" spans="1:24" s="166" customFormat="1" ht="15.75" customHeight="1" x14ac:dyDescent="0.3">
      <c r="A683" s="167"/>
      <c r="B683" s="217"/>
      <c r="C683" s="168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427"/>
    </row>
    <row r="684" spans="1:24" s="166" customFormat="1" ht="15.75" customHeight="1" x14ac:dyDescent="0.3">
      <c r="A684" s="167"/>
      <c r="B684" s="217"/>
      <c r="C684" s="168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427"/>
    </row>
    <row r="685" spans="1:24" s="166" customFormat="1" ht="15.75" customHeight="1" x14ac:dyDescent="0.3">
      <c r="A685" s="167"/>
      <c r="B685" s="217"/>
      <c r="C685" s="168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427"/>
    </row>
    <row r="686" spans="1:24" s="166" customFormat="1" ht="15.75" customHeight="1" x14ac:dyDescent="0.3">
      <c r="A686" s="167"/>
      <c r="B686" s="217"/>
      <c r="C686" s="168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427"/>
    </row>
    <row r="687" spans="1:24" s="166" customFormat="1" ht="15.75" customHeight="1" x14ac:dyDescent="0.3">
      <c r="A687" s="167"/>
      <c r="B687" s="217"/>
      <c r="C687" s="168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427"/>
    </row>
    <row r="688" spans="1:24" s="166" customFormat="1" ht="15.75" customHeight="1" x14ac:dyDescent="0.3">
      <c r="A688" s="167"/>
      <c r="B688" s="217"/>
      <c r="C688" s="168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427"/>
    </row>
    <row r="689" spans="1:24" s="166" customFormat="1" ht="15.75" customHeight="1" x14ac:dyDescent="0.3">
      <c r="A689" s="167"/>
      <c r="B689" s="217"/>
      <c r="C689" s="168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427"/>
    </row>
    <row r="690" spans="1:24" s="166" customFormat="1" ht="15.75" customHeight="1" x14ac:dyDescent="0.3">
      <c r="A690" s="167"/>
      <c r="B690" s="217"/>
      <c r="C690" s="168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427"/>
    </row>
    <row r="691" spans="1:24" s="166" customFormat="1" ht="15.75" customHeight="1" x14ac:dyDescent="0.3">
      <c r="A691" s="167"/>
      <c r="B691" s="217"/>
      <c r="C691" s="168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427"/>
    </row>
    <row r="692" spans="1:24" s="166" customFormat="1" ht="15.75" customHeight="1" x14ac:dyDescent="0.3">
      <c r="A692" s="167"/>
      <c r="B692" s="217"/>
      <c r="C692" s="168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427"/>
    </row>
    <row r="693" spans="1:24" s="166" customFormat="1" ht="15.75" customHeight="1" x14ac:dyDescent="0.3">
      <c r="A693" s="167"/>
      <c r="B693" s="217"/>
      <c r="C693" s="168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427"/>
    </row>
    <row r="694" spans="1:24" s="166" customFormat="1" ht="15.75" customHeight="1" x14ac:dyDescent="0.3">
      <c r="A694" s="167"/>
      <c r="B694" s="217"/>
      <c r="C694" s="168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427"/>
    </row>
    <row r="695" spans="1:24" s="166" customFormat="1" ht="15.75" customHeight="1" x14ac:dyDescent="0.3">
      <c r="A695" s="167"/>
      <c r="B695" s="217"/>
      <c r="C695" s="168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427"/>
    </row>
    <row r="696" spans="1:24" s="166" customFormat="1" ht="15.75" customHeight="1" x14ac:dyDescent="0.3">
      <c r="A696" s="167"/>
      <c r="B696" s="217"/>
      <c r="C696" s="168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427"/>
    </row>
    <row r="697" spans="1:24" s="166" customFormat="1" ht="15.75" customHeight="1" x14ac:dyDescent="0.3">
      <c r="A697" s="167"/>
      <c r="B697" s="217"/>
      <c r="C697" s="168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427"/>
    </row>
    <row r="698" spans="1:24" s="166" customFormat="1" ht="15.75" customHeight="1" x14ac:dyDescent="0.3">
      <c r="A698" s="167"/>
      <c r="B698" s="217"/>
      <c r="C698" s="168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427"/>
    </row>
    <row r="699" spans="1:24" s="166" customFormat="1" ht="15.75" customHeight="1" x14ac:dyDescent="0.3">
      <c r="A699" s="167"/>
      <c r="B699" s="217"/>
      <c r="C699" s="168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427"/>
    </row>
    <row r="700" spans="1:24" s="166" customFormat="1" ht="15.75" customHeight="1" x14ac:dyDescent="0.3">
      <c r="A700" s="167"/>
      <c r="B700" s="217"/>
      <c r="C700" s="168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427"/>
    </row>
    <row r="701" spans="1:24" s="166" customFormat="1" ht="15.75" customHeight="1" x14ac:dyDescent="0.3">
      <c r="A701" s="167"/>
      <c r="B701" s="217"/>
      <c r="C701" s="168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427"/>
    </row>
    <row r="702" spans="1:24" s="166" customFormat="1" ht="15.75" customHeight="1" x14ac:dyDescent="0.3">
      <c r="A702" s="167"/>
      <c r="B702" s="217"/>
      <c r="C702" s="168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427"/>
    </row>
    <row r="703" spans="1:24" s="166" customFormat="1" ht="15.75" customHeight="1" x14ac:dyDescent="0.3">
      <c r="A703" s="167"/>
      <c r="B703" s="217"/>
      <c r="C703" s="168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427"/>
    </row>
    <row r="704" spans="1:24" s="166" customFormat="1" ht="15.75" customHeight="1" x14ac:dyDescent="0.3">
      <c r="A704" s="167"/>
      <c r="B704" s="217"/>
      <c r="C704" s="168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427"/>
    </row>
    <row r="705" spans="1:24" s="166" customFormat="1" ht="15.75" customHeight="1" x14ac:dyDescent="0.3">
      <c r="A705" s="167"/>
      <c r="B705" s="217"/>
      <c r="C705" s="168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427"/>
    </row>
    <row r="706" spans="1:24" s="166" customFormat="1" ht="15.75" customHeight="1" x14ac:dyDescent="0.3">
      <c r="A706" s="167"/>
      <c r="B706" s="217"/>
      <c r="C706" s="168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427"/>
    </row>
    <row r="707" spans="1:24" s="166" customFormat="1" ht="15.75" customHeight="1" x14ac:dyDescent="0.3">
      <c r="A707" s="167"/>
      <c r="B707" s="217"/>
      <c r="C707" s="168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427"/>
    </row>
    <row r="708" spans="1:24" s="166" customFormat="1" ht="15.75" customHeight="1" x14ac:dyDescent="0.3">
      <c r="A708" s="167"/>
      <c r="B708" s="217"/>
      <c r="C708" s="168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427"/>
    </row>
    <row r="709" spans="1:24" s="166" customFormat="1" ht="15.75" customHeight="1" x14ac:dyDescent="0.3">
      <c r="A709" s="167"/>
      <c r="B709" s="217"/>
      <c r="C709" s="168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427"/>
    </row>
    <row r="710" spans="1:24" s="166" customFormat="1" ht="15.75" customHeight="1" x14ac:dyDescent="0.3">
      <c r="A710" s="167"/>
      <c r="B710" s="217"/>
      <c r="C710" s="168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427"/>
    </row>
    <row r="711" spans="1:24" s="166" customFormat="1" ht="15.75" customHeight="1" x14ac:dyDescent="0.3">
      <c r="A711" s="167"/>
      <c r="B711" s="217"/>
      <c r="C711" s="168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427"/>
    </row>
    <row r="712" spans="1:24" s="166" customFormat="1" ht="15.75" customHeight="1" x14ac:dyDescent="0.3">
      <c r="A712" s="167"/>
      <c r="B712" s="217"/>
      <c r="C712" s="168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427"/>
    </row>
    <row r="713" spans="1:24" s="166" customFormat="1" ht="15.75" customHeight="1" x14ac:dyDescent="0.3">
      <c r="A713" s="167"/>
      <c r="B713" s="217"/>
      <c r="C713" s="168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427"/>
    </row>
    <row r="714" spans="1:24" s="166" customFormat="1" ht="15.75" customHeight="1" x14ac:dyDescent="0.3">
      <c r="A714" s="167"/>
      <c r="B714" s="217"/>
      <c r="C714" s="168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427"/>
    </row>
    <row r="715" spans="1:24" s="166" customFormat="1" ht="15.75" customHeight="1" x14ac:dyDescent="0.3">
      <c r="A715" s="167"/>
      <c r="B715" s="217"/>
      <c r="C715" s="168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427"/>
    </row>
    <row r="716" spans="1:24" s="166" customFormat="1" ht="15.75" customHeight="1" x14ac:dyDescent="0.3">
      <c r="A716" s="167"/>
      <c r="B716" s="217"/>
      <c r="C716" s="168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427"/>
    </row>
    <row r="717" spans="1:24" s="166" customFormat="1" ht="15.75" customHeight="1" x14ac:dyDescent="0.3">
      <c r="A717" s="167"/>
      <c r="B717" s="217"/>
      <c r="C717" s="168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427"/>
    </row>
    <row r="718" spans="1:24" s="166" customFormat="1" ht="15.75" customHeight="1" x14ac:dyDescent="0.3">
      <c r="A718" s="167"/>
      <c r="B718" s="217"/>
      <c r="C718" s="168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427"/>
    </row>
    <row r="719" spans="1:24" s="166" customFormat="1" ht="15.75" customHeight="1" x14ac:dyDescent="0.3">
      <c r="A719" s="167"/>
      <c r="B719" s="217"/>
      <c r="C719" s="168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427"/>
    </row>
    <row r="720" spans="1:24" s="166" customFormat="1" ht="15.75" customHeight="1" x14ac:dyDescent="0.3">
      <c r="A720" s="167"/>
      <c r="B720" s="217"/>
      <c r="C720" s="168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427"/>
    </row>
    <row r="721" spans="1:24" s="166" customFormat="1" ht="15.75" customHeight="1" x14ac:dyDescent="0.3">
      <c r="A721" s="167"/>
      <c r="B721" s="217"/>
      <c r="C721" s="168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427"/>
    </row>
    <row r="722" spans="1:24" s="166" customFormat="1" ht="15.75" customHeight="1" x14ac:dyDescent="0.3">
      <c r="A722" s="167"/>
      <c r="B722" s="217"/>
      <c r="C722" s="168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427"/>
    </row>
    <row r="723" spans="1:24" s="166" customFormat="1" ht="15.75" customHeight="1" x14ac:dyDescent="0.3">
      <c r="A723" s="167"/>
      <c r="B723" s="217"/>
      <c r="C723" s="168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427"/>
    </row>
    <row r="724" spans="1:24" s="166" customFormat="1" ht="15.75" customHeight="1" x14ac:dyDescent="0.3">
      <c r="A724" s="167"/>
      <c r="B724" s="217"/>
      <c r="C724" s="168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427"/>
    </row>
    <row r="725" spans="1:24" s="166" customFormat="1" ht="15.75" customHeight="1" x14ac:dyDescent="0.3">
      <c r="A725" s="167"/>
      <c r="B725" s="217"/>
      <c r="C725" s="168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427"/>
    </row>
    <row r="726" spans="1:24" s="166" customFormat="1" ht="15.75" customHeight="1" x14ac:dyDescent="0.3">
      <c r="A726" s="167"/>
      <c r="B726" s="217"/>
      <c r="C726" s="168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427"/>
    </row>
    <row r="727" spans="1:24" s="166" customFormat="1" ht="15.75" customHeight="1" x14ac:dyDescent="0.3">
      <c r="A727" s="167"/>
      <c r="B727" s="217"/>
      <c r="C727" s="168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427"/>
    </row>
    <row r="728" spans="1:24" s="166" customFormat="1" ht="15.75" customHeight="1" x14ac:dyDescent="0.3">
      <c r="A728" s="167"/>
      <c r="B728" s="217"/>
      <c r="C728" s="168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427"/>
    </row>
    <row r="729" spans="1:24" s="166" customFormat="1" ht="15.75" customHeight="1" x14ac:dyDescent="0.3">
      <c r="A729" s="167"/>
      <c r="B729" s="217"/>
      <c r="C729" s="168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427"/>
    </row>
    <row r="730" spans="1:24" s="166" customFormat="1" ht="15.75" customHeight="1" x14ac:dyDescent="0.3">
      <c r="A730" s="167"/>
      <c r="B730" s="217"/>
      <c r="C730" s="168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427"/>
    </row>
    <row r="731" spans="1:24" s="166" customFormat="1" ht="15.75" customHeight="1" x14ac:dyDescent="0.3">
      <c r="A731" s="167"/>
      <c r="B731" s="217"/>
      <c r="C731" s="168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427"/>
    </row>
    <row r="732" spans="1:24" s="166" customFormat="1" ht="15.75" customHeight="1" x14ac:dyDescent="0.3">
      <c r="A732" s="167"/>
      <c r="B732" s="217"/>
      <c r="C732" s="168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427"/>
    </row>
    <row r="733" spans="1:24" s="166" customFormat="1" ht="15.75" customHeight="1" x14ac:dyDescent="0.3">
      <c r="A733" s="167"/>
      <c r="B733" s="217"/>
      <c r="C733" s="168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427"/>
    </row>
    <row r="734" spans="1:24" s="166" customFormat="1" ht="15.75" customHeight="1" x14ac:dyDescent="0.3">
      <c r="A734" s="167"/>
      <c r="B734" s="217"/>
      <c r="C734" s="168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427"/>
    </row>
    <row r="735" spans="1:24" s="166" customFormat="1" ht="15.75" customHeight="1" x14ac:dyDescent="0.3">
      <c r="A735" s="167"/>
      <c r="B735" s="217"/>
      <c r="C735" s="168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427"/>
    </row>
    <row r="736" spans="1:24" s="166" customFormat="1" ht="15.75" customHeight="1" x14ac:dyDescent="0.3">
      <c r="A736" s="167"/>
      <c r="B736" s="217"/>
      <c r="C736" s="168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427"/>
    </row>
    <row r="737" spans="1:24" s="166" customFormat="1" ht="15.75" customHeight="1" x14ac:dyDescent="0.3">
      <c r="A737" s="167"/>
      <c r="B737" s="217"/>
      <c r="C737" s="168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427"/>
    </row>
    <row r="738" spans="1:24" s="166" customFormat="1" ht="15.75" customHeight="1" x14ac:dyDescent="0.3">
      <c r="A738" s="167"/>
      <c r="B738" s="217"/>
      <c r="C738" s="168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427"/>
    </row>
    <row r="739" spans="1:24" s="166" customFormat="1" ht="15.75" customHeight="1" x14ac:dyDescent="0.3">
      <c r="A739" s="167"/>
      <c r="B739" s="217"/>
      <c r="C739" s="168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427"/>
    </row>
    <row r="740" spans="1:24" s="166" customFormat="1" ht="15.75" customHeight="1" x14ac:dyDescent="0.3">
      <c r="A740" s="167"/>
      <c r="B740" s="217"/>
      <c r="C740" s="168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427"/>
    </row>
    <row r="741" spans="1:24" s="166" customFormat="1" ht="15.75" customHeight="1" x14ac:dyDescent="0.3">
      <c r="A741" s="167"/>
      <c r="B741" s="217"/>
      <c r="C741" s="168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427"/>
    </row>
    <row r="742" spans="1:24" s="166" customFormat="1" ht="15.75" customHeight="1" x14ac:dyDescent="0.3">
      <c r="A742" s="167"/>
      <c r="B742" s="217"/>
      <c r="C742" s="168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427"/>
    </row>
    <row r="743" spans="1:24" s="166" customFormat="1" ht="15.75" customHeight="1" x14ac:dyDescent="0.3">
      <c r="A743" s="167"/>
      <c r="B743" s="217"/>
      <c r="C743" s="168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427"/>
    </row>
    <row r="744" spans="1:24" s="166" customFormat="1" ht="15.75" customHeight="1" x14ac:dyDescent="0.3">
      <c r="A744" s="167"/>
      <c r="B744" s="217"/>
      <c r="C744" s="168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427"/>
    </row>
    <row r="745" spans="1:24" s="166" customFormat="1" ht="15.75" customHeight="1" x14ac:dyDescent="0.3">
      <c r="A745" s="167"/>
      <c r="B745" s="217"/>
      <c r="C745" s="168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427"/>
    </row>
    <row r="746" spans="1:24" s="166" customFormat="1" ht="15.75" customHeight="1" x14ac:dyDescent="0.3">
      <c r="A746" s="167"/>
      <c r="B746" s="217"/>
      <c r="C746" s="168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427"/>
    </row>
    <row r="747" spans="1:24" s="166" customFormat="1" ht="15.75" customHeight="1" x14ac:dyDescent="0.3">
      <c r="A747" s="167"/>
      <c r="B747" s="217"/>
      <c r="C747" s="168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427"/>
    </row>
    <row r="748" spans="1:24" s="166" customFormat="1" ht="15.75" customHeight="1" x14ac:dyDescent="0.3">
      <c r="A748" s="167"/>
      <c r="B748" s="217"/>
      <c r="C748" s="168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427"/>
    </row>
    <row r="749" spans="1:24" s="166" customFormat="1" ht="15.75" customHeight="1" x14ac:dyDescent="0.3">
      <c r="A749" s="167"/>
      <c r="B749" s="217"/>
      <c r="C749" s="168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427"/>
    </row>
    <row r="750" spans="1:24" s="166" customFormat="1" ht="15.75" customHeight="1" x14ac:dyDescent="0.3">
      <c r="A750" s="167"/>
      <c r="B750" s="217"/>
      <c r="C750" s="168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427"/>
    </row>
    <row r="751" spans="1:24" s="166" customFormat="1" ht="15.75" customHeight="1" x14ac:dyDescent="0.3">
      <c r="A751" s="167"/>
      <c r="B751" s="217"/>
      <c r="C751" s="168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427"/>
    </row>
    <row r="752" spans="1:24" s="166" customFormat="1" ht="15.75" customHeight="1" x14ac:dyDescent="0.3">
      <c r="A752" s="167"/>
      <c r="B752" s="217"/>
      <c r="C752" s="168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427"/>
    </row>
    <row r="753" spans="1:24" s="166" customFormat="1" ht="15.75" customHeight="1" x14ac:dyDescent="0.3">
      <c r="A753" s="167"/>
      <c r="B753" s="217"/>
      <c r="C753" s="168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427"/>
    </row>
    <row r="754" spans="1:24" s="166" customFormat="1" ht="15.75" customHeight="1" x14ac:dyDescent="0.3">
      <c r="A754" s="167"/>
      <c r="B754" s="217"/>
      <c r="C754" s="168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427"/>
    </row>
    <row r="755" spans="1:24" s="166" customFormat="1" ht="15.75" customHeight="1" x14ac:dyDescent="0.3">
      <c r="A755" s="167"/>
      <c r="B755" s="217"/>
      <c r="C755" s="168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427"/>
    </row>
    <row r="756" spans="1:24" s="166" customFormat="1" ht="15.75" customHeight="1" x14ac:dyDescent="0.3">
      <c r="A756" s="167"/>
      <c r="B756" s="217"/>
      <c r="C756" s="168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427"/>
    </row>
    <row r="757" spans="1:24" s="166" customFormat="1" ht="15.75" customHeight="1" x14ac:dyDescent="0.3">
      <c r="A757" s="167"/>
      <c r="B757" s="217"/>
      <c r="C757" s="168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427"/>
    </row>
    <row r="758" spans="1:24" s="166" customFormat="1" ht="15.75" customHeight="1" x14ac:dyDescent="0.3">
      <c r="A758" s="167"/>
      <c r="B758" s="217"/>
      <c r="C758" s="168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427"/>
    </row>
    <row r="759" spans="1:24" s="166" customFormat="1" ht="15.75" customHeight="1" x14ac:dyDescent="0.3">
      <c r="A759" s="167"/>
      <c r="B759" s="217"/>
      <c r="C759" s="168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427"/>
    </row>
    <row r="760" spans="1:24" s="166" customFormat="1" ht="15.75" customHeight="1" x14ac:dyDescent="0.3">
      <c r="A760" s="167"/>
      <c r="B760" s="217"/>
      <c r="C760" s="168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427"/>
    </row>
    <row r="761" spans="1:24" s="166" customFormat="1" ht="15.75" customHeight="1" x14ac:dyDescent="0.3">
      <c r="A761" s="167"/>
      <c r="B761" s="217"/>
      <c r="C761" s="168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427"/>
    </row>
    <row r="762" spans="1:24" s="166" customFormat="1" ht="15.75" customHeight="1" x14ac:dyDescent="0.3">
      <c r="A762" s="167"/>
      <c r="B762" s="217"/>
      <c r="C762" s="168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427"/>
    </row>
    <row r="763" spans="1:24" s="166" customFormat="1" ht="15.75" customHeight="1" x14ac:dyDescent="0.3">
      <c r="A763" s="167"/>
      <c r="B763" s="217"/>
      <c r="C763" s="168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427"/>
    </row>
    <row r="764" spans="1:24" s="166" customFormat="1" ht="15.75" customHeight="1" x14ac:dyDescent="0.3">
      <c r="A764" s="167"/>
      <c r="B764" s="217"/>
      <c r="C764" s="168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427"/>
    </row>
    <row r="765" spans="1:24" s="166" customFormat="1" ht="15.75" customHeight="1" x14ac:dyDescent="0.3">
      <c r="A765" s="167"/>
      <c r="B765" s="217"/>
      <c r="C765" s="168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427"/>
    </row>
    <row r="766" spans="1:24" s="166" customFormat="1" ht="15.75" customHeight="1" x14ac:dyDescent="0.3">
      <c r="A766" s="167"/>
      <c r="B766" s="217"/>
      <c r="C766" s="168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427"/>
    </row>
    <row r="767" spans="1:24" s="166" customFormat="1" ht="15.75" customHeight="1" x14ac:dyDescent="0.3">
      <c r="A767" s="167"/>
      <c r="B767" s="217"/>
      <c r="C767" s="168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427"/>
    </row>
    <row r="768" spans="1:24" s="166" customFormat="1" ht="15.75" customHeight="1" x14ac:dyDescent="0.3">
      <c r="A768" s="167"/>
      <c r="B768" s="217"/>
      <c r="C768" s="168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427"/>
    </row>
    <row r="769" spans="1:24" s="166" customFormat="1" ht="15.75" customHeight="1" x14ac:dyDescent="0.3">
      <c r="A769" s="167"/>
      <c r="B769" s="217"/>
      <c r="C769" s="168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427"/>
    </row>
    <row r="770" spans="1:24" s="166" customFormat="1" ht="15.75" customHeight="1" x14ac:dyDescent="0.3">
      <c r="A770" s="167"/>
      <c r="B770" s="217"/>
      <c r="C770" s="168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427"/>
    </row>
    <row r="771" spans="1:24" s="166" customFormat="1" ht="15.75" customHeight="1" x14ac:dyDescent="0.3">
      <c r="A771" s="167"/>
      <c r="B771" s="217"/>
      <c r="C771" s="168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427"/>
    </row>
    <row r="772" spans="1:24" s="166" customFormat="1" ht="15.75" customHeight="1" x14ac:dyDescent="0.3">
      <c r="A772" s="167"/>
      <c r="B772" s="217"/>
      <c r="C772" s="168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427"/>
    </row>
    <row r="773" spans="1:24" s="166" customFormat="1" ht="15.75" customHeight="1" x14ac:dyDescent="0.3">
      <c r="A773" s="167"/>
      <c r="B773" s="217"/>
      <c r="C773" s="168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427"/>
    </row>
    <row r="774" spans="1:24" s="166" customFormat="1" ht="15.75" customHeight="1" x14ac:dyDescent="0.3">
      <c r="A774" s="167"/>
      <c r="B774" s="217"/>
      <c r="C774" s="168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427"/>
    </row>
    <row r="775" spans="1:24" s="166" customFormat="1" ht="15.75" customHeight="1" x14ac:dyDescent="0.3">
      <c r="A775" s="167"/>
      <c r="B775" s="217"/>
      <c r="C775" s="168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427"/>
    </row>
    <row r="776" spans="1:24" s="166" customFormat="1" ht="15.75" customHeight="1" x14ac:dyDescent="0.3">
      <c r="A776" s="167"/>
      <c r="B776" s="217"/>
      <c r="C776" s="168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427"/>
    </row>
    <row r="777" spans="1:24" s="166" customFormat="1" ht="15.75" customHeight="1" x14ac:dyDescent="0.3">
      <c r="A777" s="167"/>
      <c r="B777" s="217"/>
      <c r="C777" s="168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427"/>
    </row>
    <row r="778" spans="1:24" ht="15.75" customHeight="1" x14ac:dyDescent="0.3">
      <c r="A778" s="1"/>
      <c r="B778" s="218"/>
      <c r="C778" s="4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427"/>
    </row>
    <row r="779" spans="1:24" ht="15.75" customHeight="1" x14ac:dyDescent="0.3">
      <c r="A779" s="1"/>
      <c r="B779" s="218"/>
      <c r="C779" s="4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427"/>
    </row>
    <row r="780" spans="1:24" ht="15.75" customHeight="1" x14ac:dyDescent="0.3">
      <c r="A780" s="1"/>
      <c r="B780" s="218"/>
      <c r="C780" s="4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427"/>
    </row>
    <row r="781" spans="1:24" ht="15.75" customHeight="1" x14ac:dyDescent="0.3">
      <c r="A781" s="1"/>
      <c r="B781" s="218"/>
      <c r="C781" s="4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427"/>
    </row>
    <row r="782" spans="1:24" ht="15.75" customHeight="1" x14ac:dyDescent="0.3">
      <c r="A782" s="1"/>
      <c r="B782" s="218"/>
      <c r="C782" s="4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427"/>
    </row>
    <row r="783" spans="1:24" ht="15.75" customHeight="1" x14ac:dyDescent="0.3">
      <c r="A783" s="1"/>
      <c r="B783" s="218"/>
      <c r="C783" s="4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427"/>
    </row>
    <row r="784" spans="1:24" ht="15.75" customHeight="1" x14ac:dyDescent="0.3">
      <c r="A784" s="1"/>
      <c r="B784" s="218"/>
      <c r="C784" s="4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427"/>
    </row>
    <row r="785" spans="1:24" ht="15.75" customHeight="1" x14ac:dyDescent="0.3">
      <c r="A785" s="1"/>
      <c r="B785" s="218"/>
      <c r="C785" s="4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427"/>
    </row>
    <row r="786" spans="1:24" ht="15.75" customHeight="1" x14ac:dyDescent="0.3">
      <c r="A786" s="1"/>
      <c r="B786" s="218"/>
      <c r="C786" s="4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427"/>
    </row>
    <row r="787" spans="1:24" ht="15.75" customHeight="1" x14ac:dyDescent="0.3">
      <c r="A787" s="1"/>
      <c r="B787" s="218"/>
      <c r="C787" s="4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427"/>
    </row>
    <row r="788" spans="1:24" ht="15.75" customHeight="1" x14ac:dyDescent="0.3">
      <c r="A788" s="1"/>
      <c r="B788" s="218"/>
      <c r="C788" s="4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427"/>
    </row>
    <row r="789" spans="1:24" ht="15.75" customHeight="1" x14ac:dyDescent="0.3">
      <c r="A789" s="1"/>
      <c r="B789" s="218"/>
      <c r="C789" s="4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427"/>
    </row>
    <row r="790" spans="1:24" ht="15.75" customHeight="1" x14ac:dyDescent="0.3">
      <c r="A790" s="1"/>
      <c r="B790" s="218"/>
      <c r="C790" s="4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427"/>
    </row>
    <row r="791" spans="1:24" ht="15.75" customHeight="1" x14ac:dyDescent="0.3">
      <c r="A791" s="1"/>
      <c r="B791" s="218"/>
      <c r="C791" s="4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427"/>
    </row>
    <row r="792" spans="1:24" ht="15.75" customHeight="1" x14ac:dyDescent="0.3">
      <c r="A792" s="1"/>
      <c r="B792" s="218"/>
      <c r="C792" s="4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427"/>
    </row>
    <row r="793" spans="1:24" ht="15.75" customHeight="1" x14ac:dyDescent="0.3">
      <c r="A793" s="1"/>
      <c r="B793" s="218"/>
      <c r="C793" s="4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427"/>
    </row>
    <row r="794" spans="1:24" ht="15.75" customHeight="1" x14ac:dyDescent="0.3">
      <c r="A794" s="1"/>
      <c r="B794" s="218"/>
      <c r="C794" s="4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427"/>
    </row>
    <row r="795" spans="1:24" ht="15.75" customHeight="1" x14ac:dyDescent="0.3">
      <c r="A795" s="1"/>
      <c r="B795" s="218"/>
      <c r="C795" s="4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427"/>
    </row>
    <row r="796" spans="1:24" ht="15.75" customHeight="1" x14ac:dyDescent="0.3">
      <c r="A796" s="1"/>
      <c r="B796" s="218"/>
      <c r="C796" s="4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427"/>
    </row>
    <row r="797" spans="1:24" ht="15.75" customHeight="1" x14ac:dyDescent="0.3">
      <c r="A797" s="1"/>
      <c r="B797" s="218"/>
      <c r="C797" s="4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427"/>
    </row>
    <row r="798" spans="1:24" ht="15.75" customHeight="1" x14ac:dyDescent="0.3">
      <c r="A798" s="1"/>
      <c r="B798" s="218"/>
      <c r="C798" s="4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427"/>
    </row>
    <row r="799" spans="1:24" ht="15.75" customHeight="1" x14ac:dyDescent="0.3">
      <c r="A799" s="1"/>
      <c r="B799" s="218"/>
      <c r="C799" s="4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427"/>
    </row>
    <row r="800" spans="1:24" ht="15.75" customHeight="1" x14ac:dyDescent="0.3">
      <c r="A800" s="1"/>
      <c r="B800" s="218"/>
      <c r="C800" s="4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427"/>
    </row>
    <row r="801" spans="1:24" ht="15.75" customHeight="1" x14ac:dyDescent="0.3">
      <c r="A801" s="1"/>
      <c r="B801" s="218"/>
      <c r="C801" s="4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427"/>
    </row>
    <row r="802" spans="1:24" ht="15.75" customHeight="1" x14ac:dyDescent="0.3">
      <c r="A802" s="1"/>
      <c r="B802" s="218"/>
      <c r="C802" s="4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427"/>
    </row>
    <row r="803" spans="1:24" ht="15.75" customHeight="1" x14ac:dyDescent="0.3">
      <c r="A803" s="1"/>
      <c r="B803" s="218"/>
      <c r="C803" s="4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427"/>
    </row>
    <row r="804" spans="1:24" ht="15.75" customHeight="1" x14ac:dyDescent="0.3">
      <c r="A804" s="1"/>
      <c r="B804" s="218"/>
      <c r="C804" s="4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427"/>
    </row>
    <row r="805" spans="1:24" ht="15.75" customHeight="1" x14ac:dyDescent="0.3">
      <c r="A805" s="1"/>
      <c r="B805" s="218"/>
      <c r="C805" s="4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427"/>
    </row>
    <row r="806" spans="1:24" ht="15.75" customHeight="1" x14ac:dyDescent="0.3">
      <c r="A806" s="1"/>
      <c r="B806" s="218"/>
      <c r="C806" s="4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427"/>
    </row>
    <row r="807" spans="1:24" ht="15.75" customHeight="1" x14ac:dyDescent="0.3">
      <c r="A807" s="1"/>
      <c r="B807" s="218"/>
      <c r="C807" s="4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427"/>
    </row>
    <row r="808" spans="1:24" ht="15.75" customHeight="1" x14ac:dyDescent="0.3">
      <c r="A808" s="1"/>
      <c r="B808" s="218"/>
      <c r="C808" s="4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427"/>
    </row>
    <row r="809" spans="1:24" ht="15.75" customHeight="1" x14ac:dyDescent="0.3">
      <c r="A809" s="1"/>
      <c r="B809" s="218"/>
      <c r="C809" s="4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427"/>
    </row>
    <row r="810" spans="1:24" ht="15.75" customHeight="1" x14ac:dyDescent="0.3">
      <c r="A810" s="1"/>
      <c r="B810" s="218"/>
      <c r="C810" s="4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427"/>
    </row>
    <row r="811" spans="1:24" ht="15.75" customHeight="1" x14ac:dyDescent="0.3">
      <c r="A811" s="1"/>
      <c r="B811" s="218"/>
      <c r="C811" s="4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427"/>
    </row>
    <row r="812" spans="1:24" ht="15.75" customHeight="1" x14ac:dyDescent="0.3">
      <c r="A812" s="1"/>
      <c r="B812" s="218"/>
      <c r="C812" s="4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427"/>
    </row>
    <row r="813" spans="1:24" ht="15.75" customHeight="1" x14ac:dyDescent="0.3">
      <c r="A813" s="1"/>
      <c r="B813" s="218"/>
      <c r="C813" s="4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427"/>
    </row>
    <row r="814" spans="1:24" ht="15.75" customHeight="1" x14ac:dyDescent="0.3">
      <c r="A814" s="1"/>
      <c r="B814" s="218"/>
      <c r="C814" s="4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427"/>
    </row>
    <row r="815" spans="1:24" ht="15.75" customHeight="1" x14ac:dyDescent="0.3">
      <c r="A815" s="1"/>
      <c r="B815" s="218"/>
      <c r="C815" s="4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427"/>
    </row>
    <row r="816" spans="1:24" ht="15.75" customHeight="1" x14ac:dyDescent="0.3">
      <c r="A816" s="1"/>
      <c r="B816" s="218"/>
      <c r="C816" s="4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427"/>
    </row>
    <row r="817" spans="1:24" ht="15.75" customHeight="1" x14ac:dyDescent="0.3">
      <c r="A817" s="1"/>
      <c r="B817" s="218"/>
      <c r="C817" s="4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427"/>
    </row>
    <row r="818" spans="1:24" ht="15.75" customHeight="1" x14ac:dyDescent="0.3">
      <c r="A818" s="1"/>
      <c r="B818" s="218"/>
      <c r="C818" s="4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427"/>
    </row>
    <row r="819" spans="1:24" ht="15.75" customHeight="1" x14ac:dyDescent="0.3">
      <c r="A819" s="1"/>
      <c r="B819" s="218"/>
      <c r="C819" s="4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427"/>
    </row>
    <row r="820" spans="1:24" ht="15.75" customHeight="1" x14ac:dyDescent="0.3">
      <c r="A820" s="1"/>
      <c r="B820" s="218"/>
      <c r="C820" s="4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427"/>
    </row>
    <row r="821" spans="1:24" ht="15.75" customHeight="1" x14ac:dyDescent="0.3">
      <c r="A821" s="1"/>
      <c r="B821" s="218"/>
      <c r="C821" s="4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427"/>
    </row>
    <row r="822" spans="1:24" ht="15.75" customHeight="1" x14ac:dyDescent="0.3">
      <c r="A822" s="1"/>
      <c r="B822" s="218"/>
      <c r="C822" s="4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427"/>
    </row>
    <row r="823" spans="1:24" ht="15.75" customHeight="1" x14ac:dyDescent="0.3">
      <c r="A823" s="1"/>
      <c r="B823" s="218"/>
      <c r="C823" s="4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427"/>
    </row>
    <row r="824" spans="1:24" ht="15.75" customHeight="1" x14ac:dyDescent="0.3">
      <c r="A824" s="1"/>
      <c r="B824" s="218"/>
      <c r="C824" s="4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427"/>
    </row>
    <row r="825" spans="1:24" ht="15.75" customHeight="1" x14ac:dyDescent="0.3">
      <c r="A825" s="1"/>
      <c r="B825" s="218"/>
      <c r="C825" s="4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427"/>
    </row>
    <row r="826" spans="1:24" ht="15.75" customHeight="1" x14ac:dyDescent="0.3">
      <c r="A826" s="1"/>
      <c r="B826" s="218"/>
      <c r="C826" s="4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427"/>
    </row>
    <row r="827" spans="1:24" ht="15.75" customHeight="1" x14ac:dyDescent="0.3">
      <c r="A827" s="1"/>
      <c r="B827" s="218"/>
      <c r="C827" s="4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427"/>
    </row>
    <row r="828" spans="1:24" ht="15.75" customHeight="1" x14ac:dyDescent="0.3">
      <c r="A828" s="1"/>
      <c r="B828" s="218"/>
      <c r="C828" s="4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427"/>
    </row>
    <row r="829" spans="1:24" ht="15.75" customHeight="1" x14ac:dyDescent="0.3">
      <c r="A829" s="1"/>
      <c r="B829" s="218"/>
      <c r="C829" s="4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427"/>
    </row>
    <row r="830" spans="1:24" ht="15.75" customHeight="1" x14ac:dyDescent="0.3">
      <c r="A830" s="1"/>
      <c r="B830" s="218"/>
      <c r="C830" s="4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427"/>
    </row>
    <row r="831" spans="1:24" ht="15.75" customHeight="1" x14ac:dyDescent="0.3">
      <c r="A831" s="1"/>
      <c r="B831" s="218"/>
      <c r="C831" s="4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427"/>
    </row>
    <row r="832" spans="1:24" ht="15.75" customHeight="1" x14ac:dyDescent="0.3">
      <c r="A832" s="1"/>
      <c r="B832" s="218"/>
      <c r="C832" s="4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427"/>
    </row>
    <row r="833" spans="1:24" ht="15.75" customHeight="1" x14ac:dyDescent="0.3">
      <c r="A833" s="1"/>
      <c r="B833" s="218"/>
      <c r="C833" s="4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427"/>
    </row>
    <row r="834" spans="1:24" ht="15.75" customHeight="1" x14ac:dyDescent="0.3">
      <c r="A834" s="1"/>
      <c r="B834" s="218"/>
      <c r="C834" s="4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427"/>
    </row>
    <row r="835" spans="1:24" ht="15.75" customHeight="1" x14ac:dyDescent="0.3">
      <c r="A835" s="1"/>
      <c r="B835" s="218"/>
      <c r="C835" s="4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427"/>
    </row>
    <row r="836" spans="1:24" ht="15.75" customHeight="1" x14ac:dyDescent="0.3">
      <c r="A836" s="1"/>
      <c r="B836" s="218"/>
      <c r="C836" s="4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427"/>
    </row>
    <row r="837" spans="1:24" ht="15.75" customHeight="1" x14ac:dyDescent="0.3">
      <c r="A837" s="1"/>
      <c r="B837" s="218"/>
      <c r="C837" s="4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427"/>
    </row>
    <row r="838" spans="1:24" ht="15.75" customHeight="1" x14ac:dyDescent="0.3">
      <c r="A838" s="1"/>
      <c r="B838" s="218"/>
      <c r="C838" s="4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428"/>
    </row>
    <row r="839" spans="1:24" ht="15.75" customHeight="1" x14ac:dyDescent="0.3">
      <c r="A839" s="1"/>
      <c r="B839" s="218"/>
      <c r="C839" s="4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428"/>
    </row>
    <row r="840" spans="1:24" ht="15.75" customHeight="1" x14ac:dyDescent="0.3">
      <c r="A840" s="1"/>
      <c r="B840" s="218"/>
      <c r="C840" s="4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428"/>
    </row>
    <row r="841" spans="1:24" ht="15.75" customHeight="1" x14ac:dyDescent="0.3">
      <c r="A841" s="1"/>
      <c r="B841" s="218"/>
      <c r="C841" s="4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428"/>
    </row>
    <row r="842" spans="1:24" ht="15.75" customHeight="1" x14ac:dyDescent="0.3">
      <c r="A842" s="1"/>
      <c r="B842" s="218"/>
      <c r="C842" s="4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428"/>
    </row>
    <row r="843" spans="1:24" ht="15.75" customHeight="1" x14ac:dyDescent="0.3">
      <c r="A843" s="1"/>
      <c r="B843" s="218"/>
      <c r="C843" s="4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428"/>
    </row>
    <row r="844" spans="1:24" ht="15.75" customHeight="1" x14ac:dyDescent="0.3">
      <c r="A844" s="1"/>
      <c r="B844" s="218"/>
      <c r="C844" s="4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428"/>
    </row>
    <row r="845" spans="1:24" ht="15.75" customHeight="1" x14ac:dyDescent="0.3">
      <c r="A845" s="1"/>
      <c r="B845" s="218"/>
      <c r="C845" s="4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428"/>
    </row>
    <row r="846" spans="1:24" ht="15.75" customHeight="1" x14ac:dyDescent="0.3">
      <c r="A846" s="1"/>
      <c r="B846" s="218"/>
      <c r="C846" s="4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428"/>
    </row>
    <row r="847" spans="1:24" ht="15.75" customHeight="1" x14ac:dyDescent="0.3">
      <c r="A847" s="1"/>
      <c r="B847" s="218"/>
      <c r="C847" s="4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428"/>
    </row>
    <row r="848" spans="1:24" ht="15.75" customHeight="1" x14ac:dyDescent="0.3">
      <c r="A848" s="1"/>
      <c r="B848" s="218"/>
      <c r="C848" s="4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428"/>
    </row>
    <row r="849" spans="1:24" ht="15.75" customHeight="1" x14ac:dyDescent="0.3">
      <c r="A849" s="1"/>
      <c r="B849" s="218"/>
      <c r="C849" s="4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428"/>
    </row>
    <row r="850" spans="1:24" ht="15.75" customHeight="1" x14ac:dyDescent="0.3">
      <c r="A850" s="1"/>
      <c r="B850" s="218"/>
      <c r="C850" s="4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428"/>
    </row>
    <row r="851" spans="1:24" ht="15.75" customHeight="1" x14ac:dyDescent="0.3">
      <c r="A851" s="1"/>
      <c r="B851" s="218"/>
      <c r="C851" s="4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428"/>
    </row>
    <row r="852" spans="1:24" ht="15.75" customHeight="1" x14ac:dyDescent="0.3">
      <c r="A852" s="1"/>
      <c r="B852" s="218"/>
      <c r="C852" s="4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428"/>
    </row>
    <row r="853" spans="1:24" ht="15.75" customHeight="1" x14ac:dyDescent="0.3">
      <c r="A853" s="1"/>
      <c r="B853" s="218"/>
      <c r="C853" s="4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428"/>
    </row>
    <row r="854" spans="1:24" ht="15.75" customHeight="1" x14ac:dyDescent="0.3">
      <c r="A854" s="1"/>
      <c r="B854" s="218"/>
      <c r="C854" s="4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428"/>
    </row>
    <row r="855" spans="1:24" ht="15.75" customHeight="1" x14ac:dyDescent="0.3">
      <c r="A855" s="1"/>
      <c r="B855" s="218"/>
      <c r="C855" s="4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428"/>
    </row>
    <row r="856" spans="1:24" ht="15.75" customHeight="1" x14ac:dyDescent="0.3">
      <c r="A856" s="1"/>
      <c r="B856" s="218"/>
      <c r="C856" s="4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428"/>
    </row>
    <row r="857" spans="1:24" ht="15.75" customHeight="1" x14ac:dyDescent="0.3">
      <c r="A857" s="1"/>
      <c r="B857" s="218"/>
      <c r="C857" s="4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428"/>
    </row>
    <row r="858" spans="1:24" ht="15.75" customHeight="1" x14ac:dyDescent="0.3">
      <c r="A858" s="1"/>
      <c r="B858" s="218"/>
      <c r="C858" s="4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428"/>
    </row>
    <row r="859" spans="1:24" ht="15.75" customHeight="1" x14ac:dyDescent="0.3">
      <c r="A859" s="1"/>
      <c r="B859" s="218"/>
      <c r="C859" s="4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428"/>
    </row>
    <row r="860" spans="1:24" ht="15.75" customHeight="1" x14ac:dyDescent="0.3">
      <c r="A860" s="1"/>
      <c r="B860" s="218"/>
      <c r="C860" s="4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428"/>
    </row>
    <row r="861" spans="1:24" ht="15.75" customHeight="1" x14ac:dyDescent="0.3">
      <c r="A861" s="1"/>
      <c r="B861" s="218"/>
      <c r="C861" s="4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428"/>
    </row>
    <row r="862" spans="1:24" ht="15.75" customHeight="1" x14ac:dyDescent="0.3">
      <c r="A862" s="1"/>
      <c r="B862" s="218"/>
      <c r="C862" s="4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428"/>
    </row>
    <row r="863" spans="1:24" ht="15.75" customHeight="1" x14ac:dyDescent="0.3">
      <c r="A863" s="1"/>
      <c r="B863" s="218"/>
      <c r="C863" s="4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428"/>
    </row>
    <row r="864" spans="1:24" ht="15.75" customHeight="1" x14ac:dyDescent="0.3">
      <c r="A864" s="1"/>
      <c r="B864" s="218"/>
      <c r="C864" s="4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428"/>
    </row>
    <row r="865" spans="1:24" ht="15.75" customHeight="1" x14ac:dyDescent="0.3">
      <c r="A865" s="1"/>
      <c r="B865" s="218"/>
      <c r="C865" s="4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428"/>
    </row>
    <row r="866" spans="1:24" ht="15.75" customHeight="1" x14ac:dyDescent="0.3">
      <c r="A866" s="1"/>
      <c r="B866" s="218"/>
      <c r="C866" s="4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428"/>
    </row>
    <row r="867" spans="1:24" ht="15.75" customHeight="1" x14ac:dyDescent="0.3">
      <c r="A867" s="1"/>
      <c r="B867" s="218"/>
      <c r="C867" s="4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428"/>
    </row>
    <row r="868" spans="1:24" ht="15.75" customHeight="1" x14ac:dyDescent="0.3">
      <c r="A868" s="1"/>
      <c r="B868" s="218"/>
      <c r="C868" s="4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428"/>
    </row>
    <row r="869" spans="1:24" ht="15.75" customHeight="1" x14ac:dyDescent="0.3">
      <c r="A869" s="1"/>
      <c r="B869" s="218"/>
      <c r="C869" s="4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428"/>
    </row>
    <row r="870" spans="1:24" ht="15.75" customHeight="1" x14ac:dyDescent="0.3">
      <c r="A870" s="1"/>
      <c r="B870" s="218"/>
      <c r="C870" s="4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428"/>
    </row>
    <row r="871" spans="1:24" ht="15.75" customHeight="1" x14ac:dyDescent="0.3">
      <c r="A871" s="1"/>
      <c r="B871" s="218"/>
      <c r="C871" s="4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428"/>
    </row>
    <row r="872" spans="1:24" ht="15.75" customHeight="1" x14ac:dyDescent="0.3">
      <c r="A872" s="1"/>
      <c r="B872" s="218"/>
      <c r="C872" s="4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428"/>
    </row>
    <row r="873" spans="1:24" ht="15.75" customHeight="1" x14ac:dyDescent="0.3">
      <c r="A873" s="1"/>
      <c r="B873" s="218"/>
      <c r="C873" s="4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428"/>
    </row>
    <row r="874" spans="1:24" ht="15.75" customHeight="1" x14ac:dyDescent="0.3">
      <c r="A874" s="1"/>
      <c r="B874" s="218"/>
      <c r="C874" s="4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428"/>
    </row>
    <row r="875" spans="1:24" ht="15.75" customHeight="1" x14ac:dyDescent="0.3">
      <c r="A875" s="1"/>
      <c r="B875" s="218"/>
      <c r="C875" s="4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428"/>
    </row>
    <row r="876" spans="1:24" ht="15.75" customHeight="1" x14ac:dyDescent="0.3">
      <c r="A876" s="1"/>
      <c r="B876" s="218"/>
      <c r="C876" s="4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428"/>
    </row>
    <row r="877" spans="1:24" ht="15.75" customHeight="1" x14ac:dyDescent="0.3">
      <c r="A877" s="1"/>
      <c r="B877" s="218"/>
      <c r="C877" s="4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428"/>
    </row>
    <row r="878" spans="1:24" ht="15.75" customHeight="1" x14ac:dyDescent="0.3">
      <c r="A878" s="1"/>
      <c r="B878" s="218"/>
      <c r="C878" s="4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428"/>
    </row>
    <row r="879" spans="1:24" ht="15.75" customHeight="1" x14ac:dyDescent="0.3">
      <c r="A879" s="1"/>
      <c r="B879" s="218"/>
      <c r="C879" s="4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428"/>
    </row>
    <row r="880" spans="1:24" ht="15.75" customHeight="1" x14ac:dyDescent="0.3">
      <c r="A880" s="1"/>
      <c r="B880" s="218"/>
      <c r="C880" s="4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5.75" customHeight="1" x14ac:dyDescent="0.3">
      <c r="A881" s="1"/>
      <c r="B881" s="218"/>
      <c r="C881" s="4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5.75" customHeight="1" x14ac:dyDescent="0.3">
      <c r="A882" s="1"/>
      <c r="B882" s="218"/>
      <c r="C882" s="4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5.75" customHeight="1" x14ac:dyDescent="0.3">
      <c r="A883" s="1"/>
      <c r="B883" s="218"/>
      <c r="C883" s="4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5.75" customHeight="1" x14ac:dyDescent="0.3">
      <c r="A884" s="1"/>
      <c r="B884" s="218"/>
      <c r="C884" s="4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5.75" customHeight="1" x14ac:dyDescent="0.3">
      <c r="A885" s="1"/>
      <c r="B885" s="218"/>
      <c r="C885" s="4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5.75" customHeight="1" x14ac:dyDescent="0.3">
      <c r="A886" s="1"/>
      <c r="B886" s="218"/>
      <c r="C886" s="4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5.75" customHeight="1" x14ac:dyDescent="0.3">
      <c r="A887" s="1"/>
      <c r="B887" s="218"/>
      <c r="C887" s="4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5.75" customHeight="1" x14ac:dyDescent="0.3">
      <c r="A888" s="1"/>
      <c r="B888" s="218"/>
      <c r="C888" s="4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5.75" customHeight="1" x14ac:dyDescent="0.3">
      <c r="A889" s="1"/>
      <c r="B889" s="218"/>
      <c r="C889" s="4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5.75" customHeight="1" x14ac:dyDescent="0.3">
      <c r="A890" s="1"/>
      <c r="B890" s="218"/>
      <c r="C890" s="4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5.75" customHeight="1" x14ac:dyDescent="0.3">
      <c r="A891" s="1"/>
      <c r="B891" s="218"/>
      <c r="C891" s="4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5.75" customHeight="1" x14ac:dyDescent="0.3">
      <c r="A892" s="1"/>
      <c r="B892" s="218"/>
      <c r="C892" s="4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5.75" customHeight="1" x14ac:dyDescent="0.3">
      <c r="A893" s="1"/>
      <c r="B893" s="218"/>
      <c r="C893" s="4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5.75" customHeight="1" x14ac:dyDescent="0.3">
      <c r="A894" s="1"/>
      <c r="B894" s="218"/>
      <c r="C894" s="4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5.75" customHeight="1" x14ac:dyDescent="0.3">
      <c r="A895" s="1"/>
      <c r="B895" s="218"/>
      <c r="C895" s="4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5.75" customHeight="1" x14ac:dyDescent="0.3">
      <c r="A896" s="1"/>
      <c r="B896" s="218"/>
      <c r="C896" s="4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5.75" customHeight="1" x14ac:dyDescent="0.3">
      <c r="A897" s="1"/>
      <c r="B897" s="218"/>
      <c r="C897" s="4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5.75" customHeight="1" x14ac:dyDescent="0.3">
      <c r="A898" s="1"/>
      <c r="B898" s="218"/>
      <c r="C898" s="4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5.75" customHeight="1" x14ac:dyDescent="0.3">
      <c r="A899" s="1"/>
      <c r="B899" s="218"/>
      <c r="C899" s="4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5.75" customHeight="1" x14ac:dyDescent="0.3">
      <c r="A900" s="1"/>
      <c r="B900" s="218"/>
      <c r="C900" s="4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5.75" customHeight="1" x14ac:dyDescent="0.3">
      <c r="A901" s="1"/>
      <c r="B901" s="218"/>
      <c r="C901" s="4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5.75" customHeight="1" x14ac:dyDescent="0.3">
      <c r="A902" s="1"/>
      <c r="B902" s="218"/>
      <c r="C902" s="4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</sheetData>
  <autoFilter ref="A1:X197" xr:uid="{00000000-0001-0000-1000-000000000000}"/>
  <conditionalFormatting sqref="A4:A197">
    <cfRule type="duplicateValues" dxfId="13" priority="35"/>
  </conditionalFormatting>
  <conditionalFormatting sqref="D4:X197">
    <cfRule type="containsBlanks" dxfId="1" priority="1">
      <formula>LEN(TRIM(D4))=0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273"/>
  <sheetViews>
    <sheetView showGridLines="0" zoomScale="70" zoomScaleNormal="70" workbookViewId="0">
      <pane ySplit="1" topLeftCell="A2" activePane="bottomLeft" state="frozen"/>
      <selection pane="bottomLeft" activeCell="B7" sqref="B7"/>
    </sheetView>
  </sheetViews>
  <sheetFormatPr defaultColWidth="14.44140625" defaultRowHeight="15" customHeight="1" x14ac:dyDescent="0.3"/>
  <cols>
    <col min="1" max="1" width="15.6640625" style="6" customWidth="1"/>
    <col min="2" max="2" width="95.6640625" style="32" customWidth="1"/>
    <col min="3" max="3" width="19" style="421" customWidth="1"/>
    <col min="4" max="16384" width="14.44140625" style="6"/>
  </cols>
  <sheetData>
    <row r="1" spans="1:3" s="31" customFormat="1" ht="30" customHeight="1" thickBot="1" x14ac:dyDescent="0.35">
      <c r="A1" s="25" t="s">
        <v>25</v>
      </c>
      <c r="B1" s="26" t="s">
        <v>26</v>
      </c>
      <c r="C1" s="418" t="s">
        <v>27</v>
      </c>
    </row>
    <row r="2" spans="1:3" ht="24.75" customHeight="1" thickBot="1" x14ac:dyDescent="0.35">
      <c r="A2" s="410">
        <v>2900</v>
      </c>
      <c r="B2" s="411" t="s">
        <v>28</v>
      </c>
      <c r="C2" s="419"/>
    </row>
    <row r="3" spans="1:3" ht="24.75" customHeight="1" x14ac:dyDescent="0.3">
      <c r="A3" s="406">
        <v>12900</v>
      </c>
      <c r="B3" s="407" t="s">
        <v>428</v>
      </c>
      <c r="C3" s="415">
        <v>2900</v>
      </c>
    </row>
    <row r="4" spans="1:3" ht="24.75" customHeight="1" x14ac:dyDescent="0.3">
      <c r="A4" s="13">
        <v>12901</v>
      </c>
      <c r="B4" s="408" t="s">
        <v>29</v>
      </c>
      <c r="C4" s="416">
        <v>12900</v>
      </c>
    </row>
    <row r="5" spans="1:3" ht="24.75" customHeight="1" thickBot="1" x14ac:dyDescent="0.35">
      <c r="A5" s="13">
        <v>12902</v>
      </c>
      <c r="B5" s="408" t="s">
        <v>429</v>
      </c>
      <c r="C5" s="416">
        <v>12900</v>
      </c>
    </row>
    <row r="6" spans="1:3" ht="24.75" customHeight="1" x14ac:dyDescent="0.3">
      <c r="A6" s="406">
        <v>13000</v>
      </c>
      <c r="B6" s="407" t="s">
        <v>40</v>
      </c>
      <c r="C6" s="415">
        <v>12900</v>
      </c>
    </row>
    <row r="7" spans="1:3" ht="24.75" customHeight="1" x14ac:dyDescent="0.3">
      <c r="A7" s="13">
        <v>13002</v>
      </c>
      <c r="B7" s="408" t="s">
        <v>41</v>
      </c>
      <c r="C7" s="416">
        <v>13000</v>
      </c>
    </row>
    <row r="8" spans="1:3" ht="24.75" customHeight="1" x14ac:dyDescent="0.3">
      <c r="A8" s="13">
        <v>13003</v>
      </c>
      <c r="B8" s="408" t="s">
        <v>42</v>
      </c>
      <c r="C8" s="416">
        <v>13000</v>
      </c>
    </row>
    <row r="9" spans="1:3" ht="24.75" customHeight="1" x14ac:dyDescent="0.3">
      <c r="A9" s="13">
        <v>12817</v>
      </c>
      <c r="B9" s="408" t="s">
        <v>318</v>
      </c>
      <c r="C9" s="420">
        <v>13000</v>
      </c>
    </row>
    <row r="10" spans="1:3" ht="24.75" customHeight="1" thickBot="1" x14ac:dyDescent="0.35">
      <c r="A10" s="17">
        <v>13545</v>
      </c>
      <c r="B10" s="409" t="s">
        <v>43</v>
      </c>
      <c r="C10" s="417">
        <v>13000</v>
      </c>
    </row>
    <row r="11" spans="1:3" ht="24.75" customHeight="1" x14ac:dyDescent="0.3">
      <c r="A11" s="21">
        <v>12920</v>
      </c>
      <c r="B11" s="414" t="s">
        <v>44</v>
      </c>
      <c r="C11" s="415">
        <v>12900</v>
      </c>
    </row>
    <row r="12" spans="1:3" ht="24.75" customHeight="1" x14ac:dyDescent="0.3">
      <c r="A12" s="13">
        <v>12921</v>
      </c>
      <c r="B12" s="408" t="s">
        <v>45</v>
      </c>
      <c r="C12" s="416">
        <v>12920</v>
      </c>
    </row>
    <row r="13" spans="1:3" ht="24.75" customHeight="1" x14ac:dyDescent="0.3">
      <c r="A13" s="13">
        <v>12922</v>
      </c>
      <c r="B13" s="408" t="s">
        <v>46</v>
      </c>
      <c r="C13" s="416">
        <v>12920</v>
      </c>
    </row>
    <row r="14" spans="1:3" ht="24.75" customHeight="1" x14ac:dyDescent="0.3">
      <c r="A14" s="13">
        <v>12923</v>
      </c>
      <c r="B14" s="408" t="s">
        <v>47</v>
      </c>
      <c r="C14" s="416">
        <v>12920</v>
      </c>
    </row>
    <row r="15" spans="1:3" ht="24.75" customHeight="1" x14ac:dyDescent="0.3">
      <c r="A15" s="13">
        <v>12924</v>
      </c>
      <c r="B15" s="408" t="s">
        <v>48</v>
      </c>
      <c r="C15" s="416">
        <v>12920</v>
      </c>
    </row>
    <row r="16" spans="1:3" ht="24.75" customHeight="1" x14ac:dyDescent="0.3">
      <c r="A16" s="13">
        <v>12925</v>
      </c>
      <c r="B16" s="408" t="s">
        <v>49</v>
      </c>
      <c r="C16" s="416">
        <v>12920</v>
      </c>
    </row>
    <row r="17" spans="1:3" ht="24.75" customHeight="1" x14ac:dyDescent="0.3">
      <c r="A17" s="13">
        <v>12926</v>
      </c>
      <c r="B17" s="408" t="s">
        <v>319</v>
      </c>
      <c r="C17" s="416">
        <v>12920</v>
      </c>
    </row>
    <row r="18" spans="1:3" ht="24.75" customHeight="1" x14ac:dyDescent="0.3">
      <c r="A18" s="13">
        <v>12929</v>
      </c>
      <c r="B18" s="408" t="s">
        <v>50</v>
      </c>
      <c r="C18" s="416">
        <v>12920</v>
      </c>
    </row>
    <row r="19" spans="1:3" ht="24.75" customHeight="1" x14ac:dyDescent="0.3">
      <c r="A19" s="13">
        <v>12931</v>
      </c>
      <c r="B19" s="408" t="s">
        <v>51</v>
      </c>
      <c r="C19" s="416">
        <v>12920</v>
      </c>
    </row>
    <row r="20" spans="1:3" ht="24.75" customHeight="1" x14ac:dyDescent="0.3">
      <c r="A20" s="13">
        <v>12935</v>
      </c>
      <c r="B20" s="408" t="s">
        <v>320</v>
      </c>
      <c r="C20" s="416">
        <v>12920</v>
      </c>
    </row>
    <row r="21" spans="1:3" ht="24.75" customHeight="1" x14ac:dyDescent="0.3">
      <c r="A21" s="13">
        <v>13082</v>
      </c>
      <c r="B21" s="408" t="s">
        <v>52</v>
      </c>
      <c r="C21" s="416">
        <v>12920</v>
      </c>
    </row>
    <row r="22" spans="1:3" ht="24.75" customHeight="1" x14ac:dyDescent="0.3">
      <c r="A22" s="13">
        <v>13469</v>
      </c>
      <c r="B22" s="408" t="s">
        <v>53</v>
      </c>
      <c r="C22" s="416">
        <v>12920</v>
      </c>
    </row>
    <row r="23" spans="1:3" ht="24.75" customHeight="1" x14ac:dyDescent="0.3">
      <c r="A23" s="13">
        <v>12818</v>
      </c>
      <c r="B23" s="408" t="s">
        <v>321</v>
      </c>
      <c r="C23" s="416">
        <v>12920</v>
      </c>
    </row>
    <row r="24" spans="1:3" ht="24.75" customHeight="1" x14ac:dyDescent="0.3">
      <c r="A24" s="13">
        <v>12930</v>
      </c>
      <c r="B24" s="408" t="s">
        <v>263</v>
      </c>
      <c r="C24" s="416">
        <v>12920</v>
      </c>
    </row>
    <row r="25" spans="1:3" ht="24.75" customHeight="1" x14ac:dyDescent="0.3">
      <c r="A25" s="13">
        <v>12933</v>
      </c>
      <c r="B25" s="408" t="s">
        <v>264</v>
      </c>
      <c r="C25" s="416">
        <v>12920</v>
      </c>
    </row>
    <row r="26" spans="1:3" ht="24.75" customHeight="1" x14ac:dyDescent="0.3">
      <c r="A26" s="13">
        <v>12932</v>
      </c>
      <c r="B26" s="408" t="s">
        <v>265</v>
      </c>
      <c r="C26" s="416">
        <v>12920</v>
      </c>
    </row>
    <row r="27" spans="1:3" ht="24.75" customHeight="1" x14ac:dyDescent="0.3">
      <c r="A27" s="13">
        <v>12846</v>
      </c>
      <c r="B27" s="408" t="s">
        <v>322</v>
      </c>
      <c r="C27" s="416">
        <v>12920</v>
      </c>
    </row>
    <row r="28" spans="1:3" ht="24.75" customHeight="1" x14ac:dyDescent="0.3">
      <c r="A28" s="13">
        <v>12936</v>
      </c>
      <c r="B28" s="408" t="s">
        <v>323</v>
      </c>
      <c r="C28" s="416">
        <v>12920</v>
      </c>
    </row>
    <row r="29" spans="1:3" ht="24.75" customHeight="1" x14ac:dyDescent="0.3">
      <c r="A29" s="13">
        <v>13083</v>
      </c>
      <c r="B29" s="408" t="s">
        <v>324</v>
      </c>
      <c r="C29" s="416">
        <v>12920</v>
      </c>
    </row>
    <row r="30" spans="1:3" ht="24.75" customHeight="1" x14ac:dyDescent="0.3">
      <c r="A30" s="13">
        <v>12847</v>
      </c>
      <c r="B30" s="408" t="s">
        <v>325</v>
      </c>
      <c r="C30" s="416">
        <v>12920</v>
      </c>
    </row>
    <row r="31" spans="1:3" ht="24.75" customHeight="1" x14ac:dyDescent="0.3">
      <c r="A31" s="13">
        <v>13470</v>
      </c>
      <c r="B31" s="408" t="s">
        <v>270</v>
      </c>
      <c r="C31" s="416">
        <v>12920</v>
      </c>
    </row>
    <row r="32" spans="1:3" ht="24.75" customHeight="1" x14ac:dyDescent="0.3">
      <c r="A32" s="13">
        <v>13476</v>
      </c>
      <c r="B32" s="408" t="s">
        <v>271</v>
      </c>
      <c r="C32" s="416">
        <v>12920</v>
      </c>
    </row>
    <row r="33" spans="1:3" ht="24.75" customHeight="1" thickBot="1" x14ac:dyDescent="0.35">
      <c r="A33" s="17">
        <v>12848</v>
      </c>
      <c r="B33" s="409" t="s">
        <v>326</v>
      </c>
      <c r="C33" s="417">
        <v>12920</v>
      </c>
    </row>
    <row r="34" spans="1:3" ht="24.75" customHeight="1" x14ac:dyDescent="0.3">
      <c r="A34" s="406">
        <v>12960</v>
      </c>
      <c r="B34" s="407" t="s">
        <v>54</v>
      </c>
      <c r="C34" s="415">
        <v>12900</v>
      </c>
    </row>
    <row r="35" spans="1:3" ht="24.75" customHeight="1" x14ac:dyDescent="0.3">
      <c r="A35" s="13">
        <v>12961</v>
      </c>
      <c r="B35" s="408" t="s">
        <v>55</v>
      </c>
      <c r="C35" s="416">
        <v>12960</v>
      </c>
    </row>
    <row r="36" spans="1:3" ht="24.75" customHeight="1" x14ac:dyDescent="0.3">
      <c r="A36" s="13">
        <v>12962</v>
      </c>
      <c r="B36" s="408" t="s">
        <v>56</v>
      </c>
      <c r="C36" s="416">
        <v>12960</v>
      </c>
    </row>
    <row r="37" spans="1:3" ht="24.75" customHeight="1" x14ac:dyDescent="0.3">
      <c r="A37" s="13">
        <v>12963</v>
      </c>
      <c r="B37" s="412" t="s">
        <v>57</v>
      </c>
      <c r="C37" s="416">
        <v>12960</v>
      </c>
    </row>
    <row r="38" spans="1:3" ht="24.75" customHeight="1" x14ac:dyDescent="0.3">
      <c r="A38" s="13">
        <v>12808</v>
      </c>
      <c r="B38" s="408" t="s">
        <v>58</v>
      </c>
      <c r="C38" s="416">
        <v>12960</v>
      </c>
    </row>
    <row r="39" spans="1:3" ht="24.75" customHeight="1" x14ac:dyDescent="0.3">
      <c r="A39" s="13">
        <v>12809</v>
      </c>
      <c r="B39" s="408" t="s">
        <v>59</v>
      </c>
      <c r="C39" s="416">
        <v>12960</v>
      </c>
    </row>
    <row r="40" spans="1:3" ht="24.75" customHeight="1" x14ac:dyDescent="0.3">
      <c r="A40" s="13">
        <v>12810</v>
      </c>
      <c r="B40" s="408" t="s">
        <v>327</v>
      </c>
      <c r="C40" s="416">
        <v>12960</v>
      </c>
    </row>
    <row r="41" spans="1:3" ht="24.75" customHeight="1" x14ac:dyDescent="0.3">
      <c r="A41" s="13">
        <v>12971</v>
      </c>
      <c r="B41" s="408" t="s">
        <v>61</v>
      </c>
      <c r="C41" s="416">
        <v>12960</v>
      </c>
    </row>
    <row r="42" spans="1:3" ht="24.75" customHeight="1" x14ac:dyDescent="0.3">
      <c r="A42" s="13">
        <v>12975</v>
      </c>
      <c r="B42" s="408" t="s">
        <v>328</v>
      </c>
      <c r="C42" s="416">
        <v>12960</v>
      </c>
    </row>
    <row r="43" spans="1:3" ht="24.75" customHeight="1" x14ac:dyDescent="0.3">
      <c r="A43" s="13">
        <v>12849</v>
      </c>
      <c r="B43" s="408" t="s">
        <v>329</v>
      </c>
      <c r="C43" s="416">
        <v>12960</v>
      </c>
    </row>
    <row r="44" spans="1:3" ht="24.75" customHeight="1" x14ac:dyDescent="0.3">
      <c r="A44" s="13">
        <v>13489</v>
      </c>
      <c r="B44" s="408" t="s">
        <v>62</v>
      </c>
      <c r="C44" s="416">
        <v>12960</v>
      </c>
    </row>
    <row r="45" spans="1:3" ht="24.75" customHeight="1" x14ac:dyDescent="0.3">
      <c r="A45" s="13">
        <v>12823</v>
      </c>
      <c r="B45" s="408" t="s">
        <v>330</v>
      </c>
      <c r="C45" s="416">
        <v>12960</v>
      </c>
    </row>
    <row r="46" spans="1:3" ht="24.75" customHeight="1" x14ac:dyDescent="0.3">
      <c r="A46" s="13">
        <v>12969</v>
      </c>
      <c r="B46" s="412" t="s">
        <v>60</v>
      </c>
      <c r="C46" s="416">
        <v>12960</v>
      </c>
    </row>
    <row r="47" spans="1:3" ht="24.75" customHeight="1" x14ac:dyDescent="0.3">
      <c r="A47" s="13">
        <v>12970</v>
      </c>
      <c r="B47" s="408" t="s">
        <v>272</v>
      </c>
      <c r="C47" s="416">
        <v>12960</v>
      </c>
    </row>
    <row r="48" spans="1:3" ht="24.75" customHeight="1" x14ac:dyDescent="0.3">
      <c r="A48" s="13">
        <v>12973</v>
      </c>
      <c r="B48" s="408" t="s">
        <v>273</v>
      </c>
      <c r="C48" s="416">
        <v>12960</v>
      </c>
    </row>
    <row r="49" spans="1:3" ht="24.75" customHeight="1" x14ac:dyDescent="0.3">
      <c r="A49" s="13">
        <v>12972</v>
      </c>
      <c r="B49" s="408" t="s">
        <v>274</v>
      </c>
      <c r="C49" s="416">
        <v>12960</v>
      </c>
    </row>
    <row r="50" spans="1:3" ht="24.75" customHeight="1" x14ac:dyDescent="0.3">
      <c r="A50" s="13">
        <v>12851</v>
      </c>
      <c r="B50" s="408" t="s">
        <v>331</v>
      </c>
      <c r="C50" s="416">
        <v>12960</v>
      </c>
    </row>
    <row r="51" spans="1:3" ht="24.75" customHeight="1" x14ac:dyDescent="0.3">
      <c r="A51" s="13">
        <v>12976</v>
      </c>
      <c r="B51" s="408" t="s">
        <v>332</v>
      </c>
      <c r="C51" s="416">
        <v>12960</v>
      </c>
    </row>
    <row r="52" spans="1:3" ht="24.75" customHeight="1" x14ac:dyDescent="0.3">
      <c r="A52" s="13">
        <v>13095</v>
      </c>
      <c r="B52" s="408" t="s">
        <v>333</v>
      </c>
      <c r="C52" s="416">
        <v>12960</v>
      </c>
    </row>
    <row r="53" spans="1:3" ht="24.75" customHeight="1" x14ac:dyDescent="0.3">
      <c r="A53" s="13">
        <v>12852</v>
      </c>
      <c r="B53" s="408" t="s">
        <v>334</v>
      </c>
      <c r="C53" s="416">
        <v>12960</v>
      </c>
    </row>
    <row r="54" spans="1:3" ht="24.75" customHeight="1" x14ac:dyDescent="0.3">
      <c r="A54" s="13">
        <v>13490</v>
      </c>
      <c r="B54" s="408" t="s">
        <v>279</v>
      </c>
      <c r="C54" s="416">
        <v>12960</v>
      </c>
    </row>
    <row r="55" spans="1:3" ht="24.75" customHeight="1" x14ac:dyDescent="0.3">
      <c r="A55" s="13">
        <v>13496</v>
      </c>
      <c r="B55" s="408" t="s">
        <v>280</v>
      </c>
      <c r="C55" s="416">
        <v>12960</v>
      </c>
    </row>
    <row r="56" spans="1:3" ht="24.75" customHeight="1" thickBot="1" x14ac:dyDescent="0.35">
      <c r="A56" s="17">
        <v>12853</v>
      </c>
      <c r="B56" s="409" t="s">
        <v>335</v>
      </c>
      <c r="C56" s="417">
        <v>12960</v>
      </c>
    </row>
    <row r="57" spans="1:3" ht="24.75" customHeight="1" x14ac:dyDescent="0.3">
      <c r="A57" s="406">
        <v>12940</v>
      </c>
      <c r="B57" s="407" t="s">
        <v>63</v>
      </c>
      <c r="C57" s="415">
        <v>12900</v>
      </c>
    </row>
    <row r="58" spans="1:3" ht="24.75" customHeight="1" x14ac:dyDescent="0.3">
      <c r="A58" s="13">
        <v>12941</v>
      </c>
      <c r="B58" s="408" t="s">
        <v>64</v>
      </c>
      <c r="C58" s="416">
        <v>12940</v>
      </c>
    </row>
    <row r="59" spans="1:3" ht="24.75" customHeight="1" x14ac:dyDescent="0.3">
      <c r="A59" s="13">
        <v>12942</v>
      </c>
      <c r="B59" s="408" t="s">
        <v>65</v>
      </c>
      <c r="C59" s="416">
        <v>12940</v>
      </c>
    </row>
    <row r="60" spans="1:3" ht="24.75" customHeight="1" x14ac:dyDescent="0.3">
      <c r="A60" s="13">
        <v>13565</v>
      </c>
      <c r="B60" s="412" t="s">
        <v>66</v>
      </c>
      <c r="C60" s="416">
        <v>12940</v>
      </c>
    </row>
    <row r="61" spans="1:3" ht="24.75" customHeight="1" x14ac:dyDescent="0.3">
      <c r="A61" s="13">
        <v>12944</v>
      </c>
      <c r="B61" s="408" t="s">
        <v>67</v>
      </c>
      <c r="C61" s="416">
        <v>12940</v>
      </c>
    </row>
    <row r="62" spans="1:3" ht="24.75" customHeight="1" x14ac:dyDescent="0.3">
      <c r="A62" s="13">
        <v>12945</v>
      </c>
      <c r="B62" s="408" t="s">
        <v>68</v>
      </c>
      <c r="C62" s="416">
        <v>12940</v>
      </c>
    </row>
    <row r="63" spans="1:3" ht="24.75" customHeight="1" x14ac:dyDescent="0.3">
      <c r="A63" s="13">
        <v>12946</v>
      </c>
      <c r="B63" s="408" t="s">
        <v>336</v>
      </c>
      <c r="C63" s="416">
        <v>12940</v>
      </c>
    </row>
    <row r="64" spans="1:3" ht="24.75" customHeight="1" x14ac:dyDescent="0.3">
      <c r="A64" s="13">
        <v>12949</v>
      </c>
      <c r="B64" s="412" t="s">
        <v>70</v>
      </c>
      <c r="C64" s="416">
        <v>12940</v>
      </c>
    </row>
    <row r="65" spans="1:3" ht="24.75" customHeight="1" x14ac:dyDescent="0.3">
      <c r="A65" s="13">
        <v>12951</v>
      </c>
      <c r="B65" s="408" t="s">
        <v>71</v>
      </c>
      <c r="C65" s="416">
        <v>12940</v>
      </c>
    </row>
    <row r="66" spans="1:3" ht="24.75" customHeight="1" x14ac:dyDescent="0.3">
      <c r="A66" s="13">
        <v>12955</v>
      </c>
      <c r="B66" s="408" t="s">
        <v>337</v>
      </c>
      <c r="C66" s="416">
        <v>12940</v>
      </c>
    </row>
    <row r="67" spans="1:3" ht="24.75" customHeight="1" x14ac:dyDescent="0.3">
      <c r="A67" s="13">
        <v>13088</v>
      </c>
      <c r="B67" s="408" t="s">
        <v>69</v>
      </c>
      <c r="C67" s="416">
        <v>12940</v>
      </c>
    </row>
    <row r="68" spans="1:3" ht="24.75" customHeight="1" x14ac:dyDescent="0.3">
      <c r="A68" s="13">
        <v>13479</v>
      </c>
      <c r="B68" s="408" t="s">
        <v>72</v>
      </c>
      <c r="C68" s="416">
        <v>12940</v>
      </c>
    </row>
    <row r="69" spans="1:3" ht="24.75" customHeight="1" x14ac:dyDescent="0.3">
      <c r="A69" s="13">
        <v>12824</v>
      </c>
      <c r="B69" s="408" t="s">
        <v>338</v>
      </c>
      <c r="C69" s="416">
        <v>12940</v>
      </c>
    </row>
    <row r="70" spans="1:3" ht="24.75" customHeight="1" x14ac:dyDescent="0.3">
      <c r="A70" s="13">
        <v>12950</v>
      </c>
      <c r="B70" s="408" t="s">
        <v>281</v>
      </c>
      <c r="C70" s="416">
        <v>12940</v>
      </c>
    </row>
    <row r="71" spans="1:3" ht="24.75" customHeight="1" x14ac:dyDescent="0.3">
      <c r="A71" s="13">
        <v>12953</v>
      </c>
      <c r="B71" s="408" t="s">
        <v>282</v>
      </c>
      <c r="C71" s="416">
        <v>12940</v>
      </c>
    </row>
    <row r="72" spans="1:3" ht="24.75" customHeight="1" x14ac:dyDescent="0.3">
      <c r="A72" s="13">
        <v>12952</v>
      </c>
      <c r="B72" s="408" t="s">
        <v>283</v>
      </c>
      <c r="C72" s="416">
        <v>12940</v>
      </c>
    </row>
    <row r="73" spans="1:3" ht="24.75" customHeight="1" x14ac:dyDescent="0.3">
      <c r="A73" s="13">
        <v>12855</v>
      </c>
      <c r="B73" s="408" t="s">
        <v>339</v>
      </c>
      <c r="C73" s="416">
        <v>12940</v>
      </c>
    </row>
    <row r="74" spans="1:3" ht="24.75" customHeight="1" x14ac:dyDescent="0.3">
      <c r="A74" s="13">
        <v>12956</v>
      </c>
      <c r="B74" s="408" t="s">
        <v>340</v>
      </c>
      <c r="C74" s="416">
        <v>12940</v>
      </c>
    </row>
    <row r="75" spans="1:3" ht="24.75" customHeight="1" x14ac:dyDescent="0.3">
      <c r="A75" s="13">
        <v>13089</v>
      </c>
      <c r="B75" s="408" t="s">
        <v>341</v>
      </c>
      <c r="C75" s="416">
        <v>12940</v>
      </c>
    </row>
    <row r="76" spans="1:3" ht="24.75" customHeight="1" x14ac:dyDescent="0.3">
      <c r="A76" s="13">
        <v>12856</v>
      </c>
      <c r="B76" s="408" t="s">
        <v>342</v>
      </c>
      <c r="C76" s="416">
        <v>12940</v>
      </c>
    </row>
    <row r="77" spans="1:3" ht="24.75" customHeight="1" x14ac:dyDescent="0.3">
      <c r="A77" s="13">
        <v>13480</v>
      </c>
      <c r="B77" s="408" t="s">
        <v>288</v>
      </c>
      <c r="C77" s="416">
        <v>12940</v>
      </c>
    </row>
    <row r="78" spans="1:3" ht="24.75" customHeight="1" x14ac:dyDescent="0.3">
      <c r="A78" s="13">
        <v>13486</v>
      </c>
      <c r="B78" s="408" t="s">
        <v>289</v>
      </c>
      <c r="C78" s="416">
        <v>12940</v>
      </c>
    </row>
    <row r="79" spans="1:3" ht="24.75" customHeight="1" thickBot="1" x14ac:dyDescent="0.35">
      <c r="A79" s="17">
        <v>12857</v>
      </c>
      <c r="B79" s="409" t="s">
        <v>343</v>
      </c>
      <c r="C79" s="417">
        <v>12940</v>
      </c>
    </row>
    <row r="80" spans="1:3" ht="24.75" customHeight="1" x14ac:dyDescent="0.3">
      <c r="A80" s="406">
        <v>13020</v>
      </c>
      <c r="B80" s="407" t="s">
        <v>73</v>
      </c>
      <c r="C80" s="415">
        <v>12900</v>
      </c>
    </row>
    <row r="81" spans="1:3" ht="24.75" customHeight="1" x14ac:dyDescent="0.3">
      <c r="A81" s="13">
        <v>13021</v>
      </c>
      <c r="B81" s="408" t="s">
        <v>74</v>
      </c>
      <c r="C81" s="416">
        <v>13020</v>
      </c>
    </row>
    <row r="82" spans="1:3" ht="24.75" customHeight="1" x14ac:dyDescent="0.3">
      <c r="A82" s="13">
        <v>13022</v>
      </c>
      <c r="B82" s="408" t="s">
        <v>75</v>
      </c>
      <c r="C82" s="416">
        <v>13020</v>
      </c>
    </row>
    <row r="83" spans="1:3" ht="24.75" customHeight="1" x14ac:dyDescent="0.3">
      <c r="A83" s="13">
        <v>13114</v>
      </c>
      <c r="B83" s="408" t="s">
        <v>76</v>
      </c>
      <c r="C83" s="416">
        <v>13020</v>
      </c>
    </row>
    <row r="84" spans="1:3" ht="24.75" customHeight="1" x14ac:dyDescent="0.3">
      <c r="A84" s="13">
        <v>13115</v>
      </c>
      <c r="B84" s="412" t="s">
        <v>77</v>
      </c>
      <c r="C84" s="416">
        <v>13020</v>
      </c>
    </row>
    <row r="85" spans="1:3" ht="24.75" customHeight="1" x14ac:dyDescent="0.3">
      <c r="A85" s="13">
        <v>13116</v>
      </c>
      <c r="B85" s="408" t="s">
        <v>344</v>
      </c>
      <c r="C85" s="416">
        <v>13020</v>
      </c>
    </row>
    <row r="86" spans="1:3" ht="24.75" customHeight="1" x14ac:dyDescent="0.3">
      <c r="A86" s="13">
        <v>13028</v>
      </c>
      <c r="B86" s="408" t="s">
        <v>78</v>
      </c>
      <c r="C86" s="416">
        <v>13020</v>
      </c>
    </row>
    <row r="87" spans="1:3" ht="24.75" customHeight="1" x14ac:dyDescent="0.3">
      <c r="A87" s="13">
        <v>13117</v>
      </c>
      <c r="B87" s="408" t="s">
        <v>79</v>
      </c>
      <c r="C87" s="416">
        <v>13020</v>
      </c>
    </row>
    <row r="88" spans="1:3" ht="24.75" customHeight="1" x14ac:dyDescent="0.3">
      <c r="A88" s="13">
        <v>13550</v>
      </c>
      <c r="B88" s="408" t="s">
        <v>80</v>
      </c>
      <c r="C88" s="416">
        <v>13020</v>
      </c>
    </row>
    <row r="89" spans="1:3" ht="24.75" customHeight="1" thickBot="1" x14ac:dyDescent="0.35">
      <c r="A89" s="17">
        <v>12825</v>
      </c>
      <c r="B89" s="409" t="s">
        <v>345</v>
      </c>
      <c r="C89" s="417">
        <v>13020</v>
      </c>
    </row>
    <row r="90" spans="1:3" ht="24.75" customHeight="1" x14ac:dyDescent="0.3">
      <c r="A90" s="406">
        <v>13118</v>
      </c>
      <c r="B90" s="407" t="s">
        <v>81</v>
      </c>
      <c r="C90" s="415">
        <v>13020</v>
      </c>
    </row>
    <row r="91" spans="1:3" ht="24.75" customHeight="1" x14ac:dyDescent="0.3">
      <c r="A91" s="13">
        <v>13119</v>
      </c>
      <c r="B91" s="408" t="s">
        <v>82</v>
      </c>
      <c r="C91" s="416">
        <v>13118</v>
      </c>
    </row>
    <row r="92" spans="1:3" ht="24.75" customHeight="1" x14ac:dyDescent="0.3">
      <c r="A92" s="13">
        <v>13120</v>
      </c>
      <c r="B92" s="408" t="s">
        <v>83</v>
      </c>
      <c r="C92" s="416">
        <v>13118</v>
      </c>
    </row>
    <row r="93" spans="1:3" ht="24.75" customHeight="1" x14ac:dyDescent="0.3">
      <c r="A93" s="13">
        <v>13121</v>
      </c>
      <c r="B93" s="408" t="s">
        <v>84</v>
      </c>
      <c r="C93" s="416">
        <v>13118</v>
      </c>
    </row>
    <row r="94" spans="1:3" ht="24.75" customHeight="1" thickBot="1" x14ac:dyDescent="0.35">
      <c r="A94" s="17">
        <v>12859</v>
      </c>
      <c r="B94" s="409" t="s">
        <v>346</v>
      </c>
      <c r="C94" s="417">
        <v>13118</v>
      </c>
    </row>
    <row r="95" spans="1:3" ht="24.75" customHeight="1" x14ac:dyDescent="0.3">
      <c r="A95" s="406">
        <v>13260</v>
      </c>
      <c r="B95" s="407" t="s">
        <v>85</v>
      </c>
      <c r="C95" s="415">
        <v>13020</v>
      </c>
    </row>
    <row r="96" spans="1:3" ht="24.75" customHeight="1" x14ac:dyDescent="0.3">
      <c r="A96" s="13">
        <v>13261</v>
      </c>
      <c r="B96" s="408" t="s">
        <v>86</v>
      </c>
      <c r="C96" s="416">
        <v>13260</v>
      </c>
    </row>
    <row r="97" spans="1:3" ht="24.75" customHeight="1" x14ac:dyDescent="0.3">
      <c r="A97" s="13">
        <v>13262</v>
      </c>
      <c r="B97" s="408" t="s">
        <v>87</v>
      </c>
      <c r="C97" s="416">
        <v>13260</v>
      </c>
    </row>
    <row r="98" spans="1:3" ht="24.75" customHeight="1" x14ac:dyDescent="0.3">
      <c r="A98" s="13">
        <v>13263</v>
      </c>
      <c r="B98" s="408" t="s">
        <v>88</v>
      </c>
      <c r="C98" s="416">
        <v>13260</v>
      </c>
    </row>
    <row r="99" spans="1:3" ht="24.75" customHeight="1" x14ac:dyDescent="0.3">
      <c r="A99" s="13">
        <v>13264</v>
      </c>
      <c r="B99" s="412" t="s">
        <v>89</v>
      </c>
      <c r="C99" s="416">
        <v>13260</v>
      </c>
    </row>
    <row r="100" spans="1:3" ht="24.75" customHeight="1" x14ac:dyDescent="0.3">
      <c r="A100" s="13">
        <v>13265</v>
      </c>
      <c r="B100" s="412" t="s">
        <v>90</v>
      </c>
      <c r="C100" s="416">
        <v>13260</v>
      </c>
    </row>
    <row r="101" spans="1:3" ht="24.75" customHeight="1" x14ac:dyDescent="0.3">
      <c r="A101" s="13">
        <v>13591</v>
      </c>
      <c r="B101" s="412" t="s">
        <v>93</v>
      </c>
      <c r="C101" s="416">
        <v>13260</v>
      </c>
    </row>
    <row r="102" spans="1:3" ht="24.75" customHeight="1" x14ac:dyDescent="0.3">
      <c r="A102" s="13">
        <v>13266</v>
      </c>
      <c r="B102" s="408" t="s">
        <v>91</v>
      </c>
      <c r="C102" s="416">
        <v>13260</v>
      </c>
    </row>
    <row r="103" spans="1:3" ht="24.75" customHeight="1" thickBot="1" x14ac:dyDescent="0.35">
      <c r="A103" s="17">
        <v>13554</v>
      </c>
      <c r="B103" s="409" t="s">
        <v>92</v>
      </c>
      <c r="C103" s="417">
        <v>13260</v>
      </c>
    </row>
    <row r="104" spans="1:3" ht="24.75" customHeight="1" thickBot="1" x14ac:dyDescent="0.35">
      <c r="A104" s="410">
        <v>13269</v>
      </c>
      <c r="B104" s="411" t="s">
        <v>94</v>
      </c>
      <c r="C104" s="415">
        <v>12900</v>
      </c>
    </row>
    <row r="105" spans="1:3" ht="24.75" customHeight="1" x14ac:dyDescent="0.3">
      <c r="A105" s="406">
        <v>13561</v>
      </c>
      <c r="B105" s="407" t="s">
        <v>347</v>
      </c>
      <c r="C105" s="415">
        <v>12900</v>
      </c>
    </row>
    <row r="106" spans="1:3" ht="24.75" customHeight="1" x14ac:dyDescent="0.3">
      <c r="A106" s="13">
        <v>13011</v>
      </c>
      <c r="B106" s="408" t="s">
        <v>348</v>
      </c>
      <c r="C106" s="416">
        <v>13561</v>
      </c>
    </row>
    <row r="107" spans="1:3" ht="24.75" customHeight="1" x14ac:dyDescent="0.3">
      <c r="A107" s="13">
        <v>13012</v>
      </c>
      <c r="B107" s="408" t="s">
        <v>349</v>
      </c>
      <c r="C107" s="416">
        <v>13561</v>
      </c>
    </row>
    <row r="108" spans="1:3" ht="24.75" customHeight="1" x14ac:dyDescent="0.3">
      <c r="A108" s="13">
        <v>13013</v>
      </c>
      <c r="B108" s="408" t="s">
        <v>350</v>
      </c>
      <c r="C108" s="416">
        <v>13561</v>
      </c>
    </row>
    <row r="109" spans="1:3" ht="24.75" customHeight="1" x14ac:dyDescent="0.3">
      <c r="A109" s="13">
        <v>13578</v>
      </c>
      <c r="B109" s="408" t="s">
        <v>351</v>
      </c>
      <c r="C109" s="416">
        <v>13561</v>
      </c>
    </row>
    <row r="110" spans="1:3" ht="24.75" customHeight="1" x14ac:dyDescent="0.3">
      <c r="A110" s="13">
        <v>13017</v>
      </c>
      <c r="B110" s="408" t="s">
        <v>352</v>
      </c>
      <c r="C110" s="416">
        <v>13561</v>
      </c>
    </row>
    <row r="111" spans="1:3" ht="24.75" customHeight="1" x14ac:dyDescent="0.3">
      <c r="A111" s="13">
        <v>12819</v>
      </c>
      <c r="B111" s="408" t="s">
        <v>353</v>
      </c>
      <c r="C111" s="416">
        <v>13561</v>
      </c>
    </row>
    <row r="112" spans="1:3" ht="24.75" customHeight="1" x14ac:dyDescent="0.3">
      <c r="A112" s="13">
        <v>13579</v>
      </c>
      <c r="B112" s="408" t="s">
        <v>354</v>
      </c>
      <c r="C112" s="416">
        <v>13561</v>
      </c>
    </row>
    <row r="113" spans="1:3" ht="24.75" customHeight="1" x14ac:dyDescent="0.3">
      <c r="A113" s="13">
        <v>13110</v>
      </c>
      <c r="B113" s="408" t="s">
        <v>355</v>
      </c>
      <c r="C113" s="416">
        <v>13561</v>
      </c>
    </row>
    <row r="114" spans="1:3" ht="24.75" customHeight="1" x14ac:dyDescent="0.3">
      <c r="A114" s="13">
        <v>12820</v>
      </c>
      <c r="B114" s="408" t="s">
        <v>356</v>
      </c>
      <c r="C114" s="416">
        <v>13561</v>
      </c>
    </row>
    <row r="115" spans="1:3" ht="24.75" customHeight="1" x14ac:dyDescent="0.3">
      <c r="A115" s="13">
        <v>13580</v>
      </c>
      <c r="B115" s="408" t="s">
        <v>357</v>
      </c>
      <c r="C115" s="416">
        <v>13561</v>
      </c>
    </row>
    <row r="116" spans="1:3" ht="24.75" customHeight="1" x14ac:dyDescent="0.3">
      <c r="A116" s="13">
        <v>12821</v>
      </c>
      <c r="B116" s="408" t="s">
        <v>358</v>
      </c>
      <c r="C116" s="416">
        <v>13561</v>
      </c>
    </row>
    <row r="117" spans="1:3" ht="24.75" customHeight="1" thickBot="1" x14ac:dyDescent="0.35">
      <c r="A117" s="17">
        <v>12822</v>
      </c>
      <c r="B117" s="409" t="s">
        <v>359</v>
      </c>
      <c r="C117" s="417"/>
    </row>
    <row r="118" spans="1:3" ht="24.75" customHeight="1" x14ac:dyDescent="0.3">
      <c r="A118" s="406">
        <v>12838</v>
      </c>
      <c r="B118" s="407" t="s">
        <v>360</v>
      </c>
      <c r="C118" s="415">
        <v>13561</v>
      </c>
    </row>
    <row r="119" spans="1:3" ht="24.75" customHeight="1" x14ac:dyDescent="0.3">
      <c r="A119" s="13">
        <v>12811</v>
      </c>
      <c r="B119" s="408" t="s">
        <v>361</v>
      </c>
      <c r="C119" s="416">
        <v>12838</v>
      </c>
    </row>
    <row r="120" spans="1:3" ht="24.75" customHeight="1" x14ac:dyDescent="0.3">
      <c r="A120" s="13">
        <v>12860</v>
      </c>
      <c r="B120" s="408" t="s">
        <v>362</v>
      </c>
      <c r="C120" s="416">
        <v>12838</v>
      </c>
    </row>
    <row r="121" spans="1:3" ht="24.75" customHeight="1" x14ac:dyDescent="0.3">
      <c r="A121" s="13">
        <v>12861</v>
      </c>
      <c r="B121" s="408" t="s">
        <v>363</v>
      </c>
      <c r="C121" s="416">
        <v>12838</v>
      </c>
    </row>
    <row r="122" spans="1:3" ht="24.75" customHeight="1" x14ac:dyDescent="0.3">
      <c r="A122" s="13">
        <v>12865</v>
      </c>
      <c r="B122" s="408" t="s">
        <v>364</v>
      </c>
      <c r="C122" s="416">
        <v>12838</v>
      </c>
    </row>
    <row r="123" spans="1:3" ht="24.75" customHeight="1" x14ac:dyDescent="0.3">
      <c r="A123" s="13">
        <v>12863</v>
      </c>
      <c r="B123" s="408" t="s">
        <v>365</v>
      </c>
      <c r="C123" s="416">
        <v>12838</v>
      </c>
    </row>
    <row r="124" spans="1:3" ht="24.75" customHeight="1" x14ac:dyDescent="0.3">
      <c r="A124" s="13">
        <v>12862</v>
      </c>
      <c r="B124" s="408" t="s">
        <v>366</v>
      </c>
      <c r="C124" s="416">
        <v>12838</v>
      </c>
    </row>
    <row r="125" spans="1:3" ht="24.75" customHeight="1" thickBot="1" x14ac:dyDescent="0.35">
      <c r="A125" s="17">
        <v>12864</v>
      </c>
      <c r="B125" s="409" t="s">
        <v>367</v>
      </c>
      <c r="C125" s="417">
        <v>12838</v>
      </c>
    </row>
    <row r="126" spans="1:3" ht="24.75" customHeight="1" x14ac:dyDescent="0.3">
      <c r="A126" s="406">
        <v>12839</v>
      </c>
      <c r="B126" s="407" t="s">
        <v>368</v>
      </c>
      <c r="C126" s="415">
        <v>13561</v>
      </c>
    </row>
    <row r="127" spans="1:3" ht="24.75" customHeight="1" x14ac:dyDescent="0.3">
      <c r="A127" s="13">
        <v>12812</v>
      </c>
      <c r="B127" s="408" t="s">
        <v>369</v>
      </c>
      <c r="C127" s="416">
        <v>12839</v>
      </c>
    </row>
    <row r="128" spans="1:3" ht="24.75" customHeight="1" x14ac:dyDescent="0.3">
      <c r="A128" s="13">
        <v>12867</v>
      </c>
      <c r="B128" s="408" t="s">
        <v>370</v>
      </c>
      <c r="C128" s="416">
        <v>12839</v>
      </c>
    </row>
    <row r="129" spans="1:3" ht="24.75" customHeight="1" x14ac:dyDescent="0.3">
      <c r="A129" s="13">
        <v>12868</v>
      </c>
      <c r="B129" s="408" t="s">
        <v>371</v>
      </c>
      <c r="C129" s="416">
        <v>12839</v>
      </c>
    </row>
    <row r="130" spans="1:3" ht="24.75" customHeight="1" x14ac:dyDescent="0.3">
      <c r="A130" s="13">
        <v>12870</v>
      </c>
      <c r="B130" s="408" t="s">
        <v>372</v>
      </c>
      <c r="C130" s="416">
        <v>12839</v>
      </c>
    </row>
    <row r="131" spans="1:3" ht="24.75" customHeight="1" x14ac:dyDescent="0.3">
      <c r="A131" s="13">
        <v>12869</v>
      </c>
      <c r="B131" s="408" t="s">
        <v>373</v>
      </c>
      <c r="C131" s="416">
        <v>12839</v>
      </c>
    </row>
    <row r="132" spans="1:3" ht="24.75" customHeight="1" thickBot="1" x14ac:dyDescent="0.35">
      <c r="A132" s="17">
        <v>12871</v>
      </c>
      <c r="B132" s="409" t="s">
        <v>374</v>
      </c>
      <c r="C132" s="417">
        <v>12839</v>
      </c>
    </row>
    <row r="133" spans="1:3" ht="24.75" customHeight="1" x14ac:dyDescent="0.3">
      <c r="A133" s="406">
        <v>12840</v>
      </c>
      <c r="B133" s="407" t="s">
        <v>375</v>
      </c>
      <c r="C133" s="415">
        <v>13561</v>
      </c>
    </row>
    <row r="134" spans="1:3" ht="24.75" customHeight="1" x14ac:dyDescent="0.3">
      <c r="A134" s="13">
        <v>12813</v>
      </c>
      <c r="B134" s="408" t="s">
        <v>376</v>
      </c>
      <c r="C134" s="416">
        <v>12840</v>
      </c>
    </row>
    <row r="135" spans="1:3" ht="24.75" customHeight="1" x14ac:dyDescent="0.3">
      <c r="A135" s="13">
        <v>12873</v>
      </c>
      <c r="B135" s="408" t="s">
        <v>377</v>
      </c>
      <c r="C135" s="416">
        <v>12840</v>
      </c>
    </row>
    <row r="136" spans="1:3" ht="24.75" customHeight="1" x14ac:dyDescent="0.3">
      <c r="A136" s="13">
        <v>12874</v>
      </c>
      <c r="B136" s="408" t="s">
        <v>378</v>
      </c>
      <c r="C136" s="416">
        <v>12840</v>
      </c>
    </row>
    <row r="137" spans="1:3" ht="24.75" customHeight="1" x14ac:dyDescent="0.3">
      <c r="A137" s="13">
        <v>12878</v>
      </c>
      <c r="B137" s="408" t="s">
        <v>379</v>
      </c>
      <c r="C137" s="416">
        <v>12840</v>
      </c>
    </row>
    <row r="138" spans="1:3" ht="24.75" customHeight="1" x14ac:dyDescent="0.3">
      <c r="A138" s="13">
        <v>12876</v>
      </c>
      <c r="B138" s="408" t="s">
        <v>380</v>
      </c>
      <c r="C138" s="416">
        <v>12840</v>
      </c>
    </row>
    <row r="139" spans="1:3" ht="24.75" customHeight="1" x14ac:dyDescent="0.3">
      <c r="A139" s="13">
        <v>12875</v>
      </c>
      <c r="B139" s="408" t="s">
        <v>381</v>
      </c>
      <c r="C139" s="416">
        <v>12840</v>
      </c>
    </row>
    <row r="140" spans="1:3" ht="24.75" customHeight="1" thickBot="1" x14ac:dyDescent="0.35">
      <c r="A140" s="17">
        <v>12877</v>
      </c>
      <c r="B140" s="409" t="s">
        <v>382</v>
      </c>
      <c r="C140" s="417">
        <v>12840</v>
      </c>
    </row>
    <row r="141" spans="1:3" ht="24.75" customHeight="1" x14ac:dyDescent="0.3">
      <c r="A141" s="406">
        <v>13581</v>
      </c>
      <c r="B141" s="413" t="s">
        <v>98</v>
      </c>
      <c r="C141" s="415">
        <v>12900</v>
      </c>
    </row>
    <row r="142" spans="1:3" ht="24.75" customHeight="1" x14ac:dyDescent="0.3">
      <c r="A142" s="13">
        <v>13566</v>
      </c>
      <c r="B142" s="408" t="s">
        <v>96</v>
      </c>
      <c r="C142" s="416">
        <v>13581</v>
      </c>
    </row>
    <row r="143" spans="1:3" ht="24.75" customHeight="1" x14ac:dyDescent="0.3">
      <c r="A143" s="13">
        <v>13573</v>
      </c>
      <c r="B143" s="408" t="s">
        <v>97</v>
      </c>
      <c r="C143" s="416">
        <v>13581</v>
      </c>
    </row>
    <row r="144" spans="1:3" ht="24.75" customHeight="1" x14ac:dyDescent="0.3">
      <c r="A144" s="13">
        <v>13562</v>
      </c>
      <c r="B144" s="408" t="s">
        <v>95</v>
      </c>
      <c r="C144" s="416">
        <v>13581</v>
      </c>
    </row>
    <row r="145" spans="1:3" ht="24.75" customHeight="1" x14ac:dyDescent="0.3">
      <c r="A145" s="13">
        <v>13582</v>
      </c>
      <c r="B145" s="408" t="s">
        <v>99</v>
      </c>
      <c r="C145" s="416">
        <v>13581</v>
      </c>
    </row>
    <row r="146" spans="1:3" ht="24.75" customHeight="1" thickBot="1" x14ac:dyDescent="0.35">
      <c r="A146" s="17">
        <v>13583</v>
      </c>
      <c r="B146" s="409" t="s">
        <v>100</v>
      </c>
      <c r="C146" s="417">
        <v>13581</v>
      </c>
    </row>
    <row r="147" spans="1:3" ht="24.75" customHeight="1" x14ac:dyDescent="0.3">
      <c r="A147" s="406">
        <v>13594</v>
      </c>
      <c r="B147" s="407" t="s">
        <v>101</v>
      </c>
      <c r="C147" s="415">
        <v>12900</v>
      </c>
    </row>
    <row r="148" spans="1:3" ht="24.75" customHeight="1" x14ac:dyDescent="0.3">
      <c r="A148" s="13">
        <v>13563</v>
      </c>
      <c r="B148" s="408" t="s">
        <v>102</v>
      </c>
      <c r="C148" s="416">
        <v>13594</v>
      </c>
    </row>
    <row r="149" spans="1:3" ht="24.75" customHeight="1" x14ac:dyDescent="0.3">
      <c r="A149" s="13">
        <v>13279</v>
      </c>
      <c r="B149" s="408" t="s">
        <v>103</v>
      </c>
      <c r="C149" s="416">
        <v>13594</v>
      </c>
    </row>
    <row r="150" spans="1:3" ht="24.75" customHeight="1" x14ac:dyDescent="0.3">
      <c r="A150" s="13">
        <v>13570</v>
      </c>
      <c r="B150" s="412" t="s">
        <v>104</v>
      </c>
      <c r="C150" s="416">
        <v>13594</v>
      </c>
    </row>
    <row r="151" spans="1:3" ht="24.75" customHeight="1" x14ac:dyDescent="0.3">
      <c r="A151" s="13">
        <v>13574</v>
      </c>
      <c r="B151" s="408" t="s">
        <v>105</v>
      </c>
      <c r="C151" s="416">
        <v>13594</v>
      </c>
    </row>
    <row r="152" spans="1:3" ht="24.75" customHeight="1" x14ac:dyDescent="0.3">
      <c r="A152" s="13">
        <v>13575</v>
      </c>
      <c r="B152" s="408" t="s">
        <v>106</v>
      </c>
      <c r="C152" s="416">
        <v>13594</v>
      </c>
    </row>
    <row r="153" spans="1:3" ht="24.75" customHeight="1" x14ac:dyDescent="0.3">
      <c r="A153" s="13">
        <v>12814</v>
      </c>
      <c r="B153" s="408" t="s">
        <v>383</v>
      </c>
      <c r="C153" s="416">
        <v>13594</v>
      </c>
    </row>
    <row r="154" spans="1:3" ht="24.75" customHeight="1" x14ac:dyDescent="0.3">
      <c r="A154" s="13">
        <v>13584</v>
      </c>
      <c r="B154" s="412" t="s">
        <v>107</v>
      </c>
      <c r="C154" s="416">
        <v>13594</v>
      </c>
    </row>
    <row r="155" spans="1:3" ht="24.75" customHeight="1" x14ac:dyDescent="0.3">
      <c r="A155" s="13">
        <v>13588</v>
      </c>
      <c r="B155" s="412" t="s">
        <v>111</v>
      </c>
      <c r="C155" s="416">
        <v>13594</v>
      </c>
    </row>
    <row r="156" spans="1:3" ht="24.75" customHeight="1" x14ac:dyDescent="0.3">
      <c r="A156" s="13">
        <v>13585</v>
      </c>
      <c r="B156" s="408" t="s">
        <v>108</v>
      </c>
      <c r="C156" s="416">
        <v>13594</v>
      </c>
    </row>
    <row r="157" spans="1:3" ht="24.75" customHeight="1" x14ac:dyDescent="0.3">
      <c r="A157" s="13">
        <v>13586</v>
      </c>
      <c r="B157" s="408" t="s">
        <v>109</v>
      </c>
      <c r="C157" s="416">
        <v>13594</v>
      </c>
    </row>
    <row r="158" spans="1:3" ht="24.75" customHeight="1" x14ac:dyDescent="0.3">
      <c r="A158" s="13">
        <v>12880</v>
      </c>
      <c r="B158" s="408" t="s">
        <v>384</v>
      </c>
      <c r="C158" s="416">
        <v>13594</v>
      </c>
    </row>
    <row r="159" spans="1:3" ht="24.75" customHeight="1" x14ac:dyDescent="0.3">
      <c r="A159" s="13">
        <v>13587</v>
      </c>
      <c r="B159" s="408" t="s">
        <v>110</v>
      </c>
      <c r="C159" s="416">
        <v>13594</v>
      </c>
    </row>
    <row r="160" spans="1:3" ht="24.75" customHeight="1" x14ac:dyDescent="0.3">
      <c r="A160" s="13">
        <v>13599</v>
      </c>
      <c r="B160" s="408" t="s">
        <v>299</v>
      </c>
      <c r="C160" s="416">
        <v>13594</v>
      </c>
    </row>
    <row r="161" spans="1:3" ht="24.75" customHeight="1" x14ac:dyDescent="0.3">
      <c r="A161" s="13">
        <v>13600</v>
      </c>
      <c r="B161" s="408" t="s">
        <v>300</v>
      </c>
      <c r="C161" s="416">
        <v>13594</v>
      </c>
    </row>
    <row r="162" spans="1:3" ht="24.75" customHeight="1" x14ac:dyDescent="0.3">
      <c r="A162" s="13">
        <v>13601</v>
      </c>
      <c r="B162" s="408" t="s">
        <v>301</v>
      </c>
      <c r="C162" s="416">
        <v>13594</v>
      </c>
    </row>
    <row r="163" spans="1:3" ht="24.75" customHeight="1" x14ac:dyDescent="0.3">
      <c r="A163" s="13">
        <v>12882</v>
      </c>
      <c r="B163" s="408" t="s">
        <v>385</v>
      </c>
      <c r="C163" s="416">
        <v>13594</v>
      </c>
    </row>
    <row r="164" spans="1:3" ht="24.75" customHeight="1" x14ac:dyDescent="0.3">
      <c r="A164" s="13">
        <v>13602</v>
      </c>
      <c r="B164" s="408" t="s">
        <v>386</v>
      </c>
      <c r="C164" s="416">
        <v>13594</v>
      </c>
    </row>
    <row r="165" spans="1:3" ht="24.75" customHeight="1" x14ac:dyDescent="0.3">
      <c r="A165" s="13">
        <v>13603</v>
      </c>
      <c r="B165" s="408" t="s">
        <v>387</v>
      </c>
      <c r="C165" s="416">
        <v>13594</v>
      </c>
    </row>
    <row r="166" spans="1:3" ht="24.75" customHeight="1" x14ac:dyDescent="0.3">
      <c r="A166" s="13">
        <v>12883</v>
      </c>
      <c r="B166" s="408" t="s">
        <v>388</v>
      </c>
      <c r="C166" s="416">
        <v>13594</v>
      </c>
    </row>
    <row r="167" spans="1:3" ht="24.75" customHeight="1" x14ac:dyDescent="0.3">
      <c r="A167" s="13">
        <v>13606</v>
      </c>
      <c r="B167" s="408" t="s">
        <v>306</v>
      </c>
      <c r="C167" s="416">
        <v>13594</v>
      </c>
    </row>
    <row r="168" spans="1:3" ht="24.75" customHeight="1" x14ac:dyDescent="0.3">
      <c r="A168" s="13">
        <v>13607</v>
      </c>
      <c r="B168" s="408" t="s">
        <v>307</v>
      </c>
      <c r="C168" s="416">
        <v>13594</v>
      </c>
    </row>
    <row r="169" spans="1:3" ht="24.75" customHeight="1" thickBot="1" x14ac:dyDescent="0.35">
      <c r="A169" s="17">
        <v>12884</v>
      </c>
      <c r="B169" s="409" t="s">
        <v>389</v>
      </c>
      <c r="C169" s="417">
        <v>13594</v>
      </c>
    </row>
    <row r="170" spans="1:3" ht="24.75" customHeight="1" x14ac:dyDescent="0.3">
      <c r="A170" s="406">
        <v>12837</v>
      </c>
      <c r="B170" s="407" t="s">
        <v>390</v>
      </c>
      <c r="C170" s="415">
        <v>12900</v>
      </c>
    </row>
    <row r="171" spans="1:3" ht="24.75" customHeight="1" x14ac:dyDescent="0.3">
      <c r="A171" s="13">
        <v>13041</v>
      </c>
      <c r="B171" s="408" t="s">
        <v>112</v>
      </c>
      <c r="C171" s="416">
        <v>12837</v>
      </c>
    </row>
    <row r="172" spans="1:3" ht="24.75" customHeight="1" x14ac:dyDescent="0.3">
      <c r="A172" s="13">
        <v>13567</v>
      </c>
      <c r="B172" s="408" t="s">
        <v>113</v>
      </c>
      <c r="C172" s="416">
        <v>12837</v>
      </c>
    </row>
    <row r="173" spans="1:3" ht="24.75" customHeight="1" x14ac:dyDescent="0.3">
      <c r="A173" s="13">
        <v>13557</v>
      </c>
      <c r="B173" s="408" t="s">
        <v>114</v>
      </c>
      <c r="C173" s="416">
        <v>12837</v>
      </c>
    </row>
    <row r="174" spans="1:3" ht="24.75" customHeight="1" x14ac:dyDescent="0.3">
      <c r="A174" s="13">
        <v>13559</v>
      </c>
      <c r="B174" s="408" t="s">
        <v>115</v>
      </c>
      <c r="C174" s="416">
        <v>12837</v>
      </c>
    </row>
    <row r="175" spans="1:3" ht="24.75" customHeight="1" x14ac:dyDescent="0.3">
      <c r="A175" s="13">
        <v>12815</v>
      </c>
      <c r="B175" s="408" t="s">
        <v>391</v>
      </c>
      <c r="C175" s="416">
        <v>12837</v>
      </c>
    </row>
    <row r="176" spans="1:3" ht="24.75" customHeight="1" x14ac:dyDescent="0.3">
      <c r="A176" s="13">
        <v>12827</v>
      </c>
      <c r="B176" s="408" t="s">
        <v>392</v>
      </c>
      <c r="C176" s="416">
        <v>12837</v>
      </c>
    </row>
    <row r="177" spans="1:3" ht="24.75" customHeight="1" x14ac:dyDescent="0.3">
      <c r="A177" s="13">
        <v>12828</v>
      </c>
      <c r="B177" s="408" t="s">
        <v>117</v>
      </c>
      <c r="C177" s="416">
        <v>12837</v>
      </c>
    </row>
    <row r="178" spans="1:3" ht="24.75" customHeight="1" x14ac:dyDescent="0.3">
      <c r="A178" s="13">
        <v>13054</v>
      </c>
      <c r="B178" s="408" t="s">
        <v>118</v>
      </c>
      <c r="C178" s="416">
        <v>12837</v>
      </c>
    </row>
    <row r="179" spans="1:3" ht="24.75" customHeight="1" x14ac:dyDescent="0.3">
      <c r="A179" s="13">
        <v>13106</v>
      </c>
      <c r="B179" s="408" t="s">
        <v>116</v>
      </c>
      <c r="C179" s="416">
        <v>12837</v>
      </c>
    </row>
    <row r="180" spans="1:3" ht="24.75" customHeight="1" x14ac:dyDescent="0.3">
      <c r="A180" s="13">
        <v>13525</v>
      </c>
      <c r="B180" s="408" t="s">
        <v>119</v>
      </c>
      <c r="C180" s="416">
        <v>12837</v>
      </c>
    </row>
    <row r="181" spans="1:3" ht="24.75" customHeight="1" thickBot="1" x14ac:dyDescent="0.35">
      <c r="A181" s="17">
        <v>12829</v>
      </c>
      <c r="B181" s="409" t="s">
        <v>393</v>
      </c>
      <c r="C181" s="417">
        <v>12837</v>
      </c>
    </row>
    <row r="182" spans="1:3" ht="24.75" customHeight="1" x14ac:dyDescent="0.3">
      <c r="A182" s="406">
        <v>13462</v>
      </c>
      <c r="B182" s="407" t="s">
        <v>394</v>
      </c>
      <c r="C182" s="415">
        <v>12837</v>
      </c>
    </row>
    <row r="183" spans="1:3" ht="24.75" customHeight="1" x14ac:dyDescent="0.3">
      <c r="A183" s="13">
        <v>13043</v>
      </c>
      <c r="B183" s="408" t="s">
        <v>395</v>
      </c>
      <c r="C183" s="416">
        <v>13462</v>
      </c>
    </row>
    <row r="184" spans="1:3" ht="24.75" customHeight="1" x14ac:dyDescent="0.3">
      <c r="A184" s="13">
        <v>13044</v>
      </c>
      <c r="B184" s="408" t="s">
        <v>396</v>
      </c>
      <c r="C184" s="416">
        <v>13462</v>
      </c>
    </row>
    <row r="185" spans="1:3" ht="24.75" customHeight="1" x14ac:dyDescent="0.3">
      <c r="A185" s="13">
        <v>12885</v>
      </c>
      <c r="B185" s="408" t="s">
        <v>397</v>
      </c>
      <c r="C185" s="416">
        <v>13462</v>
      </c>
    </row>
    <row r="186" spans="1:3" ht="24.75" customHeight="1" x14ac:dyDescent="0.3">
      <c r="A186" s="13">
        <v>13498</v>
      </c>
      <c r="B186" s="412" t="s">
        <v>398</v>
      </c>
      <c r="C186" s="416">
        <v>13462</v>
      </c>
    </row>
    <row r="187" spans="1:3" ht="24.75" customHeight="1" x14ac:dyDescent="0.3">
      <c r="A187" s="13">
        <v>13590</v>
      </c>
      <c r="B187" s="408" t="s">
        <v>399</v>
      </c>
      <c r="C187" s="416">
        <v>13462</v>
      </c>
    </row>
    <row r="188" spans="1:3" ht="24.75" customHeight="1" thickBot="1" x14ac:dyDescent="0.35">
      <c r="A188" s="17">
        <v>13502</v>
      </c>
      <c r="B188" s="409" t="s">
        <v>400</v>
      </c>
      <c r="C188" s="417">
        <v>13462</v>
      </c>
    </row>
    <row r="189" spans="1:3" ht="24.75" customHeight="1" x14ac:dyDescent="0.3">
      <c r="A189" s="406">
        <v>13463</v>
      </c>
      <c r="B189" s="407" t="s">
        <v>401</v>
      </c>
      <c r="C189" s="415">
        <v>12837</v>
      </c>
    </row>
    <row r="190" spans="1:3" ht="24.75" customHeight="1" x14ac:dyDescent="0.3">
      <c r="A190" s="13">
        <v>13464</v>
      </c>
      <c r="B190" s="408" t="s">
        <v>402</v>
      </c>
      <c r="C190" s="416">
        <v>13463</v>
      </c>
    </row>
    <row r="191" spans="1:3" ht="24.75" customHeight="1" x14ac:dyDescent="0.3">
      <c r="A191" s="13">
        <v>13042</v>
      </c>
      <c r="B191" s="408" t="s">
        <v>403</v>
      </c>
      <c r="C191" s="416">
        <v>13463</v>
      </c>
    </row>
    <row r="192" spans="1:3" ht="24.75" customHeight="1" x14ac:dyDescent="0.3">
      <c r="A192" s="13">
        <v>13558</v>
      </c>
      <c r="B192" s="408" t="s">
        <v>404</v>
      </c>
      <c r="C192" s="416">
        <v>13463</v>
      </c>
    </row>
    <row r="193" spans="1:3" ht="24.75" customHeight="1" x14ac:dyDescent="0.3">
      <c r="A193" s="13">
        <v>13560</v>
      </c>
      <c r="B193" s="408" t="s">
        <v>405</v>
      </c>
      <c r="C193" s="416">
        <v>13463</v>
      </c>
    </row>
    <row r="194" spans="1:3" ht="24.75" customHeight="1" x14ac:dyDescent="0.3">
      <c r="A194" s="13">
        <v>12816</v>
      </c>
      <c r="B194" s="408" t="s">
        <v>406</v>
      </c>
      <c r="C194" s="416">
        <v>13463</v>
      </c>
    </row>
    <row r="195" spans="1:3" ht="24.75" customHeight="1" x14ac:dyDescent="0.3">
      <c r="A195" s="13">
        <v>13504</v>
      </c>
      <c r="B195" s="408" t="s">
        <v>407</v>
      </c>
      <c r="C195" s="416">
        <v>13463</v>
      </c>
    </row>
    <row r="196" spans="1:3" ht="24.75" customHeight="1" x14ac:dyDescent="0.3">
      <c r="A196" s="13">
        <v>13508</v>
      </c>
      <c r="B196" s="408" t="s">
        <v>408</v>
      </c>
      <c r="C196" s="416">
        <v>13463</v>
      </c>
    </row>
    <row r="197" spans="1:3" ht="24.75" customHeight="1" x14ac:dyDescent="0.3">
      <c r="A197" s="13">
        <v>13510</v>
      </c>
      <c r="B197" s="408" t="s">
        <v>409</v>
      </c>
      <c r="C197" s="416">
        <v>13463</v>
      </c>
    </row>
    <row r="198" spans="1:3" ht="24.75" customHeight="1" x14ac:dyDescent="0.3">
      <c r="A198" s="13">
        <v>12886</v>
      </c>
      <c r="B198" s="408" t="s">
        <v>410</v>
      </c>
      <c r="C198" s="416">
        <v>13463</v>
      </c>
    </row>
    <row r="199" spans="1:3" ht="24.75" customHeight="1" x14ac:dyDescent="0.3">
      <c r="A199" s="13">
        <v>13516</v>
      </c>
      <c r="B199" s="408" t="s">
        <v>411</v>
      </c>
      <c r="C199" s="416">
        <v>13463</v>
      </c>
    </row>
    <row r="200" spans="1:3" ht="24.75" customHeight="1" x14ac:dyDescent="0.3">
      <c r="A200" s="13">
        <v>12831</v>
      </c>
      <c r="B200" s="408" t="s">
        <v>412</v>
      </c>
      <c r="C200" s="416">
        <v>13463</v>
      </c>
    </row>
    <row r="201" spans="1:3" ht="24.75" customHeight="1" x14ac:dyDescent="0.3">
      <c r="A201" s="13">
        <v>13049</v>
      </c>
      <c r="B201" s="408" t="s">
        <v>290</v>
      </c>
      <c r="C201" s="416">
        <v>13463</v>
      </c>
    </row>
    <row r="202" spans="1:3" ht="24.75" customHeight="1" x14ac:dyDescent="0.3">
      <c r="A202" s="13">
        <v>13506</v>
      </c>
      <c r="B202" s="408" t="s">
        <v>291</v>
      </c>
      <c r="C202" s="416">
        <v>13463</v>
      </c>
    </row>
    <row r="203" spans="1:3" ht="24.75" customHeight="1" x14ac:dyDescent="0.3">
      <c r="A203" s="13">
        <v>13507</v>
      </c>
      <c r="B203" s="408" t="s">
        <v>292</v>
      </c>
      <c r="C203" s="416">
        <v>13463</v>
      </c>
    </row>
    <row r="204" spans="1:3" ht="24.75" customHeight="1" x14ac:dyDescent="0.3">
      <c r="A204" s="13">
        <v>12888</v>
      </c>
      <c r="B204" s="408" t="s">
        <v>413</v>
      </c>
      <c r="C204" s="416">
        <v>13463</v>
      </c>
    </row>
    <row r="205" spans="1:3" ht="24.75" customHeight="1" x14ac:dyDescent="0.3">
      <c r="A205" s="13">
        <v>13055</v>
      </c>
      <c r="B205" s="408" t="s">
        <v>414</v>
      </c>
      <c r="C205" s="416">
        <v>13463</v>
      </c>
    </row>
    <row r="206" spans="1:3" ht="24.75" customHeight="1" x14ac:dyDescent="0.3">
      <c r="A206" s="13">
        <v>13107</v>
      </c>
      <c r="B206" s="408" t="s">
        <v>415</v>
      </c>
      <c r="C206" s="416">
        <v>13463</v>
      </c>
    </row>
    <row r="207" spans="1:3" ht="24.75" customHeight="1" x14ac:dyDescent="0.3">
      <c r="A207" s="13">
        <v>12830</v>
      </c>
      <c r="B207" s="408" t="s">
        <v>416</v>
      </c>
      <c r="C207" s="416">
        <v>13463</v>
      </c>
    </row>
    <row r="208" spans="1:3" ht="24.75" customHeight="1" x14ac:dyDescent="0.3">
      <c r="A208" s="13">
        <v>13517</v>
      </c>
      <c r="B208" s="408" t="s">
        <v>297</v>
      </c>
      <c r="C208" s="416">
        <v>13463</v>
      </c>
    </row>
    <row r="209" spans="1:3" ht="24.75" customHeight="1" x14ac:dyDescent="0.3">
      <c r="A209" s="13">
        <v>13522</v>
      </c>
      <c r="B209" s="408" t="s">
        <v>298</v>
      </c>
      <c r="C209" s="416">
        <v>13463</v>
      </c>
    </row>
    <row r="210" spans="1:3" ht="24.75" customHeight="1" thickBot="1" x14ac:dyDescent="0.35">
      <c r="A210" s="17">
        <v>12890</v>
      </c>
      <c r="B210" s="409" t="s">
        <v>417</v>
      </c>
      <c r="C210" s="417"/>
    </row>
    <row r="211" spans="1:3" ht="24.75" customHeight="1" x14ac:dyDescent="0.3">
      <c r="A211" s="406">
        <v>13030</v>
      </c>
      <c r="B211" s="407" t="s">
        <v>120</v>
      </c>
      <c r="C211" s="415">
        <v>12900</v>
      </c>
    </row>
    <row r="212" spans="1:3" ht="24.75" customHeight="1" x14ac:dyDescent="0.3">
      <c r="A212" s="13">
        <v>13031</v>
      </c>
      <c r="B212" s="408" t="s">
        <v>121</v>
      </c>
      <c r="C212" s="416">
        <v>13030</v>
      </c>
    </row>
    <row r="213" spans="1:3" ht="24.75" customHeight="1" x14ac:dyDescent="0.3">
      <c r="A213" s="13">
        <v>13032</v>
      </c>
      <c r="B213" s="408" t="s">
        <v>122</v>
      </c>
      <c r="C213" s="416">
        <v>13030</v>
      </c>
    </row>
    <row r="214" spans="1:3" ht="24.75" customHeight="1" x14ac:dyDescent="0.3">
      <c r="A214" s="13">
        <v>12891</v>
      </c>
      <c r="B214" s="408" t="s">
        <v>418</v>
      </c>
      <c r="C214" s="416">
        <v>13030</v>
      </c>
    </row>
    <row r="215" spans="1:3" ht="24.75" customHeight="1" x14ac:dyDescent="0.3">
      <c r="A215" s="13">
        <v>13036</v>
      </c>
      <c r="B215" s="412" t="s">
        <v>123</v>
      </c>
      <c r="C215" s="416">
        <v>13030</v>
      </c>
    </row>
    <row r="216" spans="1:3" ht="24.75" customHeight="1" x14ac:dyDescent="0.3">
      <c r="A216" s="13">
        <v>13038</v>
      </c>
      <c r="B216" s="412" t="s">
        <v>124</v>
      </c>
      <c r="C216" s="416">
        <v>13030</v>
      </c>
    </row>
    <row r="217" spans="1:3" ht="24.75" customHeight="1" x14ac:dyDescent="0.3">
      <c r="A217" s="13">
        <v>12892</v>
      </c>
      <c r="B217" s="408" t="s">
        <v>419</v>
      </c>
      <c r="C217" s="416">
        <v>13030</v>
      </c>
    </row>
    <row r="218" spans="1:3" ht="24.75" customHeight="1" x14ac:dyDescent="0.3">
      <c r="A218" s="13">
        <v>13112</v>
      </c>
      <c r="B218" s="408" t="s">
        <v>420</v>
      </c>
      <c r="C218" s="416">
        <v>13030</v>
      </c>
    </row>
    <row r="219" spans="1:3" ht="24.75" customHeight="1" thickBot="1" x14ac:dyDescent="0.35">
      <c r="A219" s="17">
        <v>13548</v>
      </c>
      <c r="B219" s="409" t="s">
        <v>125</v>
      </c>
      <c r="C219" s="417">
        <v>13030</v>
      </c>
    </row>
    <row r="220" spans="1:3" ht="24.75" customHeight="1" x14ac:dyDescent="0.3">
      <c r="A220" s="406">
        <v>12980</v>
      </c>
      <c r="B220" s="407" t="s">
        <v>126</v>
      </c>
      <c r="C220" s="415">
        <v>12900</v>
      </c>
    </row>
    <row r="221" spans="1:3" ht="24.75" customHeight="1" x14ac:dyDescent="0.3">
      <c r="A221" s="13">
        <v>12981</v>
      </c>
      <c r="B221" s="408" t="s">
        <v>127</v>
      </c>
      <c r="C221" s="416">
        <v>12980</v>
      </c>
    </row>
    <row r="222" spans="1:3" ht="24.75" customHeight="1" x14ac:dyDescent="0.3">
      <c r="A222" s="13">
        <v>12982</v>
      </c>
      <c r="B222" s="408" t="s">
        <v>128</v>
      </c>
      <c r="C222" s="416">
        <v>12980</v>
      </c>
    </row>
    <row r="223" spans="1:3" ht="24.75" customHeight="1" x14ac:dyDescent="0.3">
      <c r="A223" s="13">
        <v>12984</v>
      </c>
      <c r="B223" s="408" t="s">
        <v>130</v>
      </c>
      <c r="C223" s="416">
        <v>12980</v>
      </c>
    </row>
    <row r="224" spans="1:3" ht="24.75" customHeight="1" x14ac:dyDescent="0.3">
      <c r="A224" s="13">
        <v>12985</v>
      </c>
      <c r="B224" s="408" t="s">
        <v>131</v>
      </c>
      <c r="C224" s="416">
        <v>12980</v>
      </c>
    </row>
    <row r="225" spans="1:3" ht="24.75" customHeight="1" x14ac:dyDescent="0.3">
      <c r="A225" s="13">
        <v>12986</v>
      </c>
      <c r="B225" s="408" t="s">
        <v>421</v>
      </c>
      <c r="C225" s="416">
        <v>12980</v>
      </c>
    </row>
    <row r="226" spans="1:3" ht="24.75" customHeight="1" x14ac:dyDescent="0.3">
      <c r="A226" s="13">
        <v>12989</v>
      </c>
      <c r="B226" s="408" t="s">
        <v>132</v>
      </c>
      <c r="C226" s="416">
        <v>12980</v>
      </c>
    </row>
    <row r="227" spans="1:3" ht="24.75" customHeight="1" x14ac:dyDescent="0.3">
      <c r="A227" s="13">
        <v>13536</v>
      </c>
      <c r="B227" s="408" t="s">
        <v>135</v>
      </c>
      <c r="C227" s="416">
        <v>12980</v>
      </c>
    </row>
    <row r="228" spans="1:3" ht="24.75" customHeight="1" x14ac:dyDescent="0.3">
      <c r="A228" s="13">
        <v>13542</v>
      </c>
      <c r="B228" s="408" t="s">
        <v>136</v>
      </c>
      <c r="C228" s="416">
        <v>12980</v>
      </c>
    </row>
    <row r="229" spans="1:3" ht="24.75" customHeight="1" x14ac:dyDescent="0.3">
      <c r="A229" s="13">
        <v>12983</v>
      </c>
      <c r="B229" s="408" t="s">
        <v>129</v>
      </c>
      <c r="C229" s="416">
        <v>12980</v>
      </c>
    </row>
    <row r="230" spans="1:3" ht="24.75" customHeight="1" x14ac:dyDescent="0.3">
      <c r="A230" s="13">
        <v>13556</v>
      </c>
      <c r="B230" s="408" t="s">
        <v>133</v>
      </c>
      <c r="C230" s="416">
        <v>12980</v>
      </c>
    </row>
    <row r="231" spans="1:3" ht="24.75" customHeight="1" x14ac:dyDescent="0.3">
      <c r="A231" s="13">
        <v>12995</v>
      </c>
      <c r="B231" s="408" t="s">
        <v>134</v>
      </c>
      <c r="C231" s="416">
        <v>12980</v>
      </c>
    </row>
    <row r="232" spans="1:3" ht="24.75" customHeight="1" x14ac:dyDescent="0.3">
      <c r="A232" s="13">
        <v>12894</v>
      </c>
      <c r="B232" s="408" t="s">
        <v>422</v>
      </c>
      <c r="C232" s="416">
        <v>12980</v>
      </c>
    </row>
    <row r="233" spans="1:3" ht="24.75" customHeight="1" x14ac:dyDescent="0.3">
      <c r="A233" s="13">
        <v>12990</v>
      </c>
      <c r="B233" s="408" t="s">
        <v>308</v>
      </c>
      <c r="C233" s="416">
        <v>12980</v>
      </c>
    </row>
    <row r="234" spans="1:3" ht="24.75" customHeight="1" x14ac:dyDescent="0.3">
      <c r="A234" s="13">
        <v>12993</v>
      </c>
      <c r="B234" s="408" t="s">
        <v>309</v>
      </c>
      <c r="C234" s="416">
        <v>12980</v>
      </c>
    </row>
    <row r="235" spans="1:3" ht="24.75" customHeight="1" x14ac:dyDescent="0.3">
      <c r="A235" s="13">
        <v>12992</v>
      </c>
      <c r="B235" s="408" t="s">
        <v>310</v>
      </c>
      <c r="C235" s="416">
        <v>12980</v>
      </c>
    </row>
    <row r="236" spans="1:3" ht="24.75" customHeight="1" x14ac:dyDescent="0.3">
      <c r="A236" s="13">
        <v>12896</v>
      </c>
      <c r="B236" s="408" t="s">
        <v>423</v>
      </c>
      <c r="C236" s="416">
        <v>12980</v>
      </c>
    </row>
    <row r="237" spans="1:3" ht="24.75" customHeight="1" x14ac:dyDescent="0.3">
      <c r="A237" s="13">
        <v>12996</v>
      </c>
      <c r="B237" s="408" t="s">
        <v>424</v>
      </c>
      <c r="C237" s="416">
        <v>12980</v>
      </c>
    </row>
    <row r="238" spans="1:3" ht="24.75" customHeight="1" x14ac:dyDescent="0.3">
      <c r="A238" s="13">
        <v>13101</v>
      </c>
      <c r="B238" s="408" t="s">
        <v>425</v>
      </c>
      <c r="C238" s="416">
        <v>12980</v>
      </c>
    </row>
    <row r="239" spans="1:3" ht="24.75" customHeight="1" x14ac:dyDescent="0.3">
      <c r="A239" s="13">
        <v>12897</v>
      </c>
      <c r="B239" s="408" t="s">
        <v>426</v>
      </c>
      <c r="C239" s="416">
        <v>12980</v>
      </c>
    </row>
    <row r="240" spans="1:3" ht="24.75" customHeight="1" x14ac:dyDescent="0.3">
      <c r="A240" s="13">
        <v>13537</v>
      </c>
      <c r="B240" s="408" t="s">
        <v>315</v>
      </c>
      <c r="C240" s="416">
        <v>12980</v>
      </c>
    </row>
    <row r="241" spans="1:3" ht="24.75" customHeight="1" x14ac:dyDescent="0.3">
      <c r="A241" s="13">
        <v>13543</v>
      </c>
      <c r="B241" s="408" t="s">
        <v>316</v>
      </c>
      <c r="C241" s="416">
        <v>12980</v>
      </c>
    </row>
    <row r="242" spans="1:3" ht="24.75" customHeight="1" thickBot="1" x14ac:dyDescent="0.35">
      <c r="A242" s="17">
        <v>12898</v>
      </c>
      <c r="B242" s="409" t="s">
        <v>427</v>
      </c>
      <c r="C242" s="417">
        <v>12980</v>
      </c>
    </row>
    <row r="243" spans="1:3" ht="24.75" customHeight="1" x14ac:dyDescent="0.3">
      <c r="A243" s="406">
        <v>12903</v>
      </c>
      <c r="B243" s="407" t="s">
        <v>430</v>
      </c>
      <c r="C243" s="415">
        <v>12900</v>
      </c>
    </row>
    <row r="244" spans="1:3" ht="24.75" customHeight="1" x14ac:dyDescent="0.3">
      <c r="A244" s="13">
        <v>12904</v>
      </c>
      <c r="B244" s="408" t="s">
        <v>431</v>
      </c>
      <c r="C244" s="416">
        <v>12900</v>
      </c>
    </row>
    <row r="245" spans="1:3" ht="24.75" customHeight="1" x14ac:dyDescent="0.3">
      <c r="A245" s="13">
        <v>12905</v>
      </c>
      <c r="B245" s="408" t="s">
        <v>432</v>
      </c>
      <c r="C245" s="416">
        <v>12900</v>
      </c>
    </row>
    <row r="246" spans="1:3" ht="24.75" customHeight="1" x14ac:dyDescent="0.3">
      <c r="A246" s="13">
        <v>12906</v>
      </c>
      <c r="B246" s="408" t="s">
        <v>433</v>
      </c>
      <c r="C246" s="416">
        <v>12900</v>
      </c>
    </row>
    <row r="247" spans="1:3" ht="24.75" customHeight="1" x14ac:dyDescent="0.3">
      <c r="A247" s="13">
        <v>12908</v>
      </c>
      <c r="B247" s="408" t="s">
        <v>30</v>
      </c>
      <c r="C247" s="416">
        <v>12900</v>
      </c>
    </row>
    <row r="248" spans="1:3" ht="24.75" customHeight="1" x14ac:dyDescent="0.3">
      <c r="A248" s="13">
        <v>12832</v>
      </c>
      <c r="B248" s="408" t="s">
        <v>434</v>
      </c>
      <c r="C248" s="416">
        <v>12900</v>
      </c>
    </row>
    <row r="249" spans="1:3" ht="24.75" customHeight="1" x14ac:dyDescent="0.3">
      <c r="A249" s="13">
        <v>12914</v>
      </c>
      <c r="B249" s="408" t="s">
        <v>435</v>
      </c>
      <c r="C249" s="416">
        <v>12900</v>
      </c>
    </row>
    <row r="250" spans="1:3" ht="24.75" customHeight="1" x14ac:dyDescent="0.3">
      <c r="A250" s="13">
        <v>13075</v>
      </c>
      <c r="B250" s="408" t="s">
        <v>34</v>
      </c>
      <c r="C250" s="416">
        <v>12900</v>
      </c>
    </row>
    <row r="251" spans="1:3" ht="24.75" customHeight="1" x14ac:dyDescent="0.3">
      <c r="A251" s="13">
        <v>12834</v>
      </c>
      <c r="B251" s="408" t="s">
        <v>436</v>
      </c>
      <c r="C251" s="416">
        <v>12900</v>
      </c>
    </row>
    <row r="252" spans="1:3" ht="24.75" customHeight="1" x14ac:dyDescent="0.3">
      <c r="A252" s="13">
        <v>13450</v>
      </c>
      <c r="B252" s="408" t="s">
        <v>36</v>
      </c>
      <c r="C252" s="416">
        <v>12900</v>
      </c>
    </row>
    <row r="253" spans="1:3" ht="24.75" customHeight="1" x14ac:dyDescent="0.3">
      <c r="A253" s="13">
        <v>13456</v>
      </c>
      <c r="B253" s="408" t="s">
        <v>38</v>
      </c>
      <c r="C253" s="416">
        <v>12900</v>
      </c>
    </row>
    <row r="254" spans="1:3" ht="24.75" customHeight="1" thickBot="1" x14ac:dyDescent="0.35">
      <c r="A254" s="17">
        <v>13459</v>
      </c>
      <c r="B254" s="409" t="s">
        <v>437</v>
      </c>
      <c r="C254" s="417">
        <v>12900</v>
      </c>
    </row>
    <row r="255" spans="1:3" ht="24.75" customHeight="1" x14ac:dyDescent="0.3">
      <c r="A255" s="21">
        <v>12909</v>
      </c>
      <c r="B255" s="414" t="s">
        <v>31</v>
      </c>
      <c r="C255" s="422">
        <v>12901</v>
      </c>
    </row>
    <row r="256" spans="1:3" ht="24.75" customHeight="1" x14ac:dyDescent="0.3">
      <c r="A256" s="13">
        <v>12913</v>
      </c>
      <c r="B256" s="408" t="s">
        <v>32</v>
      </c>
      <c r="C256" s="416">
        <v>12901</v>
      </c>
    </row>
    <row r="257" spans="1:3" ht="24.75" customHeight="1" x14ac:dyDescent="0.3">
      <c r="A257" s="13">
        <v>12841</v>
      </c>
      <c r="B257" s="408" t="s">
        <v>438</v>
      </c>
      <c r="C257" s="416">
        <v>12901</v>
      </c>
    </row>
    <row r="258" spans="1:3" ht="24.75" customHeight="1" x14ac:dyDescent="0.3">
      <c r="A258" s="13">
        <v>12915</v>
      </c>
      <c r="B258" s="408" t="s">
        <v>33</v>
      </c>
      <c r="C258" s="416">
        <v>12901</v>
      </c>
    </row>
    <row r="259" spans="1:3" ht="24.75" customHeight="1" x14ac:dyDescent="0.3">
      <c r="A259" s="13">
        <v>13076</v>
      </c>
      <c r="B259" s="408" t="s">
        <v>35</v>
      </c>
      <c r="C259" s="416">
        <v>12901</v>
      </c>
    </row>
    <row r="260" spans="1:3" ht="24.75" customHeight="1" x14ac:dyDescent="0.3">
      <c r="A260" s="13">
        <v>13451</v>
      </c>
      <c r="B260" s="408" t="s">
        <v>37</v>
      </c>
      <c r="C260" s="416">
        <v>12901</v>
      </c>
    </row>
    <row r="261" spans="1:3" ht="24.75" customHeight="1" x14ac:dyDescent="0.3">
      <c r="A261" s="13">
        <v>12835</v>
      </c>
      <c r="B261" s="408" t="s">
        <v>449</v>
      </c>
      <c r="C261" s="416">
        <v>12901</v>
      </c>
    </row>
    <row r="262" spans="1:3" ht="24.75" customHeight="1" x14ac:dyDescent="0.3">
      <c r="A262" s="13">
        <v>13457</v>
      </c>
      <c r="B262" s="408" t="s">
        <v>450</v>
      </c>
      <c r="C262" s="416">
        <v>12901</v>
      </c>
    </row>
    <row r="263" spans="1:3" ht="24.75" customHeight="1" thickBot="1" x14ac:dyDescent="0.35">
      <c r="A263" s="17">
        <v>13460</v>
      </c>
      <c r="B263" s="409" t="s">
        <v>451</v>
      </c>
      <c r="C263" s="417">
        <v>12901</v>
      </c>
    </row>
    <row r="264" spans="1:3" ht="24.75" customHeight="1" x14ac:dyDescent="0.3">
      <c r="A264" s="406">
        <v>12910</v>
      </c>
      <c r="B264" s="407" t="s">
        <v>439</v>
      </c>
      <c r="C264" s="415">
        <v>12902</v>
      </c>
    </row>
    <row r="265" spans="1:3" ht="24.75" customHeight="1" x14ac:dyDescent="0.3">
      <c r="A265" s="13">
        <v>12912</v>
      </c>
      <c r="B265" s="408" t="s">
        <v>440</v>
      </c>
      <c r="C265" s="416">
        <v>12902</v>
      </c>
    </row>
    <row r="266" spans="1:3" ht="24.75" customHeight="1" x14ac:dyDescent="0.3">
      <c r="A266" s="13">
        <v>12911</v>
      </c>
      <c r="B266" s="408" t="s">
        <v>441</v>
      </c>
      <c r="C266" s="416">
        <v>12902</v>
      </c>
    </row>
    <row r="267" spans="1:3" ht="24.75" customHeight="1" x14ac:dyDescent="0.3">
      <c r="A267" s="13">
        <v>12833</v>
      </c>
      <c r="B267" s="408" t="s">
        <v>442</v>
      </c>
      <c r="C267" s="416">
        <v>12902</v>
      </c>
    </row>
    <row r="268" spans="1:3" ht="24.75" customHeight="1" x14ac:dyDescent="0.3">
      <c r="A268" s="13">
        <v>12916</v>
      </c>
      <c r="B268" s="408" t="s">
        <v>443</v>
      </c>
      <c r="C268" s="416">
        <v>12902</v>
      </c>
    </row>
    <row r="269" spans="1:3" ht="24.75" customHeight="1" x14ac:dyDescent="0.3">
      <c r="A269" s="13">
        <v>13077</v>
      </c>
      <c r="B269" s="408" t="s">
        <v>444</v>
      </c>
      <c r="C269" s="416">
        <v>12902</v>
      </c>
    </row>
    <row r="270" spans="1:3" ht="24.75" customHeight="1" x14ac:dyDescent="0.3">
      <c r="A270" s="13">
        <v>12836</v>
      </c>
      <c r="B270" s="408" t="s">
        <v>445</v>
      </c>
      <c r="C270" s="416">
        <v>12902</v>
      </c>
    </row>
    <row r="271" spans="1:3" ht="24.75" customHeight="1" x14ac:dyDescent="0.3">
      <c r="A271" s="13">
        <v>13452</v>
      </c>
      <c r="B271" s="408" t="s">
        <v>446</v>
      </c>
      <c r="C271" s="416">
        <v>12902</v>
      </c>
    </row>
    <row r="272" spans="1:3" ht="24.75" customHeight="1" x14ac:dyDescent="0.3">
      <c r="A272" s="13">
        <v>13458</v>
      </c>
      <c r="B272" s="408" t="s">
        <v>447</v>
      </c>
      <c r="C272" s="416">
        <v>12902</v>
      </c>
    </row>
    <row r="273" spans="1:3" ht="24.75" customHeight="1" thickBot="1" x14ac:dyDescent="0.35">
      <c r="A273" s="17">
        <v>13461</v>
      </c>
      <c r="B273" s="409" t="s">
        <v>448</v>
      </c>
      <c r="C273" s="417">
        <v>12902</v>
      </c>
    </row>
  </sheetData>
  <autoFilter ref="A1:C228" xr:uid="{00000000-0001-0000-0200-000000000000}"/>
  <pageMargins left="0.7" right="0.7" top="0.75" bottom="0.75" header="0" footer="0"/>
  <pageSetup paperSize="9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30"/>
  <sheetViews>
    <sheetView showGridLines="0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4140625" defaultRowHeight="15" customHeight="1" x14ac:dyDescent="0.3"/>
  <cols>
    <col min="1" max="1" width="35.6640625" style="166" customWidth="1"/>
    <col min="2" max="2" width="120.6640625" style="166" customWidth="1"/>
    <col min="3" max="3" width="28" style="166" customWidth="1"/>
    <col min="4" max="8" width="25.6640625" style="166" customWidth="1"/>
    <col min="9" max="20" width="8.88671875" style="166" customWidth="1"/>
    <col min="21" max="16384" width="14.44140625" style="166"/>
  </cols>
  <sheetData>
    <row r="1" spans="1:20" ht="49.5" customHeight="1" thickBot="1" x14ac:dyDescent="0.35">
      <c r="A1" s="245" t="s">
        <v>255</v>
      </c>
      <c r="B1" s="246" t="s">
        <v>256</v>
      </c>
      <c r="C1" s="246" t="s">
        <v>257</v>
      </c>
      <c r="D1" s="246" t="s">
        <v>258</v>
      </c>
      <c r="E1" s="246" t="s">
        <v>259</v>
      </c>
      <c r="F1" s="246" t="s">
        <v>260</v>
      </c>
      <c r="G1" s="246" t="s">
        <v>261</v>
      </c>
      <c r="H1" s="247" t="s">
        <v>262</v>
      </c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</row>
    <row r="2" spans="1:20" ht="60" customHeight="1" x14ac:dyDescent="0.3">
      <c r="A2" s="241"/>
      <c r="B2" s="242"/>
      <c r="C2" s="243"/>
      <c r="D2" s="243"/>
      <c r="E2" s="243"/>
      <c r="F2" s="243"/>
      <c r="G2" s="243"/>
      <c r="H2" s="244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</row>
    <row r="3" spans="1:20" ht="60" customHeight="1" x14ac:dyDescent="0.3">
      <c r="A3" s="231"/>
      <c r="B3" s="232"/>
      <c r="C3" s="233"/>
      <c r="D3" s="233"/>
      <c r="E3" s="233"/>
      <c r="F3" s="233"/>
      <c r="G3" s="233"/>
      <c r="H3" s="234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</row>
    <row r="4" spans="1:20" ht="60" customHeight="1" x14ac:dyDescent="0.3">
      <c r="A4" s="231"/>
      <c r="B4" s="232"/>
      <c r="C4" s="233"/>
      <c r="D4" s="233"/>
      <c r="E4" s="233"/>
      <c r="F4" s="233"/>
      <c r="G4" s="233"/>
      <c r="H4" s="234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</row>
    <row r="5" spans="1:20" ht="60" customHeight="1" x14ac:dyDescent="0.3">
      <c r="A5" s="231"/>
      <c r="B5" s="232"/>
      <c r="C5" s="233"/>
      <c r="D5" s="233"/>
      <c r="E5" s="233"/>
      <c r="F5" s="233"/>
      <c r="G5" s="233"/>
      <c r="H5" s="234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</row>
    <row r="6" spans="1:20" ht="60" customHeight="1" x14ac:dyDescent="0.3">
      <c r="A6" s="231"/>
      <c r="B6" s="232"/>
      <c r="C6" s="233"/>
      <c r="D6" s="233"/>
      <c r="E6" s="233"/>
      <c r="F6" s="233"/>
      <c r="G6" s="233"/>
      <c r="H6" s="234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</row>
    <row r="7" spans="1:20" ht="60" customHeight="1" x14ac:dyDescent="0.3">
      <c r="A7" s="231"/>
      <c r="B7" s="232"/>
      <c r="C7" s="233"/>
      <c r="D7" s="233"/>
      <c r="E7" s="233"/>
      <c r="F7" s="233"/>
      <c r="G7" s="233"/>
      <c r="H7" s="234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</row>
    <row r="8" spans="1:20" ht="60" customHeight="1" x14ac:dyDescent="0.3">
      <c r="A8" s="231"/>
      <c r="B8" s="232"/>
      <c r="C8" s="233"/>
      <c r="D8" s="233"/>
      <c r="E8" s="233"/>
      <c r="F8" s="233"/>
      <c r="G8" s="233"/>
      <c r="H8" s="234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</row>
    <row r="9" spans="1:20" ht="60" customHeight="1" x14ac:dyDescent="0.3">
      <c r="A9" s="231"/>
      <c r="B9" s="232"/>
      <c r="C9" s="233"/>
      <c r="D9" s="233"/>
      <c r="E9" s="233"/>
      <c r="F9" s="233"/>
      <c r="G9" s="233"/>
      <c r="H9" s="234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</row>
    <row r="10" spans="1:20" ht="60" customHeight="1" x14ac:dyDescent="0.3">
      <c r="A10" s="231"/>
      <c r="B10" s="232"/>
      <c r="C10" s="233"/>
      <c r="D10" s="233"/>
      <c r="E10" s="233"/>
      <c r="F10" s="233"/>
      <c r="G10" s="233"/>
      <c r="H10" s="234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</row>
    <row r="11" spans="1:20" ht="60" customHeight="1" x14ac:dyDescent="0.3">
      <c r="A11" s="231"/>
      <c r="B11" s="232"/>
      <c r="C11" s="233"/>
      <c r="D11" s="233"/>
      <c r="E11" s="233"/>
      <c r="F11" s="233"/>
      <c r="G11" s="233"/>
      <c r="H11" s="234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</row>
    <row r="12" spans="1:20" ht="60" customHeight="1" x14ac:dyDescent="0.3">
      <c r="A12" s="231"/>
      <c r="B12" s="232"/>
      <c r="C12" s="233"/>
      <c r="D12" s="233"/>
      <c r="E12" s="233"/>
      <c r="F12" s="233"/>
      <c r="G12" s="233"/>
      <c r="H12" s="234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</row>
    <row r="13" spans="1:20" ht="60" customHeight="1" x14ac:dyDescent="0.3">
      <c r="A13" s="231"/>
      <c r="B13" s="232"/>
      <c r="C13" s="233"/>
      <c r="D13" s="233"/>
      <c r="E13" s="233"/>
      <c r="F13" s="233"/>
      <c r="G13" s="233"/>
      <c r="H13" s="234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</row>
    <row r="14" spans="1:20" ht="60" customHeight="1" x14ac:dyDescent="0.3">
      <c r="A14" s="231"/>
      <c r="B14" s="232"/>
      <c r="C14" s="233"/>
      <c r="D14" s="233"/>
      <c r="E14" s="233"/>
      <c r="F14" s="233"/>
      <c r="G14" s="233"/>
      <c r="H14" s="234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</row>
    <row r="15" spans="1:20" ht="60" customHeight="1" x14ac:dyDescent="0.3">
      <c r="A15" s="231"/>
      <c r="B15" s="232"/>
      <c r="C15" s="233"/>
      <c r="D15" s="233"/>
      <c r="E15" s="233"/>
      <c r="F15" s="233"/>
      <c r="G15" s="233"/>
      <c r="H15" s="234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</row>
    <row r="16" spans="1:20" ht="60" customHeight="1" x14ac:dyDescent="0.3">
      <c r="A16" s="231"/>
      <c r="B16" s="232"/>
      <c r="C16" s="233"/>
      <c r="D16" s="233"/>
      <c r="E16" s="233"/>
      <c r="F16" s="233"/>
      <c r="G16" s="233"/>
      <c r="H16" s="234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</row>
    <row r="17" spans="1:20" ht="60" customHeight="1" x14ac:dyDescent="0.3">
      <c r="A17" s="231"/>
      <c r="B17" s="232"/>
      <c r="C17" s="233"/>
      <c r="D17" s="233"/>
      <c r="E17" s="233"/>
      <c r="F17" s="233"/>
      <c r="G17" s="233"/>
      <c r="H17" s="234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</row>
    <row r="18" spans="1:20" ht="60" customHeight="1" x14ac:dyDescent="0.3">
      <c r="A18" s="231"/>
      <c r="B18" s="232"/>
      <c r="C18" s="233"/>
      <c r="D18" s="233"/>
      <c r="E18" s="233"/>
      <c r="F18" s="233"/>
      <c r="G18" s="233"/>
      <c r="H18" s="234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</row>
    <row r="19" spans="1:20" ht="60" customHeight="1" x14ac:dyDescent="0.3">
      <c r="A19" s="231"/>
      <c r="B19" s="232"/>
      <c r="C19" s="233"/>
      <c r="D19" s="233"/>
      <c r="E19" s="233"/>
      <c r="F19" s="233"/>
      <c r="G19" s="233"/>
      <c r="H19" s="234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</row>
    <row r="20" spans="1:20" ht="60" customHeight="1" x14ac:dyDescent="0.3">
      <c r="A20" s="231"/>
      <c r="B20" s="232"/>
      <c r="C20" s="233"/>
      <c r="D20" s="233"/>
      <c r="E20" s="233"/>
      <c r="F20" s="233"/>
      <c r="G20" s="233"/>
      <c r="H20" s="234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</row>
    <row r="21" spans="1:20" ht="60" customHeight="1" x14ac:dyDescent="0.3">
      <c r="A21" s="231"/>
      <c r="B21" s="232"/>
      <c r="C21" s="233"/>
      <c r="D21" s="233"/>
      <c r="E21" s="233"/>
      <c r="F21" s="233"/>
      <c r="G21" s="233"/>
      <c r="H21" s="234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</row>
    <row r="22" spans="1:20" ht="60" customHeight="1" x14ac:dyDescent="0.3">
      <c r="A22" s="231"/>
      <c r="B22" s="232"/>
      <c r="C22" s="233"/>
      <c r="D22" s="233"/>
      <c r="E22" s="233"/>
      <c r="F22" s="233"/>
      <c r="G22" s="233"/>
      <c r="H22" s="234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</row>
    <row r="23" spans="1:20" ht="60" customHeight="1" x14ac:dyDescent="0.3">
      <c r="A23" s="231"/>
      <c r="B23" s="232"/>
      <c r="C23" s="233"/>
      <c r="D23" s="233"/>
      <c r="E23" s="233"/>
      <c r="F23" s="233"/>
      <c r="G23" s="233"/>
      <c r="H23" s="234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</row>
    <row r="24" spans="1:20" ht="60" customHeight="1" x14ac:dyDescent="0.3">
      <c r="A24" s="231"/>
      <c r="B24" s="232"/>
      <c r="C24" s="233"/>
      <c r="D24" s="233"/>
      <c r="E24" s="233"/>
      <c r="F24" s="233"/>
      <c r="G24" s="233"/>
      <c r="H24" s="234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</row>
    <row r="25" spans="1:20" ht="60" customHeight="1" x14ac:dyDescent="0.3">
      <c r="A25" s="231"/>
      <c r="B25" s="232"/>
      <c r="C25" s="233"/>
      <c r="D25" s="233"/>
      <c r="E25" s="233"/>
      <c r="F25" s="233"/>
      <c r="G25" s="233"/>
      <c r="H25" s="234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</row>
    <row r="26" spans="1:20" ht="60" customHeight="1" x14ac:dyDescent="0.3">
      <c r="A26" s="231"/>
      <c r="B26" s="232"/>
      <c r="C26" s="233"/>
      <c r="D26" s="233"/>
      <c r="E26" s="233"/>
      <c r="F26" s="233"/>
      <c r="G26" s="233"/>
      <c r="H26" s="234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</row>
    <row r="27" spans="1:20" ht="60" customHeight="1" x14ac:dyDescent="0.3">
      <c r="A27" s="231"/>
      <c r="B27" s="232"/>
      <c r="C27" s="233"/>
      <c r="D27" s="233"/>
      <c r="E27" s="233"/>
      <c r="F27" s="233"/>
      <c r="G27" s="233"/>
      <c r="H27" s="234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</row>
    <row r="28" spans="1:20" ht="60" customHeight="1" x14ac:dyDescent="0.3">
      <c r="A28" s="231"/>
      <c r="B28" s="232"/>
      <c r="C28" s="233"/>
      <c r="D28" s="233"/>
      <c r="E28" s="233"/>
      <c r="F28" s="233"/>
      <c r="G28" s="233"/>
      <c r="H28" s="234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</row>
    <row r="29" spans="1:20" ht="60" customHeight="1" x14ac:dyDescent="0.3">
      <c r="A29" s="231"/>
      <c r="B29" s="232"/>
      <c r="C29" s="233"/>
      <c r="D29" s="233"/>
      <c r="E29" s="233"/>
      <c r="F29" s="233"/>
      <c r="G29" s="233"/>
      <c r="H29" s="234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</row>
    <row r="30" spans="1:20" ht="60" customHeight="1" x14ac:dyDescent="0.3">
      <c r="A30" s="231"/>
      <c r="B30" s="232"/>
      <c r="C30" s="233"/>
      <c r="D30" s="233"/>
      <c r="E30" s="233"/>
      <c r="F30" s="233"/>
      <c r="G30" s="233"/>
      <c r="H30" s="234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</row>
    <row r="31" spans="1:20" ht="60" customHeight="1" x14ac:dyDescent="0.3">
      <c r="A31" s="231"/>
      <c r="B31" s="232"/>
      <c r="C31" s="233"/>
      <c r="D31" s="233"/>
      <c r="E31" s="233"/>
      <c r="F31" s="233"/>
      <c r="G31" s="233"/>
      <c r="H31" s="234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</row>
    <row r="32" spans="1:20" ht="60" customHeight="1" x14ac:dyDescent="0.3">
      <c r="A32" s="231"/>
      <c r="B32" s="232"/>
      <c r="C32" s="233"/>
      <c r="D32" s="233"/>
      <c r="E32" s="233"/>
      <c r="F32" s="233"/>
      <c r="G32" s="233"/>
      <c r="H32" s="234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</row>
    <row r="33" spans="1:20" ht="60" customHeight="1" x14ac:dyDescent="0.3">
      <c r="A33" s="231"/>
      <c r="B33" s="232"/>
      <c r="C33" s="233"/>
      <c r="D33" s="233"/>
      <c r="E33" s="233"/>
      <c r="F33" s="233"/>
      <c r="G33" s="233"/>
      <c r="H33" s="234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</row>
    <row r="34" spans="1:20" ht="60" customHeight="1" x14ac:dyDescent="0.3">
      <c r="A34" s="231"/>
      <c r="B34" s="232"/>
      <c r="C34" s="233"/>
      <c r="D34" s="233"/>
      <c r="E34" s="233"/>
      <c r="F34" s="233"/>
      <c r="G34" s="233"/>
      <c r="H34" s="234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</row>
    <row r="35" spans="1:20" ht="60" customHeight="1" x14ac:dyDescent="0.3">
      <c r="A35" s="231"/>
      <c r="B35" s="232"/>
      <c r="C35" s="233"/>
      <c r="D35" s="233"/>
      <c r="E35" s="233"/>
      <c r="F35" s="233"/>
      <c r="G35" s="233"/>
      <c r="H35" s="234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</row>
    <row r="36" spans="1:20" ht="60" customHeight="1" x14ac:dyDescent="0.3">
      <c r="A36" s="231"/>
      <c r="B36" s="232"/>
      <c r="C36" s="233"/>
      <c r="D36" s="233"/>
      <c r="E36" s="233"/>
      <c r="F36" s="233"/>
      <c r="G36" s="233"/>
      <c r="H36" s="234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</row>
    <row r="37" spans="1:20" ht="60" customHeight="1" x14ac:dyDescent="0.3">
      <c r="A37" s="231"/>
      <c r="B37" s="232"/>
      <c r="C37" s="233"/>
      <c r="D37" s="233"/>
      <c r="E37" s="233"/>
      <c r="F37" s="233"/>
      <c r="G37" s="233"/>
      <c r="H37" s="234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</row>
    <row r="38" spans="1:20" ht="60" customHeight="1" x14ac:dyDescent="0.3">
      <c r="A38" s="231"/>
      <c r="B38" s="232"/>
      <c r="C38" s="233"/>
      <c r="D38" s="233"/>
      <c r="E38" s="233"/>
      <c r="F38" s="233"/>
      <c r="G38" s="233"/>
      <c r="H38" s="234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</row>
    <row r="39" spans="1:20" ht="60" customHeight="1" x14ac:dyDescent="0.3">
      <c r="A39" s="231"/>
      <c r="B39" s="232"/>
      <c r="C39" s="233"/>
      <c r="D39" s="233"/>
      <c r="E39" s="233"/>
      <c r="F39" s="233"/>
      <c r="G39" s="233"/>
      <c r="H39" s="234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</row>
    <row r="40" spans="1:20" ht="60" customHeight="1" x14ac:dyDescent="0.3">
      <c r="A40" s="231"/>
      <c r="B40" s="232"/>
      <c r="C40" s="233"/>
      <c r="D40" s="233"/>
      <c r="E40" s="233"/>
      <c r="F40" s="233"/>
      <c r="G40" s="233"/>
      <c r="H40" s="234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</row>
    <row r="41" spans="1:20" ht="60" customHeight="1" x14ac:dyDescent="0.3">
      <c r="A41" s="231"/>
      <c r="B41" s="232"/>
      <c r="C41" s="233"/>
      <c r="D41" s="233"/>
      <c r="E41" s="233"/>
      <c r="F41" s="233"/>
      <c r="G41" s="233"/>
      <c r="H41" s="234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</row>
    <row r="42" spans="1:20" ht="60" customHeight="1" x14ac:dyDescent="0.3">
      <c r="A42" s="231"/>
      <c r="B42" s="232"/>
      <c r="C42" s="233"/>
      <c r="D42" s="233"/>
      <c r="E42" s="233"/>
      <c r="F42" s="233"/>
      <c r="G42" s="233"/>
      <c r="H42" s="234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</row>
    <row r="43" spans="1:20" ht="60" customHeight="1" x14ac:dyDescent="0.3">
      <c r="A43" s="231"/>
      <c r="B43" s="232"/>
      <c r="C43" s="233"/>
      <c r="D43" s="233"/>
      <c r="E43" s="233"/>
      <c r="F43" s="233"/>
      <c r="G43" s="233"/>
      <c r="H43" s="234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</row>
    <row r="44" spans="1:20" ht="60" customHeight="1" x14ac:dyDescent="0.3">
      <c r="A44" s="231"/>
      <c r="B44" s="232"/>
      <c r="C44" s="233"/>
      <c r="D44" s="233"/>
      <c r="E44" s="233"/>
      <c r="F44" s="233"/>
      <c r="G44" s="233"/>
      <c r="H44" s="234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</row>
    <row r="45" spans="1:20" ht="60" customHeight="1" x14ac:dyDescent="0.3">
      <c r="A45" s="231"/>
      <c r="B45" s="232"/>
      <c r="C45" s="233"/>
      <c r="D45" s="233"/>
      <c r="E45" s="233"/>
      <c r="F45" s="233"/>
      <c r="G45" s="233"/>
      <c r="H45" s="234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</row>
    <row r="46" spans="1:20" ht="60" customHeight="1" x14ac:dyDescent="0.3">
      <c r="A46" s="231"/>
      <c r="B46" s="232"/>
      <c r="C46" s="233"/>
      <c r="D46" s="233"/>
      <c r="E46" s="233"/>
      <c r="F46" s="233"/>
      <c r="G46" s="233"/>
      <c r="H46" s="234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</row>
    <row r="47" spans="1:20" ht="60" customHeight="1" x14ac:dyDescent="0.3">
      <c r="A47" s="231"/>
      <c r="B47" s="232"/>
      <c r="C47" s="233"/>
      <c r="D47" s="233"/>
      <c r="E47" s="233"/>
      <c r="F47" s="233"/>
      <c r="G47" s="233"/>
      <c r="H47" s="234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</row>
    <row r="48" spans="1:20" ht="60" customHeight="1" x14ac:dyDescent="0.3">
      <c r="A48" s="231"/>
      <c r="B48" s="232"/>
      <c r="C48" s="233"/>
      <c r="D48" s="233"/>
      <c r="E48" s="233"/>
      <c r="F48" s="233"/>
      <c r="G48" s="233"/>
      <c r="H48" s="234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</row>
    <row r="49" spans="1:20" ht="60" customHeight="1" x14ac:dyDescent="0.3">
      <c r="A49" s="231"/>
      <c r="B49" s="232"/>
      <c r="C49" s="233"/>
      <c r="D49" s="233"/>
      <c r="E49" s="233"/>
      <c r="F49" s="233"/>
      <c r="G49" s="233"/>
      <c r="H49" s="234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</row>
    <row r="50" spans="1:20" ht="60" customHeight="1" x14ac:dyDescent="0.3">
      <c r="A50" s="231"/>
      <c r="B50" s="232"/>
      <c r="C50" s="233"/>
      <c r="D50" s="233"/>
      <c r="E50" s="233"/>
      <c r="F50" s="233"/>
      <c r="G50" s="233"/>
      <c r="H50" s="234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</row>
    <row r="51" spans="1:20" ht="60" customHeight="1" x14ac:dyDescent="0.3">
      <c r="A51" s="231"/>
      <c r="B51" s="232"/>
      <c r="C51" s="233"/>
      <c r="D51" s="233"/>
      <c r="E51" s="233"/>
      <c r="F51" s="233"/>
      <c r="G51" s="233"/>
      <c r="H51" s="234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</row>
    <row r="52" spans="1:20" ht="60" customHeight="1" x14ac:dyDescent="0.3">
      <c r="A52" s="231"/>
      <c r="B52" s="232"/>
      <c r="C52" s="233"/>
      <c r="D52" s="233"/>
      <c r="E52" s="233"/>
      <c r="F52" s="233"/>
      <c r="G52" s="233"/>
      <c r="H52" s="234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</row>
    <row r="53" spans="1:20" ht="60" customHeight="1" x14ac:dyDescent="0.3">
      <c r="A53" s="231"/>
      <c r="B53" s="232"/>
      <c r="C53" s="233"/>
      <c r="D53" s="233"/>
      <c r="E53" s="233"/>
      <c r="F53" s="233"/>
      <c r="G53" s="233"/>
      <c r="H53" s="234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</row>
    <row r="54" spans="1:20" ht="60" customHeight="1" x14ac:dyDescent="0.3">
      <c r="A54" s="231"/>
      <c r="B54" s="232"/>
      <c r="C54" s="233"/>
      <c r="D54" s="233"/>
      <c r="E54" s="233"/>
      <c r="F54" s="233"/>
      <c r="G54" s="233"/>
      <c r="H54" s="234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</row>
    <row r="55" spans="1:20" ht="60" customHeight="1" x14ac:dyDescent="0.3">
      <c r="A55" s="231"/>
      <c r="B55" s="232"/>
      <c r="C55" s="233"/>
      <c r="D55" s="233"/>
      <c r="E55" s="233"/>
      <c r="F55" s="233"/>
      <c r="G55" s="233"/>
      <c r="H55" s="234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</row>
    <row r="56" spans="1:20" ht="60" customHeight="1" x14ac:dyDescent="0.3">
      <c r="A56" s="231"/>
      <c r="B56" s="232"/>
      <c r="C56" s="233"/>
      <c r="D56" s="233"/>
      <c r="E56" s="233"/>
      <c r="F56" s="233"/>
      <c r="G56" s="233"/>
      <c r="H56" s="234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</row>
    <row r="57" spans="1:20" ht="60" customHeight="1" x14ac:dyDescent="0.3">
      <c r="A57" s="231"/>
      <c r="B57" s="232"/>
      <c r="C57" s="233"/>
      <c r="D57" s="233"/>
      <c r="E57" s="233"/>
      <c r="F57" s="233"/>
      <c r="G57" s="233"/>
      <c r="H57" s="234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</row>
    <row r="58" spans="1:20" ht="60" customHeight="1" x14ac:dyDescent="0.3">
      <c r="A58" s="231"/>
      <c r="B58" s="232"/>
      <c r="C58" s="233"/>
      <c r="D58" s="233"/>
      <c r="E58" s="233"/>
      <c r="F58" s="233"/>
      <c r="G58" s="233"/>
      <c r="H58" s="234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</row>
    <row r="59" spans="1:20" ht="60" customHeight="1" x14ac:dyDescent="0.3">
      <c r="A59" s="231"/>
      <c r="B59" s="232"/>
      <c r="C59" s="233"/>
      <c r="D59" s="233"/>
      <c r="E59" s="233"/>
      <c r="F59" s="233"/>
      <c r="G59" s="233"/>
      <c r="H59" s="234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</row>
    <row r="60" spans="1:20" ht="60" customHeight="1" x14ac:dyDescent="0.3">
      <c r="A60" s="231"/>
      <c r="B60" s="232"/>
      <c r="C60" s="233"/>
      <c r="D60" s="233"/>
      <c r="E60" s="233"/>
      <c r="F60" s="233"/>
      <c r="G60" s="233"/>
      <c r="H60" s="234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</row>
    <row r="61" spans="1:20" ht="60" customHeight="1" x14ac:dyDescent="0.3">
      <c r="A61" s="231"/>
      <c r="B61" s="232"/>
      <c r="C61" s="233"/>
      <c r="D61" s="233"/>
      <c r="E61" s="233"/>
      <c r="F61" s="233"/>
      <c r="G61" s="233"/>
      <c r="H61" s="234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</row>
    <row r="62" spans="1:20" ht="60" customHeight="1" x14ac:dyDescent="0.3">
      <c r="A62" s="231"/>
      <c r="B62" s="232"/>
      <c r="C62" s="233"/>
      <c r="D62" s="233"/>
      <c r="E62" s="233"/>
      <c r="F62" s="233"/>
      <c r="G62" s="233"/>
      <c r="H62" s="234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</row>
    <row r="63" spans="1:20" ht="60" customHeight="1" x14ac:dyDescent="0.3">
      <c r="A63" s="231"/>
      <c r="B63" s="232"/>
      <c r="C63" s="233"/>
      <c r="D63" s="233"/>
      <c r="E63" s="233"/>
      <c r="F63" s="233"/>
      <c r="G63" s="233"/>
      <c r="H63" s="234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</row>
    <row r="64" spans="1:20" ht="60" customHeight="1" x14ac:dyDescent="0.3">
      <c r="A64" s="231"/>
      <c r="B64" s="232"/>
      <c r="C64" s="233"/>
      <c r="D64" s="233"/>
      <c r="E64" s="233"/>
      <c r="F64" s="233"/>
      <c r="G64" s="233"/>
      <c r="H64" s="234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</row>
    <row r="65" spans="1:20" ht="60" customHeight="1" x14ac:dyDescent="0.3">
      <c r="A65" s="231"/>
      <c r="B65" s="232"/>
      <c r="C65" s="233"/>
      <c r="D65" s="233"/>
      <c r="E65" s="233"/>
      <c r="F65" s="233"/>
      <c r="G65" s="233"/>
      <c r="H65" s="234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</row>
    <row r="66" spans="1:20" ht="60" customHeight="1" x14ac:dyDescent="0.3">
      <c r="A66" s="231"/>
      <c r="B66" s="232"/>
      <c r="C66" s="233"/>
      <c r="D66" s="233"/>
      <c r="E66" s="233"/>
      <c r="F66" s="233"/>
      <c r="G66" s="233"/>
      <c r="H66" s="234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</row>
    <row r="67" spans="1:20" ht="60" customHeight="1" x14ac:dyDescent="0.3">
      <c r="A67" s="231"/>
      <c r="B67" s="232"/>
      <c r="C67" s="233"/>
      <c r="D67" s="233"/>
      <c r="E67" s="233"/>
      <c r="F67" s="233"/>
      <c r="G67" s="233"/>
      <c r="H67" s="234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</row>
    <row r="68" spans="1:20" ht="60" customHeight="1" x14ac:dyDescent="0.3">
      <c r="A68" s="231"/>
      <c r="B68" s="232"/>
      <c r="C68" s="233"/>
      <c r="D68" s="233"/>
      <c r="E68" s="233"/>
      <c r="F68" s="233"/>
      <c r="G68" s="233"/>
      <c r="H68" s="234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</row>
    <row r="69" spans="1:20" ht="60" customHeight="1" x14ac:dyDescent="0.3">
      <c r="A69" s="231"/>
      <c r="B69" s="232"/>
      <c r="C69" s="233"/>
      <c r="D69" s="233"/>
      <c r="E69" s="233"/>
      <c r="F69" s="233"/>
      <c r="G69" s="233"/>
      <c r="H69" s="234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</row>
    <row r="70" spans="1:20" ht="60" customHeight="1" x14ac:dyDescent="0.3">
      <c r="A70" s="231"/>
      <c r="B70" s="232"/>
      <c r="C70" s="233"/>
      <c r="D70" s="233"/>
      <c r="E70" s="233"/>
      <c r="F70" s="233"/>
      <c r="G70" s="233"/>
      <c r="H70" s="234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</row>
    <row r="71" spans="1:20" ht="60" customHeight="1" x14ac:dyDescent="0.3">
      <c r="A71" s="231"/>
      <c r="B71" s="232"/>
      <c r="C71" s="233"/>
      <c r="D71" s="233"/>
      <c r="E71" s="233"/>
      <c r="F71" s="233"/>
      <c r="G71" s="233"/>
      <c r="H71" s="234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</row>
    <row r="72" spans="1:20" ht="60" customHeight="1" x14ac:dyDescent="0.3">
      <c r="A72" s="231"/>
      <c r="B72" s="232"/>
      <c r="C72" s="233"/>
      <c r="D72" s="233"/>
      <c r="E72" s="233"/>
      <c r="F72" s="233"/>
      <c r="G72" s="233"/>
      <c r="H72" s="234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</row>
    <row r="73" spans="1:20" ht="60" customHeight="1" x14ac:dyDescent="0.3">
      <c r="A73" s="231"/>
      <c r="B73" s="232"/>
      <c r="C73" s="233"/>
      <c r="D73" s="233"/>
      <c r="E73" s="233"/>
      <c r="F73" s="233"/>
      <c r="G73" s="233"/>
      <c r="H73" s="234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</row>
    <row r="74" spans="1:20" ht="60" customHeight="1" x14ac:dyDescent="0.3">
      <c r="A74" s="231"/>
      <c r="B74" s="232"/>
      <c r="C74" s="233"/>
      <c r="D74" s="233"/>
      <c r="E74" s="233"/>
      <c r="F74" s="233"/>
      <c r="G74" s="233"/>
      <c r="H74" s="234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</row>
    <row r="75" spans="1:20" ht="60" customHeight="1" x14ac:dyDescent="0.3">
      <c r="A75" s="231"/>
      <c r="B75" s="232"/>
      <c r="C75" s="233"/>
      <c r="D75" s="233"/>
      <c r="E75" s="233"/>
      <c r="F75" s="233"/>
      <c r="G75" s="233"/>
      <c r="H75" s="234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</row>
    <row r="76" spans="1:20" ht="60" customHeight="1" x14ac:dyDescent="0.3">
      <c r="A76" s="231"/>
      <c r="B76" s="232"/>
      <c r="C76" s="233"/>
      <c r="D76" s="233"/>
      <c r="E76" s="233"/>
      <c r="F76" s="233"/>
      <c r="G76" s="233"/>
      <c r="H76" s="234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</row>
    <row r="77" spans="1:20" ht="60" customHeight="1" x14ac:dyDescent="0.3">
      <c r="A77" s="231"/>
      <c r="B77" s="232"/>
      <c r="C77" s="233"/>
      <c r="D77" s="233"/>
      <c r="E77" s="233"/>
      <c r="F77" s="233"/>
      <c r="G77" s="233"/>
      <c r="H77" s="234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</row>
    <row r="78" spans="1:20" ht="60" customHeight="1" x14ac:dyDescent="0.3">
      <c r="A78" s="231"/>
      <c r="B78" s="232"/>
      <c r="C78" s="233"/>
      <c r="D78" s="233"/>
      <c r="E78" s="233"/>
      <c r="F78" s="233"/>
      <c r="G78" s="233"/>
      <c r="H78" s="234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</row>
    <row r="79" spans="1:20" ht="60" customHeight="1" x14ac:dyDescent="0.3">
      <c r="A79" s="231"/>
      <c r="B79" s="232"/>
      <c r="C79" s="233"/>
      <c r="D79" s="233"/>
      <c r="E79" s="233"/>
      <c r="F79" s="233"/>
      <c r="G79" s="233"/>
      <c r="H79" s="234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</row>
    <row r="80" spans="1:20" ht="60" customHeight="1" x14ac:dyDescent="0.3">
      <c r="A80" s="231"/>
      <c r="B80" s="232"/>
      <c r="C80" s="233"/>
      <c r="D80" s="233"/>
      <c r="E80" s="233"/>
      <c r="F80" s="233"/>
      <c r="G80" s="233"/>
      <c r="H80" s="234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</row>
    <row r="81" spans="1:20" ht="60" customHeight="1" x14ac:dyDescent="0.3">
      <c r="A81" s="231"/>
      <c r="B81" s="232"/>
      <c r="C81" s="233"/>
      <c r="D81" s="233"/>
      <c r="E81" s="233"/>
      <c r="F81" s="233"/>
      <c r="G81" s="233"/>
      <c r="H81" s="234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</row>
    <row r="82" spans="1:20" ht="60" customHeight="1" x14ac:dyDescent="0.3">
      <c r="A82" s="231"/>
      <c r="B82" s="232"/>
      <c r="C82" s="233"/>
      <c r="D82" s="233"/>
      <c r="E82" s="233"/>
      <c r="F82" s="233"/>
      <c r="G82" s="233"/>
      <c r="H82" s="234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</row>
    <row r="83" spans="1:20" ht="60" customHeight="1" x14ac:dyDescent="0.3">
      <c r="A83" s="231"/>
      <c r="B83" s="232"/>
      <c r="C83" s="233"/>
      <c r="D83" s="233"/>
      <c r="E83" s="233"/>
      <c r="F83" s="233"/>
      <c r="G83" s="233"/>
      <c r="H83" s="234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</row>
    <row r="84" spans="1:20" ht="60" customHeight="1" x14ac:dyDescent="0.3">
      <c r="A84" s="231"/>
      <c r="B84" s="232"/>
      <c r="C84" s="233"/>
      <c r="D84" s="233"/>
      <c r="E84" s="233"/>
      <c r="F84" s="233"/>
      <c r="G84" s="233"/>
      <c r="H84" s="234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</row>
    <row r="85" spans="1:20" ht="60" customHeight="1" x14ac:dyDescent="0.3">
      <c r="A85" s="231"/>
      <c r="B85" s="232"/>
      <c r="C85" s="233"/>
      <c r="D85" s="233"/>
      <c r="E85" s="233"/>
      <c r="F85" s="233"/>
      <c r="G85" s="233"/>
      <c r="H85" s="234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</row>
    <row r="86" spans="1:20" ht="60" customHeight="1" x14ac:dyDescent="0.3">
      <c r="A86" s="231"/>
      <c r="B86" s="232"/>
      <c r="C86" s="233"/>
      <c r="D86" s="233"/>
      <c r="E86" s="233"/>
      <c r="F86" s="233"/>
      <c r="G86" s="233"/>
      <c r="H86" s="234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</row>
    <row r="87" spans="1:20" ht="60" customHeight="1" x14ac:dyDescent="0.3">
      <c r="A87" s="231"/>
      <c r="B87" s="232"/>
      <c r="C87" s="233"/>
      <c r="D87" s="233"/>
      <c r="E87" s="233"/>
      <c r="F87" s="233"/>
      <c r="G87" s="233"/>
      <c r="H87" s="234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</row>
    <row r="88" spans="1:20" ht="60" customHeight="1" x14ac:dyDescent="0.3">
      <c r="A88" s="231"/>
      <c r="B88" s="232"/>
      <c r="C88" s="233"/>
      <c r="D88" s="233"/>
      <c r="E88" s="233"/>
      <c r="F88" s="233"/>
      <c r="G88" s="233"/>
      <c r="H88" s="234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</row>
    <row r="89" spans="1:20" ht="60" customHeight="1" x14ac:dyDescent="0.3">
      <c r="A89" s="231"/>
      <c r="B89" s="232"/>
      <c r="C89" s="233"/>
      <c r="D89" s="233"/>
      <c r="E89" s="233"/>
      <c r="F89" s="233"/>
      <c r="G89" s="233"/>
      <c r="H89" s="234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</row>
    <row r="90" spans="1:20" ht="60" customHeight="1" x14ac:dyDescent="0.3">
      <c r="A90" s="231"/>
      <c r="B90" s="232"/>
      <c r="C90" s="233"/>
      <c r="D90" s="233"/>
      <c r="E90" s="233"/>
      <c r="F90" s="233"/>
      <c r="G90" s="233"/>
      <c r="H90" s="234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</row>
    <row r="91" spans="1:20" ht="60" customHeight="1" x14ac:dyDescent="0.3">
      <c r="A91" s="231"/>
      <c r="B91" s="232"/>
      <c r="C91" s="233"/>
      <c r="D91" s="233"/>
      <c r="E91" s="233"/>
      <c r="F91" s="233"/>
      <c r="G91" s="233"/>
      <c r="H91" s="234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</row>
    <row r="92" spans="1:20" ht="60" customHeight="1" x14ac:dyDescent="0.3">
      <c r="A92" s="231"/>
      <c r="B92" s="232"/>
      <c r="C92" s="233"/>
      <c r="D92" s="233"/>
      <c r="E92" s="233"/>
      <c r="F92" s="233"/>
      <c r="G92" s="233"/>
      <c r="H92" s="234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</row>
    <row r="93" spans="1:20" ht="60" customHeight="1" x14ac:dyDescent="0.3">
      <c r="A93" s="231"/>
      <c r="B93" s="232"/>
      <c r="C93" s="233"/>
      <c r="D93" s="233"/>
      <c r="E93" s="233"/>
      <c r="F93" s="233"/>
      <c r="G93" s="233"/>
      <c r="H93" s="234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</row>
    <row r="94" spans="1:20" ht="60" customHeight="1" x14ac:dyDescent="0.3">
      <c r="A94" s="231"/>
      <c r="B94" s="232"/>
      <c r="C94" s="233"/>
      <c r="D94" s="233"/>
      <c r="E94" s="233"/>
      <c r="F94" s="233"/>
      <c r="G94" s="233"/>
      <c r="H94" s="234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</row>
    <row r="95" spans="1:20" ht="60" customHeight="1" x14ac:dyDescent="0.3">
      <c r="A95" s="231"/>
      <c r="B95" s="232"/>
      <c r="C95" s="233"/>
      <c r="D95" s="233"/>
      <c r="E95" s="233"/>
      <c r="F95" s="233"/>
      <c r="G95" s="233"/>
      <c r="H95" s="234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</row>
    <row r="96" spans="1:20" ht="60" customHeight="1" x14ac:dyDescent="0.3">
      <c r="A96" s="231"/>
      <c r="B96" s="232"/>
      <c r="C96" s="233"/>
      <c r="D96" s="233"/>
      <c r="E96" s="233"/>
      <c r="F96" s="233"/>
      <c r="G96" s="233"/>
      <c r="H96" s="234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</row>
    <row r="97" spans="1:20" ht="60" customHeight="1" x14ac:dyDescent="0.3">
      <c r="A97" s="231"/>
      <c r="B97" s="232"/>
      <c r="C97" s="233"/>
      <c r="D97" s="233"/>
      <c r="E97" s="233"/>
      <c r="F97" s="233"/>
      <c r="G97" s="233"/>
      <c r="H97" s="234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</row>
    <row r="98" spans="1:20" ht="60" customHeight="1" x14ac:dyDescent="0.3">
      <c r="A98" s="231"/>
      <c r="B98" s="232"/>
      <c r="C98" s="233"/>
      <c r="D98" s="233"/>
      <c r="E98" s="233"/>
      <c r="F98" s="233"/>
      <c r="G98" s="233"/>
      <c r="H98" s="234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</row>
    <row r="99" spans="1:20" ht="60" customHeight="1" x14ac:dyDescent="0.3">
      <c r="A99" s="231"/>
      <c r="B99" s="232"/>
      <c r="C99" s="233"/>
      <c r="D99" s="233"/>
      <c r="E99" s="233"/>
      <c r="F99" s="233"/>
      <c r="G99" s="233"/>
      <c r="H99" s="234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</row>
    <row r="100" spans="1:20" ht="60" customHeight="1" x14ac:dyDescent="0.3">
      <c r="A100" s="231"/>
      <c r="B100" s="232"/>
      <c r="C100" s="233"/>
      <c r="D100" s="233"/>
      <c r="E100" s="233"/>
      <c r="F100" s="233"/>
      <c r="G100" s="233"/>
      <c r="H100" s="234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</row>
    <row r="101" spans="1:20" ht="60" customHeight="1" x14ac:dyDescent="0.3">
      <c r="A101" s="231"/>
      <c r="B101" s="232"/>
      <c r="C101" s="233"/>
      <c r="D101" s="233"/>
      <c r="E101" s="233"/>
      <c r="F101" s="233"/>
      <c r="G101" s="233"/>
      <c r="H101" s="234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</row>
    <row r="102" spans="1:20" ht="60" customHeight="1" x14ac:dyDescent="0.3">
      <c r="A102" s="231"/>
      <c r="B102" s="232"/>
      <c r="C102" s="233"/>
      <c r="D102" s="233"/>
      <c r="E102" s="233"/>
      <c r="F102" s="233"/>
      <c r="G102" s="233"/>
      <c r="H102" s="234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</row>
    <row r="103" spans="1:20" ht="60" customHeight="1" x14ac:dyDescent="0.3">
      <c r="A103" s="231"/>
      <c r="B103" s="232"/>
      <c r="C103" s="233"/>
      <c r="D103" s="233"/>
      <c r="E103" s="233"/>
      <c r="F103" s="233"/>
      <c r="G103" s="233"/>
      <c r="H103" s="234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</row>
    <row r="104" spans="1:20" ht="60" customHeight="1" x14ac:dyDescent="0.3">
      <c r="A104" s="231"/>
      <c r="B104" s="232"/>
      <c r="C104" s="233"/>
      <c r="D104" s="233"/>
      <c r="E104" s="233"/>
      <c r="F104" s="233"/>
      <c r="G104" s="233"/>
      <c r="H104" s="234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</row>
    <row r="105" spans="1:20" ht="60" customHeight="1" x14ac:dyDescent="0.3">
      <c r="A105" s="231"/>
      <c r="B105" s="232"/>
      <c r="C105" s="233"/>
      <c r="D105" s="233"/>
      <c r="E105" s="233"/>
      <c r="F105" s="233"/>
      <c r="G105" s="233"/>
      <c r="H105" s="234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</row>
    <row r="106" spans="1:20" ht="60" customHeight="1" x14ac:dyDescent="0.3">
      <c r="A106" s="231"/>
      <c r="B106" s="232"/>
      <c r="C106" s="233"/>
      <c r="D106" s="233"/>
      <c r="E106" s="233"/>
      <c r="F106" s="233"/>
      <c r="G106" s="233"/>
      <c r="H106" s="234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</row>
    <row r="107" spans="1:20" ht="60" customHeight="1" x14ac:dyDescent="0.3">
      <c r="A107" s="231"/>
      <c r="B107" s="232"/>
      <c r="C107" s="233"/>
      <c r="D107" s="233"/>
      <c r="E107" s="233"/>
      <c r="F107" s="233"/>
      <c r="G107" s="233"/>
      <c r="H107" s="234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</row>
    <row r="108" spans="1:20" ht="60" customHeight="1" x14ac:dyDescent="0.3">
      <c r="A108" s="231"/>
      <c r="B108" s="232"/>
      <c r="C108" s="233"/>
      <c r="D108" s="233"/>
      <c r="E108" s="233"/>
      <c r="F108" s="233"/>
      <c r="G108" s="233"/>
      <c r="H108" s="234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</row>
    <row r="109" spans="1:20" ht="60" customHeight="1" x14ac:dyDescent="0.3">
      <c r="A109" s="231"/>
      <c r="B109" s="232"/>
      <c r="C109" s="233"/>
      <c r="D109" s="233"/>
      <c r="E109" s="233"/>
      <c r="F109" s="233"/>
      <c r="G109" s="233"/>
      <c r="H109" s="234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</row>
    <row r="110" spans="1:20" ht="60" customHeight="1" x14ac:dyDescent="0.3">
      <c r="A110" s="231"/>
      <c r="B110" s="232"/>
      <c r="C110" s="233"/>
      <c r="D110" s="233"/>
      <c r="E110" s="233"/>
      <c r="F110" s="233"/>
      <c r="G110" s="233"/>
      <c r="H110" s="234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</row>
    <row r="111" spans="1:20" ht="60" customHeight="1" x14ac:dyDescent="0.3">
      <c r="A111" s="231"/>
      <c r="B111" s="232"/>
      <c r="C111" s="233"/>
      <c r="D111" s="233"/>
      <c r="E111" s="233"/>
      <c r="F111" s="233"/>
      <c r="G111" s="233"/>
      <c r="H111" s="234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</row>
    <row r="112" spans="1:20" ht="60" customHeight="1" x14ac:dyDescent="0.3">
      <c r="A112" s="231"/>
      <c r="B112" s="232"/>
      <c r="C112" s="233"/>
      <c r="D112" s="233"/>
      <c r="E112" s="233"/>
      <c r="F112" s="233"/>
      <c r="G112" s="233"/>
      <c r="H112" s="234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</row>
    <row r="113" spans="1:20" ht="60" customHeight="1" x14ac:dyDescent="0.3">
      <c r="A113" s="231"/>
      <c r="B113" s="232"/>
      <c r="C113" s="233"/>
      <c r="D113" s="233"/>
      <c r="E113" s="233"/>
      <c r="F113" s="233"/>
      <c r="G113" s="233"/>
      <c r="H113" s="234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</row>
    <row r="114" spans="1:20" ht="60" customHeight="1" x14ac:dyDescent="0.3">
      <c r="A114" s="231"/>
      <c r="B114" s="232"/>
      <c r="C114" s="233"/>
      <c r="D114" s="233"/>
      <c r="E114" s="233"/>
      <c r="F114" s="233"/>
      <c r="G114" s="233"/>
      <c r="H114" s="234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</row>
    <row r="115" spans="1:20" ht="60" customHeight="1" x14ac:dyDescent="0.3">
      <c r="A115" s="231"/>
      <c r="B115" s="232"/>
      <c r="C115" s="233"/>
      <c r="D115" s="233"/>
      <c r="E115" s="233"/>
      <c r="F115" s="233"/>
      <c r="G115" s="233"/>
      <c r="H115" s="234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</row>
    <row r="116" spans="1:20" ht="60" customHeight="1" x14ac:dyDescent="0.3">
      <c r="A116" s="231"/>
      <c r="B116" s="232"/>
      <c r="C116" s="233"/>
      <c r="D116" s="233"/>
      <c r="E116" s="233"/>
      <c r="F116" s="233"/>
      <c r="G116" s="233"/>
      <c r="H116" s="234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</row>
    <row r="117" spans="1:20" ht="60" customHeight="1" x14ac:dyDescent="0.3">
      <c r="A117" s="231"/>
      <c r="B117" s="232"/>
      <c r="C117" s="233"/>
      <c r="D117" s="233"/>
      <c r="E117" s="233"/>
      <c r="F117" s="233"/>
      <c r="G117" s="233"/>
      <c r="H117" s="234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</row>
    <row r="118" spans="1:20" ht="60" customHeight="1" x14ac:dyDescent="0.3">
      <c r="A118" s="231"/>
      <c r="B118" s="232"/>
      <c r="C118" s="233"/>
      <c r="D118" s="233"/>
      <c r="E118" s="233"/>
      <c r="F118" s="233"/>
      <c r="G118" s="233"/>
      <c r="H118" s="234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</row>
    <row r="119" spans="1:20" ht="60" customHeight="1" x14ac:dyDescent="0.3">
      <c r="A119" s="231"/>
      <c r="B119" s="232"/>
      <c r="C119" s="233"/>
      <c r="D119" s="233"/>
      <c r="E119" s="233"/>
      <c r="F119" s="233"/>
      <c r="G119" s="233"/>
      <c r="H119" s="234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</row>
    <row r="120" spans="1:20" ht="60" customHeight="1" x14ac:dyDescent="0.3">
      <c r="A120" s="231"/>
      <c r="B120" s="232"/>
      <c r="C120" s="233"/>
      <c r="D120" s="233"/>
      <c r="E120" s="233"/>
      <c r="F120" s="233"/>
      <c r="G120" s="233"/>
      <c r="H120" s="234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</row>
    <row r="121" spans="1:20" ht="60" customHeight="1" x14ac:dyDescent="0.3">
      <c r="A121" s="231"/>
      <c r="B121" s="232"/>
      <c r="C121" s="233"/>
      <c r="D121" s="233"/>
      <c r="E121" s="233"/>
      <c r="F121" s="233"/>
      <c r="G121" s="233"/>
      <c r="H121" s="234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</row>
    <row r="122" spans="1:20" ht="60" customHeight="1" x14ac:dyDescent="0.3">
      <c r="A122" s="231"/>
      <c r="B122" s="232"/>
      <c r="C122" s="233"/>
      <c r="D122" s="233"/>
      <c r="E122" s="233"/>
      <c r="F122" s="233"/>
      <c r="G122" s="233"/>
      <c r="H122" s="234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</row>
    <row r="123" spans="1:20" ht="60" customHeight="1" x14ac:dyDescent="0.3">
      <c r="A123" s="231"/>
      <c r="B123" s="232"/>
      <c r="C123" s="233"/>
      <c r="D123" s="233"/>
      <c r="E123" s="233"/>
      <c r="F123" s="233"/>
      <c r="G123" s="233"/>
      <c r="H123" s="234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</row>
    <row r="124" spans="1:20" ht="60" customHeight="1" x14ac:dyDescent="0.3">
      <c r="A124" s="231"/>
      <c r="B124" s="232"/>
      <c r="C124" s="233"/>
      <c r="D124" s="233"/>
      <c r="E124" s="233"/>
      <c r="F124" s="233"/>
      <c r="G124" s="233"/>
      <c r="H124" s="234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</row>
    <row r="125" spans="1:20" ht="60" customHeight="1" x14ac:dyDescent="0.3">
      <c r="A125" s="231"/>
      <c r="B125" s="232"/>
      <c r="C125" s="233"/>
      <c r="D125" s="233"/>
      <c r="E125" s="233"/>
      <c r="F125" s="233"/>
      <c r="G125" s="233"/>
      <c r="H125" s="234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</row>
    <row r="126" spans="1:20" ht="60" customHeight="1" x14ac:dyDescent="0.3">
      <c r="A126" s="231"/>
      <c r="B126" s="232"/>
      <c r="C126" s="233"/>
      <c r="D126" s="233"/>
      <c r="E126" s="233"/>
      <c r="F126" s="233"/>
      <c r="G126" s="233"/>
      <c r="H126" s="234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</row>
    <row r="127" spans="1:20" ht="60" customHeight="1" x14ac:dyDescent="0.3">
      <c r="A127" s="231"/>
      <c r="B127" s="232"/>
      <c r="C127" s="233"/>
      <c r="D127" s="233"/>
      <c r="E127" s="233"/>
      <c r="F127" s="233"/>
      <c r="G127" s="233"/>
      <c r="H127" s="234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</row>
    <row r="128" spans="1:20" ht="60" customHeight="1" x14ac:dyDescent="0.3">
      <c r="A128" s="231"/>
      <c r="B128" s="232"/>
      <c r="C128" s="233"/>
      <c r="D128" s="233"/>
      <c r="E128" s="233"/>
      <c r="F128" s="233"/>
      <c r="G128" s="233"/>
      <c r="H128" s="234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</row>
    <row r="129" spans="1:20" ht="60" customHeight="1" x14ac:dyDescent="0.3">
      <c r="A129" s="231"/>
      <c r="B129" s="232"/>
      <c r="C129" s="233"/>
      <c r="D129" s="233"/>
      <c r="E129" s="233"/>
      <c r="F129" s="233"/>
      <c r="G129" s="233"/>
      <c r="H129" s="234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</row>
    <row r="130" spans="1:20" ht="60" customHeight="1" x14ac:dyDescent="0.3">
      <c r="A130" s="231"/>
      <c r="B130" s="232"/>
      <c r="C130" s="233"/>
      <c r="D130" s="233"/>
      <c r="E130" s="233"/>
      <c r="F130" s="233"/>
      <c r="G130" s="233"/>
      <c r="H130" s="234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</row>
    <row r="131" spans="1:20" ht="60" customHeight="1" x14ac:dyDescent="0.3">
      <c r="A131" s="231"/>
      <c r="B131" s="232"/>
      <c r="C131" s="233"/>
      <c r="D131" s="233"/>
      <c r="E131" s="233"/>
      <c r="F131" s="233"/>
      <c r="G131" s="233"/>
      <c r="H131" s="234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</row>
    <row r="132" spans="1:20" ht="60" customHeight="1" x14ac:dyDescent="0.3">
      <c r="A132" s="231"/>
      <c r="B132" s="232"/>
      <c r="C132" s="233"/>
      <c r="D132" s="233"/>
      <c r="E132" s="233"/>
      <c r="F132" s="233"/>
      <c r="G132" s="233"/>
      <c r="H132" s="234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</row>
    <row r="133" spans="1:20" ht="60" customHeight="1" x14ac:dyDescent="0.3">
      <c r="A133" s="231"/>
      <c r="B133" s="232"/>
      <c r="C133" s="233"/>
      <c r="D133" s="233"/>
      <c r="E133" s="233"/>
      <c r="F133" s="233"/>
      <c r="G133" s="233"/>
      <c r="H133" s="234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</row>
    <row r="134" spans="1:20" ht="60" customHeight="1" x14ac:dyDescent="0.3">
      <c r="A134" s="231"/>
      <c r="B134" s="232"/>
      <c r="C134" s="233"/>
      <c r="D134" s="233"/>
      <c r="E134" s="233"/>
      <c r="F134" s="233"/>
      <c r="G134" s="233"/>
      <c r="H134" s="234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</row>
    <row r="135" spans="1:20" ht="60" customHeight="1" x14ac:dyDescent="0.3">
      <c r="A135" s="231"/>
      <c r="B135" s="232"/>
      <c r="C135" s="233"/>
      <c r="D135" s="233"/>
      <c r="E135" s="233"/>
      <c r="F135" s="233"/>
      <c r="G135" s="233"/>
      <c r="H135" s="234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</row>
    <row r="136" spans="1:20" ht="60" customHeight="1" x14ac:dyDescent="0.3">
      <c r="A136" s="231"/>
      <c r="B136" s="232"/>
      <c r="C136" s="233"/>
      <c r="D136" s="233"/>
      <c r="E136" s="233"/>
      <c r="F136" s="233"/>
      <c r="G136" s="233"/>
      <c r="H136" s="234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</row>
    <row r="137" spans="1:20" ht="60" customHeight="1" x14ac:dyDescent="0.3">
      <c r="A137" s="231"/>
      <c r="B137" s="232"/>
      <c r="C137" s="233"/>
      <c r="D137" s="233"/>
      <c r="E137" s="233"/>
      <c r="F137" s="233"/>
      <c r="G137" s="233"/>
      <c r="H137" s="234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</row>
    <row r="138" spans="1:20" ht="60" customHeight="1" x14ac:dyDescent="0.3">
      <c r="A138" s="231"/>
      <c r="B138" s="232"/>
      <c r="C138" s="233"/>
      <c r="D138" s="233"/>
      <c r="E138" s="233"/>
      <c r="F138" s="233"/>
      <c r="G138" s="233"/>
      <c r="H138" s="234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</row>
    <row r="139" spans="1:20" ht="60" customHeight="1" x14ac:dyDescent="0.3">
      <c r="A139" s="231"/>
      <c r="B139" s="232"/>
      <c r="C139" s="233"/>
      <c r="D139" s="233"/>
      <c r="E139" s="233"/>
      <c r="F139" s="233"/>
      <c r="G139" s="233"/>
      <c r="H139" s="234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</row>
    <row r="140" spans="1:20" ht="60" customHeight="1" x14ac:dyDescent="0.3">
      <c r="A140" s="231"/>
      <c r="B140" s="232"/>
      <c r="C140" s="233"/>
      <c r="D140" s="233"/>
      <c r="E140" s="233"/>
      <c r="F140" s="233"/>
      <c r="G140" s="233"/>
      <c r="H140" s="234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</row>
    <row r="141" spans="1:20" ht="60" customHeight="1" x14ac:dyDescent="0.3">
      <c r="A141" s="231"/>
      <c r="B141" s="232"/>
      <c r="C141" s="233"/>
      <c r="D141" s="233"/>
      <c r="E141" s="233"/>
      <c r="F141" s="233"/>
      <c r="G141" s="233"/>
      <c r="H141" s="234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</row>
    <row r="142" spans="1:20" ht="60" customHeight="1" x14ac:dyDescent="0.3">
      <c r="A142" s="231"/>
      <c r="B142" s="232"/>
      <c r="C142" s="233"/>
      <c r="D142" s="233"/>
      <c r="E142" s="233"/>
      <c r="F142" s="233"/>
      <c r="G142" s="233"/>
      <c r="H142" s="234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</row>
    <row r="143" spans="1:20" ht="60" customHeight="1" x14ac:dyDescent="0.3">
      <c r="A143" s="231"/>
      <c r="B143" s="232"/>
      <c r="C143" s="233"/>
      <c r="D143" s="233"/>
      <c r="E143" s="233"/>
      <c r="F143" s="233"/>
      <c r="G143" s="233"/>
      <c r="H143" s="234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</row>
    <row r="144" spans="1:20" ht="60" customHeight="1" x14ac:dyDescent="0.3">
      <c r="A144" s="231"/>
      <c r="B144" s="232"/>
      <c r="C144" s="233"/>
      <c r="D144" s="233"/>
      <c r="E144" s="233"/>
      <c r="F144" s="233"/>
      <c r="G144" s="233"/>
      <c r="H144" s="234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</row>
    <row r="145" spans="1:20" ht="60" customHeight="1" x14ac:dyDescent="0.3">
      <c r="A145" s="231"/>
      <c r="B145" s="232"/>
      <c r="C145" s="233"/>
      <c r="D145" s="233"/>
      <c r="E145" s="233"/>
      <c r="F145" s="233"/>
      <c r="G145" s="233"/>
      <c r="H145" s="234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</row>
    <row r="146" spans="1:20" ht="60" customHeight="1" x14ac:dyDescent="0.3">
      <c r="A146" s="231"/>
      <c r="B146" s="232"/>
      <c r="C146" s="233"/>
      <c r="D146" s="233"/>
      <c r="E146" s="233"/>
      <c r="F146" s="233"/>
      <c r="G146" s="233"/>
      <c r="H146" s="234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</row>
    <row r="147" spans="1:20" ht="60" customHeight="1" x14ac:dyDescent="0.3">
      <c r="A147" s="231"/>
      <c r="B147" s="232"/>
      <c r="C147" s="233"/>
      <c r="D147" s="233"/>
      <c r="E147" s="233"/>
      <c r="F147" s="233"/>
      <c r="G147" s="233"/>
      <c r="H147" s="234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</row>
    <row r="148" spans="1:20" ht="60" customHeight="1" x14ac:dyDescent="0.3">
      <c r="A148" s="231"/>
      <c r="B148" s="232"/>
      <c r="C148" s="233"/>
      <c r="D148" s="233"/>
      <c r="E148" s="233"/>
      <c r="F148" s="233"/>
      <c r="G148" s="233"/>
      <c r="H148" s="234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</row>
    <row r="149" spans="1:20" ht="60" customHeight="1" x14ac:dyDescent="0.3">
      <c r="A149" s="231"/>
      <c r="B149" s="232"/>
      <c r="C149" s="233"/>
      <c r="D149" s="233"/>
      <c r="E149" s="233"/>
      <c r="F149" s="233"/>
      <c r="G149" s="233"/>
      <c r="H149" s="234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</row>
    <row r="150" spans="1:20" ht="60" customHeight="1" x14ac:dyDescent="0.3">
      <c r="A150" s="231"/>
      <c r="B150" s="232"/>
      <c r="C150" s="233"/>
      <c r="D150" s="233"/>
      <c r="E150" s="233"/>
      <c r="F150" s="233"/>
      <c r="G150" s="233"/>
      <c r="H150" s="234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</row>
    <row r="151" spans="1:20" ht="60" customHeight="1" x14ac:dyDescent="0.3">
      <c r="A151" s="231"/>
      <c r="B151" s="232"/>
      <c r="C151" s="233"/>
      <c r="D151" s="233"/>
      <c r="E151" s="233"/>
      <c r="F151" s="233"/>
      <c r="G151" s="233"/>
      <c r="H151" s="234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</row>
    <row r="152" spans="1:20" ht="60" customHeight="1" x14ac:dyDescent="0.3">
      <c r="A152" s="231"/>
      <c r="B152" s="232"/>
      <c r="C152" s="233"/>
      <c r="D152" s="233"/>
      <c r="E152" s="233"/>
      <c r="F152" s="233"/>
      <c r="G152" s="233"/>
      <c r="H152" s="234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</row>
    <row r="153" spans="1:20" ht="60" customHeight="1" x14ac:dyDescent="0.3">
      <c r="A153" s="231"/>
      <c r="B153" s="232"/>
      <c r="C153" s="233"/>
      <c r="D153" s="233"/>
      <c r="E153" s="233"/>
      <c r="F153" s="233"/>
      <c r="G153" s="233"/>
      <c r="H153" s="234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</row>
    <row r="154" spans="1:20" ht="60" customHeight="1" x14ac:dyDescent="0.3">
      <c r="A154" s="231"/>
      <c r="B154" s="232"/>
      <c r="C154" s="233"/>
      <c r="D154" s="233"/>
      <c r="E154" s="233"/>
      <c r="F154" s="233"/>
      <c r="G154" s="233"/>
      <c r="H154" s="234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</row>
    <row r="155" spans="1:20" ht="60" customHeight="1" x14ac:dyDescent="0.3">
      <c r="A155" s="231"/>
      <c r="B155" s="232"/>
      <c r="C155" s="233"/>
      <c r="D155" s="233"/>
      <c r="E155" s="233"/>
      <c r="F155" s="233"/>
      <c r="G155" s="233"/>
      <c r="H155" s="234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</row>
    <row r="156" spans="1:20" ht="60" customHeight="1" x14ac:dyDescent="0.3">
      <c r="A156" s="231"/>
      <c r="B156" s="232"/>
      <c r="C156" s="233"/>
      <c r="D156" s="233"/>
      <c r="E156" s="233"/>
      <c r="F156" s="233"/>
      <c r="G156" s="233"/>
      <c r="H156" s="234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</row>
    <row r="157" spans="1:20" ht="60" customHeight="1" x14ac:dyDescent="0.3">
      <c r="A157" s="231"/>
      <c r="B157" s="232"/>
      <c r="C157" s="233"/>
      <c r="D157" s="233"/>
      <c r="E157" s="233"/>
      <c r="F157" s="233"/>
      <c r="G157" s="233"/>
      <c r="H157" s="234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</row>
    <row r="158" spans="1:20" ht="60" customHeight="1" x14ac:dyDescent="0.3">
      <c r="A158" s="231"/>
      <c r="B158" s="232"/>
      <c r="C158" s="233"/>
      <c r="D158" s="233"/>
      <c r="E158" s="233"/>
      <c r="F158" s="233"/>
      <c r="G158" s="233"/>
      <c r="H158" s="234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</row>
    <row r="159" spans="1:20" ht="60" customHeight="1" x14ac:dyDescent="0.3">
      <c r="A159" s="231"/>
      <c r="B159" s="232"/>
      <c r="C159" s="233"/>
      <c r="D159" s="233"/>
      <c r="E159" s="233"/>
      <c r="F159" s="233"/>
      <c r="G159" s="233"/>
      <c r="H159" s="234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</row>
    <row r="160" spans="1:20" ht="60" customHeight="1" x14ac:dyDescent="0.3">
      <c r="A160" s="231"/>
      <c r="B160" s="232"/>
      <c r="C160" s="233"/>
      <c r="D160" s="233"/>
      <c r="E160" s="233"/>
      <c r="F160" s="233"/>
      <c r="G160" s="233"/>
      <c r="H160" s="234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</row>
    <row r="161" spans="1:20" ht="60" customHeight="1" x14ac:dyDescent="0.3">
      <c r="A161" s="231"/>
      <c r="B161" s="232"/>
      <c r="C161" s="233"/>
      <c r="D161" s="233"/>
      <c r="E161" s="233"/>
      <c r="F161" s="233"/>
      <c r="G161" s="233"/>
      <c r="H161" s="234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</row>
    <row r="162" spans="1:20" ht="60" customHeight="1" x14ac:dyDescent="0.3">
      <c r="A162" s="231"/>
      <c r="B162" s="232"/>
      <c r="C162" s="233"/>
      <c r="D162" s="233"/>
      <c r="E162" s="233"/>
      <c r="F162" s="233"/>
      <c r="G162" s="233"/>
      <c r="H162" s="234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</row>
    <row r="163" spans="1:20" ht="60" customHeight="1" x14ac:dyDescent="0.3">
      <c r="A163" s="231"/>
      <c r="B163" s="232"/>
      <c r="C163" s="233"/>
      <c r="D163" s="233"/>
      <c r="E163" s="233"/>
      <c r="F163" s="233"/>
      <c r="G163" s="233"/>
      <c r="H163" s="234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</row>
    <row r="164" spans="1:20" ht="60" customHeight="1" x14ac:dyDescent="0.3">
      <c r="A164" s="231"/>
      <c r="B164" s="232"/>
      <c r="C164" s="233"/>
      <c r="D164" s="233"/>
      <c r="E164" s="233"/>
      <c r="F164" s="233"/>
      <c r="G164" s="233"/>
      <c r="H164" s="234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</row>
    <row r="165" spans="1:20" ht="60" customHeight="1" x14ac:dyDescent="0.3">
      <c r="A165" s="231"/>
      <c r="B165" s="232"/>
      <c r="C165" s="233"/>
      <c r="D165" s="233"/>
      <c r="E165" s="233"/>
      <c r="F165" s="233"/>
      <c r="G165" s="233"/>
      <c r="H165" s="234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</row>
    <row r="166" spans="1:20" ht="60" customHeight="1" x14ac:dyDescent="0.3">
      <c r="A166" s="231"/>
      <c r="B166" s="232"/>
      <c r="C166" s="233"/>
      <c r="D166" s="233"/>
      <c r="E166" s="233"/>
      <c r="F166" s="233"/>
      <c r="G166" s="233"/>
      <c r="H166" s="234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</row>
    <row r="167" spans="1:20" ht="60" customHeight="1" x14ac:dyDescent="0.3">
      <c r="A167" s="231"/>
      <c r="B167" s="232"/>
      <c r="C167" s="233"/>
      <c r="D167" s="233"/>
      <c r="E167" s="233"/>
      <c r="F167" s="233"/>
      <c r="G167" s="233"/>
      <c r="H167" s="234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</row>
    <row r="168" spans="1:20" ht="60" customHeight="1" x14ac:dyDescent="0.3">
      <c r="A168" s="231"/>
      <c r="B168" s="232"/>
      <c r="C168" s="233"/>
      <c r="D168" s="233"/>
      <c r="E168" s="233"/>
      <c r="F168" s="233"/>
      <c r="G168" s="233"/>
      <c r="H168" s="234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</row>
    <row r="169" spans="1:20" ht="60" customHeight="1" x14ac:dyDescent="0.3">
      <c r="A169" s="231"/>
      <c r="B169" s="232"/>
      <c r="C169" s="233"/>
      <c r="D169" s="233"/>
      <c r="E169" s="233"/>
      <c r="F169" s="233"/>
      <c r="G169" s="233"/>
      <c r="H169" s="234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</row>
    <row r="170" spans="1:20" ht="60" customHeight="1" x14ac:dyDescent="0.3">
      <c r="A170" s="231"/>
      <c r="B170" s="232"/>
      <c r="C170" s="233"/>
      <c r="D170" s="233"/>
      <c r="E170" s="233"/>
      <c r="F170" s="233"/>
      <c r="G170" s="233"/>
      <c r="H170" s="234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</row>
    <row r="171" spans="1:20" ht="60" customHeight="1" x14ac:dyDescent="0.3">
      <c r="A171" s="231"/>
      <c r="B171" s="232"/>
      <c r="C171" s="233"/>
      <c r="D171" s="233"/>
      <c r="E171" s="233"/>
      <c r="F171" s="233"/>
      <c r="G171" s="233"/>
      <c r="H171" s="234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</row>
    <row r="172" spans="1:20" ht="60" customHeight="1" x14ac:dyDescent="0.3">
      <c r="A172" s="231"/>
      <c r="B172" s="232"/>
      <c r="C172" s="233"/>
      <c r="D172" s="233"/>
      <c r="E172" s="233"/>
      <c r="F172" s="233"/>
      <c r="G172" s="233"/>
      <c r="H172" s="234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</row>
    <row r="173" spans="1:20" ht="60" customHeight="1" x14ac:dyDescent="0.3">
      <c r="A173" s="231"/>
      <c r="B173" s="232"/>
      <c r="C173" s="233"/>
      <c r="D173" s="233"/>
      <c r="E173" s="233"/>
      <c r="F173" s="233"/>
      <c r="G173" s="233"/>
      <c r="H173" s="234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</row>
    <row r="174" spans="1:20" ht="60" customHeight="1" x14ac:dyDescent="0.3">
      <c r="A174" s="231"/>
      <c r="B174" s="232"/>
      <c r="C174" s="233"/>
      <c r="D174" s="233"/>
      <c r="E174" s="233"/>
      <c r="F174" s="233"/>
      <c r="G174" s="233"/>
      <c r="H174" s="234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</row>
    <row r="175" spans="1:20" ht="60" customHeight="1" x14ac:dyDescent="0.3">
      <c r="A175" s="231"/>
      <c r="B175" s="232"/>
      <c r="C175" s="233"/>
      <c r="D175" s="233"/>
      <c r="E175" s="233"/>
      <c r="F175" s="233"/>
      <c r="G175" s="233"/>
      <c r="H175" s="234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</row>
    <row r="176" spans="1:20" ht="60" customHeight="1" x14ac:dyDescent="0.3">
      <c r="A176" s="231"/>
      <c r="B176" s="232"/>
      <c r="C176" s="233"/>
      <c r="D176" s="233"/>
      <c r="E176" s="233"/>
      <c r="F176" s="233"/>
      <c r="G176" s="233"/>
      <c r="H176" s="234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</row>
    <row r="177" spans="1:20" ht="60" customHeight="1" x14ac:dyDescent="0.3">
      <c r="A177" s="231"/>
      <c r="B177" s="232"/>
      <c r="C177" s="233"/>
      <c r="D177" s="233"/>
      <c r="E177" s="233"/>
      <c r="F177" s="233"/>
      <c r="G177" s="233"/>
      <c r="H177" s="234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</row>
    <row r="178" spans="1:20" ht="60" customHeight="1" x14ac:dyDescent="0.3">
      <c r="A178" s="231"/>
      <c r="B178" s="232"/>
      <c r="C178" s="233"/>
      <c r="D178" s="233"/>
      <c r="E178" s="233"/>
      <c r="F178" s="233"/>
      <c r="G178" s="233"/>
      <c r="H178" s="234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</row>
    <row r="179" spans="1:20" ht="60" customHeight="1" x14ac:dyDescent="0.3">
      <c r="A179" s="231"/>
      <c r="B179" s="232"/>
      <c r="C179" s="233"/>
      <c r="D179" s="233"/>
      <c r="E179" s="233"/>
      <c r="F179" s="233"/>
      <c r="G179" s="233"/>
      <c r="H179" s="234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</row>
    <row r="180" spans="1:20" ht="60" customHeight="1" x14ac:dyDescent="0.3">
      <c r="A180" s="231"/>
      <c r="B180" s="232"/>
      <c r="C180" s="233"/>
      <c r="D180" s="233"/>
      <c r="E180" s="233"/>
      <c r="F180" s="233"/>
      <c r="G180" s="233"/>
      <c r="H180" s="234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</row>
    <row r="181" spans="1:20" ht="60" customHeight="1" x14ac:dyDescent="0.3">
      <c r="A181" s="231"/>
      <c r="B181" s="232"/>
      <c r="C181" s="233"/>
      <c r="D181" s="233"/>
      <c r="E181" s="233"/>
      <c r="F181" s="233"/>
      <c r="G181" s="233"/>
      <c r="H181" s="234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</row>
    <row r="182" spans="1:20" ht="60" customHeight="1" x14ac:dyDescent="0.3">
      <c r="A182" s="231"/>
      <c r="B182" s="232"/>
      <c r="C182" s="233"/>
      <c r="D182" s="233"/>
      <c r="E182" s="233"/>
      <c r="F182" s="233"/>
      <c r="G182" s="233"/>
      <c r="H182" s="234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</row>
    <row r="183" spans="1:20" ht="60" customHeight="1" x14ac:dyDescent="0.3">
      <c r="A183" s="231"/>
      <c r="B183" s="232"/>
      <c r="C183" s="233"/>
      <c r="D183" s="233"/>
      <c r="E183" s="233"/>
      <c r="F183" s="233"/>
      <c r="G183" s="233"/>
      <c r="H183" s="234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</row>
    <row r="184" spans="1:20" ht="60" customHeight="1" x14ac:dyDescent="0.3">
      <c r="A184" s="231"/>
      <c r="B184" s="232"/>
      <c r="C184" s="233"/>
      <c r="D184" s="233"/>
      <c r="E184" s="233"/>
      <c r="F184" s="233"/>
      <c r="G184" s="233"/>
      <c r="H184" s="234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</row>
    <row r="185" spans="1:20" ht="60" customHeight="1" x14ac:dyDescent="0.3">
      <c r="A185" s="231"/>
      <c r="B185" s="232"/>
      <c r="C185" s="233"/>
      <c r="D185" s="233"/>
      <c r="E185" s="233"/>
      <c r="F185" s="233"/>
      <c r="G185" s="233"/>
      <c r="H185" s="234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</row>
    <row r="186" spans="1:20" ht="60" customHeight="1" x14ac:dyDescent="0.3">
      <c r="A186" s="231"/>
      <c r="B186" s="232"/>
      <c r="C186" s="233"/>
      <c r="D186" s="233"/>
      <c r="E186" s="233"/>
      <c r="F186" s="233"/>
      <c r="G186" s="233"/>
      <c r="H186" s="234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</row>
    <row r="187" spans="1:20" ht="60" customHeight="1" x14ac:dyDescent="0.3">
      <c r="A187" s="231"/>
      <c r="B187" s="232"/>
      <c r="C187" s="233"/>
      <c r="D187" s="233"/>
      <c r="E187" s="233"/>
      <c r="F187" s="233"/>
      <c r="G187" s="233"/>
      <c r="H187" s="234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</row>
    <row r="188" spans="1:20" ht="60" customHeight="1" x14ac:dyDescent="0.3">
      <c r="A188" s="231"/>
      <c r="B188" s="232"/>
      <c r="C188" s="233"/>
      <c r="D188" s="233"/>
      <c r="E188" s="233"/>
      <c r="F188" s="233"/>
      <c r="G188" s="233"/>
      <c r="H188" s="234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</row>
    <row r="189" spans="1:20" ht="60" customHeight="1" x14ac:dyDescent="0.3">
      <c r="A189" s="231"/>
      <c r="B189" s="232"/>
      <c r="C189" s="233"/>
      <c r="D189" s="233"/>
      <c r="E189" s="233"/>
      <c r="F189" s="233"/>
      <c r="G189" s="233"/>
      <c r="H189" s="234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</row>
    <row r="190" spans="1:20" ht="60" customHeight="1" x14ac:dyDescent="0.3">
      <c r="A190" s="231"/>
      <c r="B190" s="232"/>
      <c r="C190" s="233"/>
      <c r="D190" s="233"/>
      <c r="E190" s="233"/>
      <c r="F190" s="233"/>
      <c r="G190" s="233"/>
      <c r="H190" s="234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</row>
    <row r="191" spans="1:20" ht="60" customHeight="1" x14ac:dyDescent="0.3">
      <c r="A191" s="231"/>
      <c r="B191" s="232"/>
      <c r="C191" s="233"/>
      <c r="D191" s="233"/>
      <c r="E191" s="233"/>
      <c r="F191" s="233"/>
      <c r="G191" s="233"/>
      <c r="H191" s="234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</row>
    <row r="192" spans="1:20" ht="60" customHeight="1" x14ac:dyDescent="0.3">
      <c r="A192" s="231"/>
      <c r="B192" s="232"/>
      <c r="C192" s="233"/>
      <c r="D192" s="233"/>
      <c r="E192" s="233"/>
      <c r="F192" s="233"/>
      <c r="G192" s="233"/>
      <c r="H192" s="234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</row>
    <row r="193" spans="1:20" ht="60" customHeight="1" x14ac:dyDescent="0.3">
      <c r="A193" s="231"/>
      <c r="B193" s="232"/>
      <c r="C193" s="233"/>
      <c r="D193" s="233"/>
      <c r="E193" s="233"/>
      <c r="F193" s="233"/>
      <c r="G193" s="233"/>
      <c r="H193" s="234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</row>
    <row r="194" spans="1:20" ht="60" customHeight="1" x14ac:dyDescent="0.3">
      <c r="A194" s="231"/>
      <c r="B194" s="232"/>
      <c r="C194" s="233"/>
      <c r="D194" s="233"/>
      <c r="E194" s="233"/>
      <c r="F194" s="233"/>
      <c r="G194" s="233"/>
      <c r="H194" s="234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</row>
    <row r="195" spans="1:20" ht="60" customHeight="1" x14ac:dyDescent="0.3">
      <c r="A195" s="231"/>
      <c r="B195" s="232"/>
      <c r="C195" s="233"/>
      <c r="D195" s="233"/>
      <c r="E195" s="233"/>
      <c r="F195" s="233"/>
      <c r="G195" s="233"/>
      <c r="H195" s="234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</row>
    <row r="196" spans="1:20" ht="60" customHeight="1" x14ac:dyDescent="0.3">
      <c r="A196" s="231"/>
      <c r="B196" s="232"/>
      <c r="C196" s="233"/>
      <c r="D196" s="233"/>
      <c r="E196" s="233"/>
      <c r="F196" s="233"/>
      <c r="G196" s="233"/>
      <c r="H196" s="234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</row>
    <row r="197" spans="1:20" ht="60" customHeight="1" x14ac:dyDescent="0.3">
      <c r="A197" s="231"/>
      <c r="B197" s="232"/>
      <c r="C197" s="233"/>
      <c r="D197" s="233"/>
      <c r="E197" s="233"/>
      <c r="F197" s="233"/>
      <c r="G197" s="233"/>
      <c r="H197" s="234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</row>
    <row r="198" spans="1:20" ht="60" customHeight="1" x14ac:dyDescent="0.3">
      <c r="A198" s="231"/>
      <c r="B198" s="232"/>
      <c r="C198" s="233"/>
      <c r="D198" s="233"/>
      <c r="E198" s="233"/>
      <c r="F198" s="233"/>
      <c r="G198" s="233"/>
      <c r="H198" s="234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</row>
    <row r="199" spans="1:20" ht="60" customHeight="1" x14ac:dyDescent="0.3">
      <c r="A199" s="231"/>
      <c r="B199" s="232"/>
      <c r="C199" s="233"/>
      <c r="D199" s="233"/>
      <c r="E199" s="233"/>
      <c r="F199" s="233"/>
      <c r="G199" s="233"/>
      <c r="H199" s="234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</row>
    <row r="200" spans="1:20" ht="60" customHeight="1" x14ac:dyDescent="0.3">
      <c r="A200" s="231"/>
      <c r="B200" s="232"/>
      <c r="C200" s="233"/>
      <c r="D200" s="233"/>
      <c r="E200" s="233"/>
      <c r="F200" s="233"/>
      <c r="G200" s="233"/>
      <c r="H200" s="234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</row>
    <row r="201" spans="1:20" ht="60" customHeight="1" x14ac:dyDescent="0.3">
      <c r="A201" s="231"/>
      <c r="B201" s="232"/>
      <c r="C201" s="233"/>
      <c r="D201" s="233"/>
      <c r="E201" s="233"/>
      <c r="F201" s="233"/>
      <c r="G201" s="233"/>
      <c r="H201" s="234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</row>
    <row r="202" spans="1:20" ht="60" customHeight="1" x14ac:dyDescent="0.3">
      <c r="A202" s="231"/>
      <c r="B202" s="232"/>
      <c r="C202" s="233"/>
      <c r="D202" s="233"/>
      <c r="E202" s="233"/>
      <c r="F202" s="233"/>
      <c r="G202" s="233"/>
      <c r="H202" s="234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</row>
    <row r="203" spans="1:20" ht="60" customHeight="1" x14ac:dyDescent="0.3">
      <c r="A203" s="231"/>
      <c r="B203" s="232"/>
      <c r="C203" s="233"/>
      <c r="D203" s="233"/>
      <c r="E203" s="233"/>
      <c r="F203" s="233"/>
      <c r="G203" s="233"/>
      <c r="H203" s="234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</row>
    <row r="204" spans="1:20" ht="60" customHeight="1" x14ac:dyDescent="0.3">
      <c r="A204" s="231"/>
      <c r="B204" s="232"/>
      <c r="C204" s="233"/>
      <c r="D204" s="233"/>
      <c r="E204" s="233"/>
      <c r="F204" s="233"/>
      <c r="G204" s="233"/>
      <c r="H204" s="234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</row>
    <row r="205" spans="1:20" ht="60" customHeight="1" x14ac:dyDescent="0.3">
      <c r="A205" s="231"/>
      <c r="B205" s="232"/>
      <c r="C205" s="233"/>
      <c r="D205" s="233"/>
      <c r="E205" s="233"/>
      <c r="F205" s="233"/>
      <c r="G205" s="233"/>
      <c r="H205" s="234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</row>
    <row r="206" spans="1:20" ht="60" customHeight="1" x14ac:dyDescent="0.3">
      <c r="A206" s="231"/>
      <c r="B206" s="232"/>
      <c r="C206" s="233"/>
      <c r="D206" s="233"/>
      <c r="E206" s="233"/>
      <c r="F206" s="233"/>
      <c r="G206" s="233"/>
      <c r="H206" s="234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</row>
    <row r="207" spans="1:20" ht="60" customHeight="1" x14ac:dyDescent="0.3">
      <c r="A207" s="231"/>
      <c r="B207" s="232"/>
      <c r="C207" s="233"/>
      <c r="D207" s="233"/>
      <c r="E207" s="233"/>
      <c r="F207" s="233"/>
      <c r="G207" s="233"/>
      <c r="H207" s="234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</row>
    <row r="208" spans="1:20" ht="60" customHeight="1" x14ac:dyDescent="0.3">
      <c r="A208" s="231"/>
      <c r="B208" s="232"/>
      <c r="C208" s="233"/>
      <c r="D208" s="233"/>
      <c r="E208" s="233"/>
      <c r="F208" s="233"/>
      <c r="G208" s="233"/>
      <c r="H208" s="234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</row>
    <row r="209" spans="1:20" ht="60" customHeight="1" x14ac:dyDescent="0.3">
      <c r="A209" s="231"/>
      <c r="B209" s="232"/>
      <c r="C209" s="233"/>
      <c r="D209" s="233"/>
      <c r="E209" s="233"/>
      <c r="F209" s="233"/>
      <c r="G209" s="233"/>
      <c r="H209" s="234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</row>
    <row r="210" spans="1:20" ht="60" customHeight="1" x14ac:dyDescent="0.3">
      <c r="A210" s="231"/>
      <c r="B210" s="232"/>
      <c r="C210" s="233"/>
      <c r="D210" s="233"/>
      <c r="E210" s="233"/>
      <c r="F210" s="233"/>
      <c r="G210" s="233"/>
      <c r="H210" s="234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</row>
    <row r="211" spans="1:20" ht="60" customHeight="1" x14ac:dyDescent="0.3">
      <c r="A211" s="231"/>
      <c r="B211" s="232"/>
      <c r="C211" s="233"/>
      <c r="D211" s="233"/>
      <c r="E211" s="233"/>
      <c r="F211" s="233"/>
      <c r="G211" s="233"/>
      <c r="H211" s="234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</row>
    <row r="212" spans="1:20" ht="60" customHeight="1" x14ac:dyDescent="0.3">
      <c r="A212" s="231"/>
      <c r="B212" s="232"/>
      <c r="C212" s="233"/>
      <c r="D212" s="233"/>
      <c r="E212" s="233"/>
      <c r="F212" s="233"/>
      <c r="G212" s="233"/>
      <c r="H212" s="234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</row>
    <row r="213" spans="1:20" ht="60" customHeight="1" x14ac:dyDescent="0.3">
      <c r="A213" s="231"/>
      <c r="B213" s="232"/>
      <c r="C213" s="233"/>
      <c r="D213" s="233"/>
      <c r="E213" s="233"/>
      <c r="F213" s="233"/>
      <c r="G213" s="233"/>
      <c r="H213" s="234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</row>
    <row r="214" spans="1:20" ht="60" customHeight="1" x14ac:dyDescent="0.3">
      <c r="A214" s="231"/>
      <c r="B214" s="232"/>
      <c r="C214" s="233"/>
      <c r="D214" s="233"/>
      <c r="E214" s="233"/>
      <c r="F214" s="233"/>
      <c r="G214" s="233"/>
      <c r="H214" s="234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</row>
    <row r="215" spans="1:20" ht="60" customHeight="1" x14ac:dyDescent="0.3">
      <c r="A215" s="231"/>
      <c r="B215" s="232"/>
      <c r="C215" s="233"/>
      <c r="D215" s="233"/>
      <c r="E215" s="233"/>
      <c r="F215" s="233"/>
      <c r="G215" s="233"/>
      <c r="H215" s="234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</row>
    <row r="216" spans="1:20" ht="60" customHeight="1" x14ac:dyDescent="0.3">
      <c r="A216" s="231"/>
      <c r="B216" s="232"/>
      <c r="C216" s="233"/>
      <c r="D216" s="233"/>
      <c r="E216" s="233"/>
      <c r="F216" s="233"/>
      <c r="G216" s="233"/>
      <c r="H216" s="234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</row>
    <row r="217" spans="1:20" ht="60" customHeight="1" x14ac:dyDescent="0.3">
      <c r="A217" s="231"/>
      <c r="B217" s="232"/>
      <c r="C217" s="233"/>
      <c r="D217" s="233"/>
      <c r="E217" s="233"/>
      <c r="F217" s="233"/>
      <c r="G217" s="233"/>
      <c r="H217" s="234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</row>
    <row r="218" spans="1:20" ht="60" customHeight="1" x14ac:dyDescent="0.3">
      <c r="A218" s="231"/>
      <c r="B218" s="232"/>
      <c r="C218" s="233"/>
      <c r="D218" s="233"/>
      <c r="E218" s="233"/>
      <c r="F218" s="233"/>
      <c r="G218" s="233"/>
      <c r="H218" s="234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</row>
    <row r="219" spans="1:20" ht="60" customHeight="1" x14ac:dyDescent="0.3">
      <c r="A219" s="231"/>
      <c r="B219" s="232"/>
      <c r="C219" s="233"/>
      <c r="D219" s="233"/>
      <c r="E219" s="233"/>
      <c r="F219" s="233"/>
      <c r="G219" s="233"/>
      <c r="H219" s="234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</row>
    <row r="220" spans="1:20" ht="60" customHeight="1" x14ac:dyDescent="0.3">
      <c r="A220" s="231"/>
      <c r="B220" s="232"/>
      <c r="C220" s="233"/>
      <c r="D220" s="233"/>
      <c r="E220" s="233"/>
      <c r="F220" s="233"/>
      <c r="G220" s="233"/>
      <c r="H220" s="234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</row>
    <row r="221" spans="1:20" ht="60" customHeight="1" x14ac:dyDescent="0.3">
      <c r="A221" s="231"/>
      <c r="B221" s="232"/>
      <c r="C221" s="233"/>
      <c r="D221" s="233"/>
      <c r="E221" s="233"/>
      <c r="F221" s="233"/>
      <c r="G221" s="233"/>
      <c r="H221" s="234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</row>
    <row r="222" spans="1:20" ht="60" customHeight="1" x14ac:dyDescent="0.3">
      <c r="A222" s="231"/>
      <c r="B222" s="232"/>
      <c r="C222" s="233"/>
      <c r="D222" s="233"/>
      <c r="E222" s="233"/>
      <c r="F222" s="233"/>
      <c r="G222" s="233"/>
      <c r="H222" s="234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</row>
    <row r="223" spans="1:20" ht="60" customHeight="1" x14ac:dyDescent="0.3">
      <c r="A223" s="231"/>
      <c r="B223" s="232"/>
      <c r="C223" s="233"/>
      <c r="D223" s="233"/>
      <c r="E223" s="233"/>
      <c r="F223" s="233"/>
      <c r="G223" s="233"/>
      <c r="H223" s="234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</row>
    <row r="224" spans="1:20" ht="60" customHeight="1" x14ac:dyDescent="0.3">
      <c r="A224" s="231"/>
      <c r="B224" s="232"/>
      <c r="C224" s="233"/>
      <c r="D224" s="233"/>
      <c r="E224" s="233"/>
      <c r="F224" s="233"/>
      <c r="G224" s="233"/>
      <c r="H224" s="234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</row>
    <row r="225" spans="1:20" ht="60" customHeight="1" x14ac:dyDescent="0.3">
      <c r="A225" s="231"/>
      <c r="B225" s="232"/>
      <c r="C225" s="233"/>
      <c r="D225" s="233"/>
      <c r="E225" s="233"/>
      <c r="F225" s="233"/>
      <c r="G225" s="233"/>
      <c r="H225" s="234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</row>
    <row r="226" spans="1:20" ht="60" customHeight="1" x14ac:dyDescent="0.3">
      <c r="A226" s="231"/>
      <c r="B226" s="232"/>
      <c r="C226" s="233"/>
      <c r="D226" s="233"/>
      <c r="E226" s="233"/>
      <c r="F226" s="233"/>
      <c r="G226" s="233"/>
      <c r="H226" s="234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</row>
    <row r="227" spans="1:20" ht="60" customHeight="1" x14ac:dyDescent="0.3">
      <c r="A227" s="231"/>
      <c r="B227" s="232"/>
      <c r="C227" s="233"/>
      <c r="D227" s="233"/>
      <c r="E227" s="233"/>
      <c r="F227" s="233"/>
      <c r="G227" s="233"/>
      <c r="H227" s="234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</row>
    <row r="228" spans="1:20" ht="60" customHeight="1" x14ac:dyDescent="0.3">
      <c r="A228" s="231"/>
      <c r="B228" s="232"/>
      <c r="C228" s="233"/>
      <c r="D228" s="233"/>
      <c r="E228" s="233"/>
      <c r="F228" s="233"/>
      <c r="G228" s="233"/>
      <c r="H228" s="234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</row>
    <row r="229" spans="1:20" ht="60" customHeight="1" x14ac:dyDescent="0.3">
      <c r="A229" s="231"/>
      <c r="B229" s="232"/>
      <c r="C229" s="233"/>
      <c r="D229" s="233"/>
      <c r="E229" s="233"/>
      <c r="F229" s="233"/>
      <c r="G229" s="233"/>
      <c r="H229" s="234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</row>
    <row r="230" spans="1:20" ht="60" customHeight="1" x14ac:dyDescent="0.3">
      <c r="A230" s="231"/>
      <c r="B230" s="232"/>
      <c r="C230" s="233"/>
      <c r="D230" s="233"/>
      <c r="E230" s="233"/>
      <c r="F230" s="233"/>
      <c r="G230" s="233"/>
      <c r="H230" s="234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</row>
    <row r="231" spans="1:20" ht="60" customHeight="1" x14ac:dyDescent="0.3">
      <c r="A231" s="231"/>
      <c r="B231" s="232"/>
      <c r="C231" s="233"/>
      <c r="D231" s="233"/>
      <c r="E231" s="233"/>
      <c r="F231" s="233"/>
      <c r="G231" s="233"/>
      <c r="H231" s="234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</row>
    <row r="232" spans="1:20" ht="60" customHeight="1" x14ac:dyDescent="0.3">
      <c r="A232" s="231"/>
      <c r="B232" s="232"/>
      <c r="C232" s="233"/>
      <c r="D232" s="233"/>
      <c r="E232" s="233"/>
      <c r="F232" s="233"/>
      <c r="G232" s="233"/>
      <c r="H232" s="234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</row>
    <row r="233" spans="1:20" ht="60" customHeight="1" x14ac:dyDescent="0.3">
      <c r="A233" s="231"/>
      <c r="B233" s="232"/>
      <c r="C233" s="233"/>
      <c r="D233" s="233"/>
      <c r="E233" s="233"/>
      <c r="F233" s="233"/>
      <c r="G233" s="233"/>
      <c r="H233" s="234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</row>
    <row r="234" spans="1:20" ht="60" customHeight="1" x14ac:dyDescent="0.3">
      <c r="A234" s="231"/>
      <c r="B234" s="232"/>
      <c r="C234" s="233"/>
      <c r="D234" s="233"/>
      <c r="E234" s="233"/>
      <c r="F234" s="233"/>
      <c r="G234" s="233"/>
      <c r="H234" s="234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</row>
    <row r="235" spans="1:20" ht="60" customHeight="1" x14ac:dyDescent="0.3">
      <c r="A235" s="231"/>
      <c r="B235" s="232"/>
      <c r="C235" s="233"/>
      <c r="D235" s="233"/>
      <c r="E235" s="233"/>
      <c r="F235" s="233"/>
      <c r="G235" s="233"/>
      <c r="H235" s="234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</row>
    <row r="236" spans="1:20" ht="60" customHeight="1" x14ac:dyDescent="0.3">
      <c r="A236" s="231"/>
      <c r="B236" s="232"/>
      <c r="C236" s="233"/>
      <c r="D236" s="233"/>
      <c r="E236" s="233"/>
      <c r="F236" s="233"/>
      <c r="G236" s="233"/>
      <c r="H236" s="234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</row>
    <row r="237" spans="1:20" ht="60" customHeight="1" x14ac:dyDescent="0.3">
      <c r="A237" s="231"/>
      <c r="B237" s="232"/>
      <c r="C237" s="233"/>
      <c r="D237" s="233"/>
      <c r="E237" s="233"/>
      <c r="F237" s="233"/>
      <c r="G237" s="233"/>
      <c r="H237" s="234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</row>
    <row r="238" spans="1:20" ht="60" customHeight="1" x14ac:dyDescent="0.3">
      <c r="A238" s="231"/>
      <c r="B238" s="232"/>
      <c r="C238" s="233"/>
      <c r="D238" s="233"/>
      <c r="E238" s="233"/>
      <c r="F238" s="233"/>
      <c r="G238" s="233"/>
      <c r="H238" s="234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</row>
    <row r="239" spans="1:20" ht="60" customHeight="1" x14ac:dyDescent="0.3">
      <c r="A239" s="231"/>
      <c r="B239" s="232"/>
      <c r="C239" s="233"/>
      <c r="D239" s="233"/>
      <c r="E239" s="233"/>
      <c r="F239" s="233"/>
      <c r="G239" s="233"/>
      <c r="H239" s="234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</row>
    <row r="240" spans="1:20" ht="60" customHeight="1" x14ac:dyDescent="0.3">
      <c r="A240" s="231"/>
      <c r="B240" s="232"/>
      <c r="C240" s="233"/>
      <c r="D240" s="233"/>
      <c r="E240" s="233"/>
      <c r="F240" s="233"/>
      <c r="G240" s="233"/>
      <c r="H240" s="234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</row>
    <row r="241" spans="1:20" ht="60" customHeight="1" x14ac:dyDescent="0.3">
      <c r="A241" s="231"/>
      <c r="B241" s="232"/>
      <c r="C241" s="233"/>
      <c r="D241" s="233"/>
      <c r="E241" s="233"/>
      <c r="F241" s="233"/>
      <c r="G241" s="233"/>
      <c r="H241" s="234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</row>
    <row r="242" spans="1:20" ht="60" customHeight="1" x14ac:dyDescent="0.3">
      <c r="A242" s="231"/>
      <c r="B242" s="232"/>
      <c r="C242" s="233"/>
      <c r="D242" s="233"/>
      <c r="E242" s="233"/>
      <c r="F242" s="233"/>
      <c r="G242" s="233"/>
      <c r="H242" s="234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</row>
    <row r="243" spans="1:20" ht="60" customHeight="1" x14ac:dyDescent="0.3">
      <c r="A243" s="231"/>
      <c r="B243" s="232"/>
      <c r="C243" s="233"/>
      <c r="D243" s="233"/>
      <c r="E243" s="233"/>
      <c r="F243" s="233"/>
      <c r="G243" s="233"/>
      <c r="H243" s="234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</row>
    <row r="244" spans="1:20" ht="60" customHeight="1" x14ac:dyDescent="0.3">
      <c r="A244" s="231"/>
      <c r="B244" s="232"/>
      <c r="C244" s="233"/>
      <c r="D244" s="233"/>
      <c r="E244" s="233"/>
      <c r="F244" s="233"/>
      <c r="G244" s="233"/>
      <c r="H244" s="234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</row>
    <row r="245" spans="1:20" ht="60" customHeight="1" x14ac:dyDescent="0.3">
      <c r="A245" s="231"/>
      <c r="B245" s="232"/>
      <c r="C245" s="233"/>
      <c r="D245" s="233"/>
      <c r="E245" s="233"/>
      <c r="F245" s="233"/>
      <c r="G245" s="233"/>
      <c r="H245" s="234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</row>
    <row r="246" spans="1:20" ht="60" customHeight="1" x14ac:dyDescent="0.3">
      <c r="A246" s="231"/>
      <c r="B246" s="232"/>
      <c r="C246" s="233"/>
      <c r="D246" s="233"/>
      <c r="E246" s="233"/>
      <c r="F246" s="233"/>
      <c r="G246" s="233"/>
      <c r="H246" s="234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</row>
    <row r="247" spans="1:20" ht="60" customHeight="1" x14ac:dyDescent="0.3">
      <c r="A247" s="231"/>
      <c r="B247" s="232"/>
      <c r="C247" s="233"/>
      <c r="D247" s="233"/>
      <c r="E247" s="233"/>
      <c r="F247" s="233"/>
      <c r="G247" s="233"/>
      <c r="H247" s="234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</row>
    <row r="248" spans="1:20" ht="60" customHeight="1" x14ac:dyDescent="0.3">
      <c r="A248" s="231"/>
      <c r="B248" s="232"/>
      <c r="C248" s="233"/>
      <c r="D248" s="233"/>
      <c r="E248" s="233"/>
      <c r="F248" s="233"/>
      <c r="G248" s="233"/>
      <c r="H248" s="234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</row>
    <row r="249" spans="1:20" ht="60" customHeight="1" x14ac:dyDescent="0.3">
      <c r="A249" s="231"/>
      <c r="B249" s="232"/>
      <c r="C249" s="233"/>
      <c r="D249" s="233"/>
      <c r="E249" s="233"/>
      <c r="F249" s="233"/>
      <c r="G249" s="233"/>
      <c r="H249" s="234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</row>
    <row r="250" spans="1:20" ht="60" customHeight="1" x14ac:dyDescent="0.3">
      <c r="A250" s="231"/>
      <c r="B250" s="232"/>
      <c r="C250" s="233"/>
      <c r="D250" s="233"/>
      <c r="E250" s="233"/>
      <c r="F250" s="233"/>
      <c r="G250" s="233"/>
      <c r="H250" s="234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</row>
    <row r="251" spans="1:20" ht="60" customHeight="1" x14ac:dyDescent="0.3">
      <c r="A251" s="231"/>
      <c r="B251" s="232"/>
      <c r="C251" s="233"/>
      <c r="D251" s="233"/>
      <c r="E251" s="233"/>
      <c r="F251" s="233"/>
      <c r="G251" s="233"/>
      <c r="H251" s="234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</row>
    <row r="252" spans="1:20" ht="60" customHeight="1" x14ac:dyDescent="0.3">
      <c r="A252" s="231"/>
      <c r="B252" s="232"/>
      <c r="C252" s="233"/>
      <c r="D252" s="233"/>
      <c r="E252" s="233"/>
      <c r="F252" s="233"/>
      <c r="G252" s="233"/>
      <c r="H252" s="234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</row>
    <row r="253" spans="1:20" ht="60" customHeight="1" x14ac:dyDescent="0.3">
      <c r="A253" s="231"/>
      <c r="B253" s="232"/>
      <c r="C253" s="233"/>
      <c r="D253" s="233"/>
      <c r="E253" s="233"/>
      <c r="F253" s="233"/>
      <c r="G253" s="233"/>
      <c r="H253" s="234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</row>
    <row r="254" spans="1:20" ht="60" customHeight="1" x14ac:dyDescent="0.3">
      <c r="A254" s="231"/>
      <c r="B254" s="232"/>
      <c r="C254" s="233"/>
      <c r="D254" s="233"/>
      <c r="E254" s="233"/>
      <c r="F254" s="233"/>
      <c r="G254" s="233"/>
      <c r="H254" s="234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</row>
    <row r="255" spans="1:20" ht="60" customHeight="1" x14ac:dyDescent="0.3">
      <c r="A255" s="231"/>
      <c r="B255" s="232"/>
      <c r="C255" s="233"/>
      <c r="D255" s="233"/>
      <c r="E255" s="233"/>
      <c r="F255" s="233"/>
      <c r="G255" s="233"/>
      <c r="H255" s="234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</row>
    <row r="256" spans="1:20" ht="60" customHeight="1" x14ac:dyDescent="0.3">
      <c r="A256" s="231"/>
      <c r="B256" s="232"/>
      <c r="C256" s="233"/>
      <c r="D256" s="233"/>
      <c r="E256" s="233"/>
      <c r="F256" s="233"/>
      <c r="G256" s="233"/>
      <c r="H256" s="234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</row>
    <row r="257" spans="1:20" ht="60" customHeight="1" x14ac:dyDescent="0.3">
      <c r="A257" s="231"/>
      <c r="B257" s="232"/>
      <c r="C257" s="233"/>
      <c r="D257" s="233"/>
      <c r="E257" s="233"/>
      <c r="F257" s="233"/>
      <c r="G257" s="233"/>
      <c r="H257" s="234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</row>
    <row r="258" spans="1:20" ht="60" customHeight="1" x14ac:dyDescent="0.3">
      <c r="A258" s="231"/>
      <c r="B258" s="232"/>
      <c r="C258" s="233"/>
      <c r="D258" s="233"/>
      <c r="E258" s="233"/>
      <c r="F258" s="233"/>
      <c r="G258" s="233"/>
      <c r="H258" s="234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</row>
    <row r="259" spans="1:20" ht="60" customHeight="1" x14ac:dyDescent="0.3">
      <c r="A259" s="231"/>
      <c r="B259" s="232"/>
      <c r="C259" s="233"/>
      <c r="D259" s="233"/>
      <c r="E259" s="233"/>
      <c r="F259" s="233"/>
      <c r="G259" s="233"/>
      <c r="H259" s="234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</row>
    <row r="260" spans="1:20" ht="60" customHeight="1" x14ac:dyDescent="0.3">
      <c r="A260" s="231"/>
      <c r="B260" s="232"/>
      <c r="C260" s="233"/>
      <c r="D260" s="233"/>
      <c r="E260" s="233"/>
      <c r="F260" s="233"/>
      <c r="G260" s="233"/>
      <c r="H260" s="234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</row>
    <row r="261" spans="1:20" ht="60" customHeight="1" x14ac:dyDescent="0.3">
      <c r="A261" s="231"/>
      <c r="B261" s="232"/>
      <c r="C261" s="233"/>
      <c r="D261" s="233"/>
      <c r="E261" s="233"/>
      <c r="F261" s="233"/>
      <c r="G261" s="233"/>
      <c r="H261" s="234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</row>
    <row r="262" spans="1:20" ht="60" customHeight="1" x14ac:dyDescent="0.3">
      <c r="A262" s="231"/>
      <c r="B262" s="232"/>
      <c r="C262" s="233"/>
      <c r="D262" s="233"/>
      <c r="E262" s="233"/>
      <c r="F262" s="233"/>
      <c r="G262" s="233"/>
      <c r="H262" s="234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</row>
    <row r="263" spans="1:20" ht="60" customHeight="1" x14ac:dyDescent="0.3">
      <c r="A263" s="231"/>
      <c r="B263" s="232"/>
      <c r="C263" s="233"/>
      <c r="D263" s="233"/>
      <c r="E263" s="233"/>
      <c r="F263" s="233"/>
      <c r="G263" s="233"/>
      <c r="H263" s="234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</row>
    <row r="264" spans="1:20" ht="60" customHeight="1" x14ac:dyDescent="0.3">
      <c r="A264" s="231"/>
      <c r="B264" s="232"/>
      <c r="C264" s="233"/>
      <c r="D264" s="233"/>
      <c r="E264" s="233"/>
      <c r="F264" s="233"/>
      <c r="G264" s="233"/>
      <c r="H264" s="234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</row>
    <row r="265" spans="1:20" ht="60" customHeight="1" x14ac:dyDescent="0.3">
      <c r="A265" s="231"/>
      <c r="B265" s="232"/>
      <c r="C265" s="233"/>
      <c r="D265" s="233"/>
      <c r="E265" s="233"/>
      <c r="F265" s="233"/>
      <c r="G265" s="233"/>
      <c r="H265" s="234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</row>
    <row r="266" spans="1:20" ht="60" customHeight="1" x14ac:dyDescent="0.3">
      <c r="A266" s="231"/>
      <c r="B266" s="232"/>
      <c r="C266" s="233"/>
      <c r="D266" s="233"/>
      <c r="E266" s="233"/>
      <c r="F266" s="233"/>
      <c r="G266" s="233"/>
      <c r="H266" s="234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</row>
    <row r="267" spans="1:20" ht="60" customHeight="1" x14ac:dyDescent="0.3">
      <c r="A267" s="231"/>
      <c r="B267" s="232"/>
      <c r="C267" s="233"/>
      <c r="D267" s="233"/>
      <c r="E267" s="233"/>
      <c r="F267" s="233"/>
      <c r="G267" s="233"/>
      <c r="H267" s="234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</row>
    <row r="268" spans="1:20" ht="60" customHeight="1" x14ac:dyDescent="0.3">
      <c r="A268" s="231"/>
      <c r="B268" s="232"/>
      <c r="C268" s="233"/>
      <c r="D268" s="233"/>
      <c r="E268" s="233"/>
      <c r="F268" s="233"/>
      <c r="G268" s="233"/>
      <c r="H268" s="234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</row>
    <row r="269" spans="1:20" ht="60" customHeight="1" x14ac:dyDescent="0.3">
      <c r="A269" s="231"/>
      <c r="B269" s="232"/>
      <c r="C269" s="233"/>
      <c r="D269" s="233"/>
      <c r="E269" s="233"/>
      <c r="F269" s="233"/>
      <c r="G269" s="233"/>
      <c r="H269" s="234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</row>
    <row r="270" spans="1:20" ht="60" customHeight="1" x14ac:dyDescent="0.3">
      <c r="A270" s="231"/>
      <c r="B270" s="232"/>
      <c r="C270" s="233"/>
      <c r="D270" s="233"/>
      <c r="E270" s="233"/>
      <c r="F270" s="233"/>
      <c r="G270" s="233"/>
      <c r="H270" s="234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</row>
    <row r="271" spans="1:20" ht="60" customHeight="1" x14ac:dyDescent="0.3">
      <c r="A271" s="231"/>
      <c r="B271" s="232"/>
      <c r="C271" s="233"/>
      <c r="D271" s="233"/>
      <c r="E271" s="233"/>
      <c r="F271" s="233"/>
      <c r="G271" s="233"/>
      <c r="H271" s="234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</row>
    <row r="272" spans="1:20" ht="60" customHeight="1" x14ac:dyDescent="0.3">
      <c r="A272" s="231"/>
      <c r="B272" s="232"/>
      <c r="C272" s="233"/>
      <c r="D272" s="233"/>
      <c r="E272" s="233"/>
      <c r="F272" s="233"/>
      <c r="G272" s="233"/>
      <c r="H272" s="234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</row>
    <row r="273" spans="1:20" ht="60" customHeight="1" x14ac:dyDescent="0.3">
      <c r="A273" s="231"/>
      <c r="B273" s="232"/>
      <c r="C273" s="233"/>
      <c r="D273" s="233"/>
      <c r="E273" s="233"/>
      <c r="F273" s="233"/>
      <c r="G273" s="233"/>
      <c r="H273" s="234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</row>
    <row r="274" spans="1:20" ht="60" customHeight="1" x14ac:dyDescent="0.3">
      <c r="A274" s="231"/>
      <c r="B274" s="232"/>
      <c r="C274" s="233"/>
      <c r="D274" s="233"/>
      <c r="E274" s="233"/>
      <c r="F274" s="233"/>
      <c r="G274" s="233"/>
      <c r="H274" s="234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</row>
    <row r="275" spans="1:20" ht="60" customHeight="1" x14ac:dyDescent="0.3">
      <c r="A275" s="231"/>
      <c r="B275" s="232"/>
      <c r="C275" s="233"/>
      <c r="D275" s="233"/>
      <c r="E275" s="233"/>
      <c r="F275" s="233"/>
      <c r="G275" s="233"/>
      <c r="H275" s="234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</row>
    <row r="276" spans="1:20" ht="60" customHeight="1" x14ac:dyDescent="0.3">
      <c r="A276" s="231"/>
      <c r="B276" s="232"/>
      <c r="C276" s="233"/>
      <c r="D276" s="233"/>
      <c r="E276" s="233"/>
      <c r="F276" s="233"/>
      <c r="G276" s="233"/>
      <c r="H276" s="234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</row>
    <row r="277" spans="1:20" ht="60" customHeight="1" x14ac:dyDescent="0.3">
      <c r="A277" s="231"/>
      <c r="B277" s="232"/>
      <c r="C277" s="233"/>
      <c r="D277" s="233"/>
      <c r="E277" s="233"/>
      <c r="F277" s="233"/>
      <c r="G277" s="233"/>
      <c r="H277" s="234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</row>
    <row r="278" spans="1:20" ht="60" customHeight="1" x14ac:dyDescent="0.3">
      <c r="A278" s="231"/>
      <c r="B278" s="232"/>
      <c r="C278" s="233"/>
      <c r="D278" s="233"/>
      <c r="E278" s="233"/>
      <c r="F278" s="233"/>
      <c r="G278" s="233"/>
      <c r="H278" s="234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</row>
    <row r="279" spans="1:20" ht="60" customHeight="1" x14ac:dyDescent="0.3">
      <c r="A279" s="231"/>
      <c r="B279" s="232"/>
      <c r="C279" s="233"/>
      <c r="D279" s="233"/>
      <c r="E279" s="233"/>
      <c r="F279" s="233"/>
      <c r="G279" s="233"/>
      <c r="H279" s="234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</row>
    <row r="280" spans="1:20" ht="60" customHeight="1" x14ac:dyDescent="0.3">
      <c r="A280" s="231"/>
      <c r="B280" s="232"/>
      <c r="C280" s="233"/>
      <c r="D280" s="233"/>
      <c r="E280" s="233"/>
      <c r="F280" s="233"/>
      <c r="G280" s="233"/>
      <c r="H280" s="234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</row>
    <row r="281" spans="1:20" ht="60" customHeight="1" x14ac:dyDescent="0.3">
      <c r="A281" s="231"/>
      <c r="B281" s="232"/>
      <c r="C281" s="233"/>
      <c r="D281" s="233"/>
      <c r="E281" s="233"/>
      <c r="F281" s="233"/>
      <c r="G281" s="233"/>
      <c r="H281" s="234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</row>
    <row r="282" spans="1:20" ht="60" customHeight="1" x14ac:dyDescent="0.3">
      <c r="A282" s="231"/>
      <c r="B282" s="232"/>
      <c r="C282" s="233"/>
      <c r="D282" s="233"/>
      <c r="E282" s="233"/>
      <c r="F282" s="233"/>
      <c r="G282" s="233"/>
      <c r="H282" s="234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</row>
    <row r="283" spans="1:20" ht="60" customHeight="1" x14ac:dyDescent="0.3">
      <c r="A283" s="231"/>
      <c r="B283" s="232"/>
      <c r="C283" s="233"/>
      <c r="D283" s="233"/>
      <c r="E283" s="233"/>
      <c r="F283" s="233"/>
      <c r="G283" s="233"/>
      <c r="H283" s="234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</row>
    <row r="284" spans="1:20" ht="60" customHeight="1" x14ac:dyDescent="0.3">
      <c r="A284" s="231"/>
      <c r="B284" s="232"/>
      <c r="C284" s="233"/>
      <c r="D284" s="233"/>
      <c r="E284" s="233"/>
      <c r="F284" s="233"/>
      <c r="G284" s="233"/>
      <c r="H284" s="234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</row>
    <row r="285" spans="1:20" ht="60" customHeight="1" x14ac:dyDescent="0.3">
      <c r="A285" s="231"/>
      <c r="B285" s="232"/>
      <c r="C285" s="233"/>
      <c r="D285" s="233"/>
      <c r="E285" s="233"/>
      <c r="F285" s="233"/>
      <c r="G285" s="233"/>
      <c r="H285" s="234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</row>
    <row r="286" spans="1:20" ht="60" customHeight="1" x14ac:dyDescent="0.3">
      <c r="A286" s="231"/>
      <c r="B286" s="232"/>
      <c r="C286" s="233"/>
      <c r="D286" s="233"/>
      <c r="E286" s="233"/>
      <c r="F286" s="233"/>
      <c r="G286" s="233"/>
      <c r="H286" s="234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</row>
    <row r="287" spans="1:20" ht="60" customHeight="1" x14ac:dyDescent="0.3">
      <c r="A287" s="231"/>
      <c r="B287" s="232"/>
      <c r="C287" s="233"/>
      <c r="D287" s="233"/>
      <c r="E287" s="233"/>
      <c r="F287" s="233"/>
      <c r="G287" s="233"/>
      <c r="H287" s="234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</row>
    <row r="288" spans="1:20" ht="60" customHeight="1" x14ac:dyDescent="0.3">
      <c r="A288" s="231"/>
      <c r="B288" s="232"/>
      <c r="C288" s="233"/>
      <c r="D288" s="233"/>
      <c r="E288" s="233"/>
      <c r="F288" s="233"/>
      <c r="G288" s="233"/>
      <c r="H288" s="234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</row>
    <row r="289" spans="1:20" ht="60" customHeight="1" x14ac:dyDescent="0.3">
      <c r="A289" s="231"/>
      <c r="B289" s="232"/>
      <c r="C289" s="233"/>
      <c r="D289" s="233"/>
      <c r="E289" s="233"/>
      <c r="F289" s="233"/>
      <c r="G289" s="233"/>
      <c r="H289" s="234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</row>
    <row r="290" spans="1:20" ht="60" customHeight="1" x14ac:dyDescent="0.3">
      <c r="A290" s="231"/>
      <c r="B290" s="232"/>
      <c r="C290" s="233"/>
      <c r="D290" s="233"/>
      <c r="E290" s="233"/>
      <c r="F290" s="233"/>
      <c r="G290" s="233"/>
      <c r="H290" s="234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</row>
    <row r="291" spans="1:20" ht="60" customHeight="1" x14ac:dyDescent="0.3">
      <c r="A291" s="231"/>
      <c r="B291" s="232"/>
      <c r="C291" s="233"/>
      <c r="D291" s="233"/>
      <c r="E291" s="233"/>
      <c r="F291" s="233"/>
      <c r="G291" s="233"/>
      <c r="H291" s="234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</row>
    <row r="292" spans="1:20" ht="60" customHeight="1" x14ac:dyDescent="0.3">
      <c r="A292" s="231"/>
      <c r="B292" s="232"/>
      <c r="C292" s="233"/>
      <c r="D292" s="233"/>
      <c r="E292" s="233"/>
      <c r="F292" s="233"/>
      <c r="G292" s="233"/>
      <c r="H292" s="234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</row>
    <row r="293" spans="1:20" ht="60" customHeight="1" x14ac:dyDescent="0.3">
      <c r="A293" s="231"/>
      <c r="B293" s="232"/>
      <c r="C293" s="233"/>
      <c r="D293" s="233"/>
      <c r="E293" s="233"/>
      <c r="F293" s="233"/>
      <c r="G293" s="233"/>
      <c r="H293" s="234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</row>
    <row r="294" spans="1:20" ht="60" customHeight="1" x14ac:dyDescent="0.3">
      <c r="A294" s="231"/>
      <c r="B294" s="232"/>
      <c r="C294" s="233"/>
      <c r="D294" s="233"/>
      <c r="E294" s="233"/>
      <c r="F294" s="233"/>
      <c r="G294" s="233"/>
      <c r="H294" s="234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</row>
    <row r="295" spans="1:20" ht="60" customHeight="1" x14ac:dyDescent="0.3">
      <c r="A295" s="231"/>
      <c r="B295" s="232"/>
      <c r="C295" s="233"/>
      <c r="D295" s="233"/>
      <c r="E295" s="233"/>
      <c r="F295" s="233"/>
      <c r="G295" s="233"/>
      <c r="H295" s="234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</row>
    <row r="296" spans="1:20" ht="60" customHeight="1" x14ac:dyDescent="0.3">
      <c r="A296" s="231"/>
      <c r="B296" s="232"/>
      <c r="C296" s="233"/>
      <c r="D296" s="233"/>
      <c r="E296" s="233"/>
      <c r="F296" s="233"/>
      <c r="G296" s="233"/>
      <c r="H296" s="234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</row>
    <row r="297" spans="1:20" ht="60" customHeight="1" x14ac:dyDescent="0.3">
      <c r="A297" s="231"/>
      <c r="B297" s="232"/>
      <c r="C297" s="233"/>
      <c r="D297" s="233"/>
      <c r="E297" s="233"/>
      <c r="F297" s="233"/>
      <c r="G297" s="233"/>
      <c r="H297" s="234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</row>
    <row r="298" spans="1:20" ht="60" customHeight="1" x14ac:dyDescent="0.3">
      <c r="A298" s="231"/>
      <c r="B298" s="232"/>
      <c r="C298" s="233"/>
      <c r="D298" s="233"/>
      <c r="E298" s="233"/>
      <c r="F298" s="233"/>
      <c r="G298" s="233"/>
      <c r="H298" s="234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</row>
    <row r="299" spans="1:20" ht="60" customHeight="1" x14ac:dyDescent="0.3">
      <c r="A299" s="231"/>
      <c r="B299" s="232"/>
      <c r="C299" s="233"/>
      <c r="D299" s="233"/>
      <c r="E299" s="233"/>
      <c r="F299" s="233"/>
      <c r="G299" s="233"/>
      <c r="H299" s="234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</row>
    <row r="300" spans="1:20" ht="60" customHeight="1" x14ac:dyDescent="0.3">
      <c r="A300" s="231"/>
      <c r="B300" s="232"/>
      <c r="C300" s="233"/>
      <c r="D300" s="233"/>
      <c r="E300" s="233"/>
      <c r="F300" s="233"/>
      <c r="G300" s="233"/>
      <c r="H300" s="234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</row>
    <row r="301" spans="1:20" ht="60" customHeight="1" x14ac:dyDescent="0.3">
      <c r="A301" s="231"/>
      <c r="B301" s="232"/>
      <c r="C301" s="233"/>
      <c r="D301" s="233"/>
      <c r="E301" s="233"/>
      <c r="F301" s="233"/>
      <c r="G301" s="233"/>
      <c r="H301" s="234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</row>
    <row r="302" spans="1:20" ht="60" customHeight="1" x14ac:dyDescent="0.3">
      <c r="A302" s="231"/>
      <c r="B302" s="232"/>
      <c r="C302" s="233"/>
      <c r="D302" s="233"/>
      <c r="E302" s="233"/>
      <c r="F302" s="233"/>
      <c r="G302" s="233"/>
      <c r="H302" s="234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</row>
    <row r="303" spans="1:20" ht="60" customHeight="1" x14ac:dyDescent="0.3">
      <c r="A303" s="231"/>
      <c r="B303" s="232"/>
      <c r="C303" s="233"/>
      <c r="D303" s="233"/>
      <c r="E303" s="233"/>
      <c r="F303" s="233"/>
      <c r="G303" s="233"/>
      <c r="H303" s="234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</row>
    <row r="304" spans="1:20" ht="60" customHeight="1" x14ac:dyDescent="0.3">
      <c r="A304" s="231"/>
      <c r="B304" s="232"/>
      <c r="C304" s="233"/>
      <c r="D304" s="233"/>
      <c r="E304" s="233"/>
      <c r="F304" s="233"/>
      <c r="G304" s="233"/>
      <c r="H304" s="234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</row>
    <row r="305" spans="1:20" ht="60" customHeight="1" x14ac:dyDescent="0.3">
      <c r="A305" s="231"/>
      <c r="B305" s="232"/>
      <c r="C305" s="233"/>
      <c r="D305" s="233"/>
      <c r="E305" s="233"/>
      <c r="F305" s="233"/>
      <c r="G305" s="233"/>
      <c r="H305" s="234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</row>
    <row r="306" spans="1:20" ht="60" customHeight="1" x14ac:dyDescent="0.3">
      <c r="A306" s="231"/>
      <c r="B306" s="232"/>
      <c r="C306" s="233"/>
      <c r="D306" s="233"/>
      <c r="E306" s="233"/>
      <c r="F306" s="233"/>
      <c r="G306" s="233"/>
      <c r="H306" s="234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</row>
    <row r="307" spans="1:20" ht="60" customHeight="1" x14ac:dyDescent="0.3">
      <c r="A307" s="231"/>
      <c r="B307" s="232"/>
      <c r="C307" s="233"/>
      <c r="D307" s="233"/>
      <c r="E307" s="233"/>
      <c r="F307" s="233"/>
      <c r="G307" s="233"/>
      <c r="H307" s="234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</row>
    <row r="308" spans="1:20" ht="60" customHeight="1" x14ac:dyDescent="0.3">
      <c r="A308" s="231"/>
      <c r="B308" s="232"/>
      <c r="C308" s="233"/>
      <c r="D308" s="233"/>
      <c r="E308" s="233"/>
      <c r="F308" s="233"/>
      <c r="G308" s="233"/>
      <c r="H308" s="234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</row>
    <row r="309" spans="1:20" ht="60" customHeight="1" x14ac:dyDescent="0.3">
      <c r="A309" s="231"/>
      <c r="B309" s="232"/>
      <c r="C309" s="233"/>
      <c r="D309" s="233"/>
      <c r="E309" s="233"/>
      <c r="F309" s="233"/>
      <c r="G309" s="233"/>
      <c r="H309" s="234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</row>
    <row r="310" spans="1:20" ht="60" customHeight="1" x14ac:dyDescent="0.3">
      <c r="A310" s="231"/>
      <c r="B310" s="232"/>
      <c r="C310" s="233"/>
      <c r="D310" s="233"/>
      <c r="E310" s="233"/>
      <c r="F310" s="233"/>
      <c r="G310" s="233"/>
      <c r="H310" s="234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</row>
    <row r="311" spans="1:20" ht="60" customHeight="1" x14ac:dyDescent="0.3">
      <c r="A311" s="231"/>
      <c r="B311" s="232"/>
      <c r="C311" s="233"/>
      <c r="D311" s="233"/>
      <c r="E311" s="233"/>
      <c r="F311" s="233"/>
      <c r="G311" s="233"/>
      <c r="H311" s="234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</row>
    <row r="312" spans="1:20" ht="60" customHeight="1" x14ac:dyDescent="0.3">
      <c r="A312" s="231"/>
      <c r="B312" s="232"/>
      <c r="C312" s="233"/>
      <c r="D312" s="233"/>
      <c r="E312" s="233"/>
      <c r="F312" s="233"/>
      <c r="G312" s="233"/>
      <c r="H312" s="234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</row>
    <row r="313" spans="1:20" ht="60" customHeight="1" x14ac:dyDescent="0.3">
      <c r="A313" s="231"/>
      <c r="B313" s="232"/>
      <c r="C313" s="233"/>
      <c r="D313" s="233"/>
      <c r="E313" s="233"/>
      <c r="F313" s="233"/>
      <c r="G313" s="233"/>
      <c r="H313" s="234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</row>
    <row r="314" spans="1:20" ht="60" customHeight="1" x14ac:dyDescent="0.3">
      <c r="A314" s="231"/>
      <c r="B314" s="232"/>
      <c r="C314" s="233"/>
      <c r="D314" s="233"/>
      <c r="E314" s="233"/>
      <c r="F314" s="233"/>
      <c r="G314" s="233"/>
      <c r="H314" s="234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</row>
    <row r="315" spans="1:20" ht="60" customHeight="1" x14ac:dyDescent="0.3">
      <c r="A315" s="231"/>
      <c r="B315" s="232"/>
      <c r="C315" s="233"/>
      <c r="D315" s="233"/>
      <c r="E315" s="233"/>
      <c r="F315" s="233"/>
      <c r="G315" s="233"/>
      <c r="H315" s="234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</row>
    <row r="316" spans="1:20" ht="60" customHeight="1" x14ac:dyDescent="0.3">
      <c r="A316" s="231"/>
      <c r="B316" s="232"/>
      <c r="C316" s="233"/>
      <c r="D316" s="233"/>
      <c r="E316" s="233"/>
      <c r="F316" s="233"/>
      <c r="G316" s="233"/>
      <c r="H316" s="234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</row>
    <row r="317" spans="1:20" ht="60" customHeight="1" x14ac:dyDescent="0.3">
      <c r="A317" s="231"/>
      <c r="B317" s="232"/>
      <c r="C317" s="233"/>
      <c r="D317" s="233"/>
      <c r="E317" s="233"/>
      <c r="F317" s="233"/>
      <c r="G317" s="233"/>
      <c r="H317" s="234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</row>
    <row r="318" spans="1:20" ht="60" customHeight="1" x14ac:dyDescent="0.3">
      <c r="A318" s="231"/>
      <c r="B318" s="232"/>
      <c r="C318" s="233"/>
      <c r="D318" s="233"/>
      <c r="E318" s="233"/>
      <c r="F318" s="233"/>
      <c r="G318" s="233"/>
      <c r="H318" s="234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</row>
    <row r="319" spans="1:20" ht="60" customHeight="1" x14ac:dyDescent="0.3">
      <c r="A319" s="231"/>
      <c r="B319" s="232"/>
      <c r="C319" s="233"/>
      <c r="D319" s="233"/>
      <c r="E319" s="233"/>
      <c r="F319" s="233"/>
      <c r="G319" s="233"/>
      <c r="H319" s="234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</row>
    <row r="320" spans="1:20" ht="60" customHeight="1" x14ac:dyDescent="0.3">
      <c r="A320" s="231"/>
      <c r="B320" s="232"/>
      <c r="C320" s="233"/>
      <c r="D320" s="233"/>
      <c r="E320" s="233"/>
      <c r="F320" s="233"/>
      <c r="G320" s="233"/>
      <c r="H320" s="234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</row>
    <row r="321" spans="1:20" ht="60" customHeight="1" x14ac:dyDescent="0.3">
      <c r="A321" s="231"/>
      <c r="B321" s="232"/>
      <c r="C321" s="233"/>
      <c r="D321" s="233"/>
      <c r="E321" s="233"/>
      <c r="F321" s="233"/>
      <c r="G321" s="233"/>
      <c r="H321" s="234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</row>
    <row r="322" spans="1:20" ht="60" customHeight="1" x14ac:dyDescent="0.3">
      <c r="A322" s="231"/>
      <c r="B322" s="232"/>
      <c r="C322" s="233"/>
      <c r="D322" s="233"/>
      <c r="E322" s="233"/>
      <c r="F322" s="233"/>
      <c r="G322" s="233"/>
      <c r="H322" s="234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</row>
    <row r="323" spans="1:20" ht="60" customHeight="1" x14ac:dyDescent="0.3">
      <c r="A323" s="231"/>
      <c r="B323" s="232"/>
      <c r="C323" s="233"/>
      <c r="D323" s="233"/>
      <c r="E323" s="233"/>
      <c r="F323" s="233"/>
      <c r="G323" s="233"/>
      <c r="H323" s="234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</row>
    <row r="324" spans="1:20" ht="60" customHeight="1" x14ac:dyDescent="0.3">
      <c r="A324" s="231"/>
      <c r="B324" s="232"/>
      <c r="C324" s="233"/>
      <c r="D324" s="233"/>
      <c r="E324" s="233"/>
      <c r="F324" s="233"/>
      <c r="G324" s="233"/>
      <c r="H324" s="234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</row>
    <row r="325" spans="1:20" ht="60" customHeight="1" x14ac:dyDescent="0.3">
      <c r="A325" s="231"/>
      <c r="B325" s="232"/>
      <c r="C325" s="233"/>
      <c r="D325" s="233"/>
      <c r="E325" s="233"/>
      <c r="F325" s="233"/>
      <c r="G325" s="233"/>
      <c r="H325" s="234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</row>
    <row r="326" spans="1:20" ht="60" customHeight="1" x14ac:dyDescent="0.3">
      <c r="A326" s="231"/>
      <c r="B326" s="232"/>
      <c r="C326" s="233"/>
      <c r="D326" s="233"/>
      <c r="E326" s="233"/>
      <c r="F326" s="233"/>
      <c r="G326" s="233"/>
      <c r="H326" s="234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</row>
    <row r="327" spans="1:20" ht="60" customHeight="1" x14ac:dyDescent="0.3">
      <c r="A327" s="231"/>
      <c r="B327" s="232"/>
      <c r="C327" s="233"/>
      <c r="D327" s="233"/>
      <c r="E327" s="233"/>
      <c r="F327" s="233"/>
      <c r="G327" s="233"/>
      <c r="H327" s="234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</row>
    <row r="328" spans="1:20" ht="60" customHeight="1" x14ac:dyDescent="0.3">
      <c r="A328" s="231"/>
      <c r="B328" s="232"/>
      <c r="C328" s="233"/>
      <c r="D328" s="233"/>
      <c r="E328" s="233"/>
      <c r="F328" s="233"/>
      <c r="G328" s="233"/>
      <c r="H328" s="234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</row>
    <row r="329" spans="1:20" ht="60" customHeight="1" x14ac:dyDescent="0.3">
      <c r="A329" s="231"/>
      <c r="B329" s="232"/>
      <c r="C329" s="233"/>
      <c r="D329" s="233"/>
      <c r="E329" s="233"/>
      <c r="F329" s="233"/>
      <c r="G329" s="233"/>
      <c r="H329" s="234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</row>
    <row r="330" spans="1:20" ht="60" customHeight="1" x14ac:dyDescent="0.3">
      <c r="A330" s="231"/>
      <c r="B330" s="232"/>
      <c r="C330" s="233"/>
      <c r="D330" s="233"/>
      <c r="E330" s="233"/>
      <c r="F330" s="233"/>
      <c r="G330" s="233"/>
      <c r="H330" s="234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</row>
    <row r="331" spans="1:20" ht="60" customHeight="1" x14ac:dyDescent="0.3">
      <c r="A331" s="231"/>
      <c r="B331" s="232"/>
      <c r="C331" s="233"/>
      <c r="D331" s="233"/>
      <c r="E331" s="233"/>
      <c r="F331" s="233"/>
      <c r="G331" s="233"/>
      <c r="H331" s="234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</row>
    <row r="332" spans="1:20" ht="60" customHeight="1" x14ac:dyDescent="0.3">
      <c r="A332" s="231"/>
      <c r="B332" s="232"/>
      <c r="C332" s="233"/>
      <c r="D332" s="233"/>
      <c r="E332" s="233"/>
      <c r="F332" s="233"/>
      <c r="G332" s="233"/>
      <c r="H332" s="234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</row>
    <row r="333" spans="1:20" ht="60" customHeight="1" x14ac:dyDescent="0.3">
      <c r="A333" s="231"/>
      <c r="B333" s="232"/>
      <c r="C333" s="233"/>
      <c r="D333" s="233"/>
      <c r="E333" s="233"/>
      <c r="F333" s="233"/>
      <c r="G333" s="233"/>
      <c r="H333" s="234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</row>
    <row r="334" spans="1:20" ht="60" customHeight="1" x14ac:dyDescent="0.3">
      <c r="A334" s="231"/>
      <c r="B334" s="232"/>
      <c r="C334" s="233"/>
      <c r="D334" s="233"/>
      <c r="E334" s="233"/>
      <c r="F334" s="233"/>
      <c r="G334" s="233"/>
      <c r="H334" s="234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</row>
    <row r="335" spans="1:20" ht="60" customHeight="1" x14ac:dyDescent="0.3">
      <c r="A335" s="231"/>
      <c r="B335" s="232"/>
      <c r="C335" s="233"/>
      <c r="D335" s="233"/>
      <c r="E335" s="233"/>
      <c r="F335" s="233"/>
      <c r="G335" s="233"/>
      <c r="H335" s="234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</row>
    <row r="336" spans="1:20" ht="60" customHeight="1" x14ac:dyDescent="0.3">
      <c r="A336" s="231"/>
      <c r="B336" s="232"/>
      <c r="C336" s="233"/>
      <c r="D336" s="233"/>
      <c r="E336" s="233"/>
      <c r="F336" s="233"/>
      <c r="G336" s="233"/>
      <c r="H336" s="234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</row>
    <row r="337" spans="1:20" ht="60" customHeight="1" x14ac:dyDescent="0.3">
      <c r="A337" s="231"/>
      <c r="B337" s="232"/>
      <c r="C337" s="233"/>
      <c r="D337" s="233"/>
      <c r="E337" s="233"/>
      <c r="F337" s="233"/>
      <c r="G337" s="233"/>
      <c r="H337" s="234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</row>
    <row r="338" spans="1:20" ht="60" customHeight="1" x14ac:dyDescent="0.3">
      <c r="A338" s="231"/>
      <c r="B338" s="232"/>
      <c r="C338" s="233"/>
      <c r="D338" s="233"/>
      <c r="E338" s="233"/>
      <c r="F338" s="233"/>
      <c r="G338" s="233"/>
      <c r="H338" s="234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</row>
    <row r="339" spans="1:20" ht="60" customHeight="1" x14ac:dyDescent="0.3">
      <c r="A339" s="231"/>
      <c r="B339" s="232"/>
      <c r="C339" s="233"/>
      <c r="D339" s="233"/>
      <c r="E339" s="233"/>
      <c r="F339" s="233"/>
      <c r="G339" s="233"/>
      <c r="H339" s="234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</row>
    <row r="340" spans="1:20" ht="60" customHeight="1" x14ac:dyDescent="0.3">
      <c r="A340" s="231"/>
      <c r="B340" s="232"/>
      <c r="C340" s="233"/>
      <c r="D340" s="233"/>
      <c r="E340" s="233"/>
      <c r="F340" s="233"/>
      <c r="G340" s="233"/>
      <c r="H340" s="234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</row>
    <row r="341" spans="1:20" ht="60" customHeight="1" x14ac:dyDescent="0.3">
      <c r="A341" s="231"/>
      <c r="B341" s="232"/>
      <c r="C341" s="233"/>
      <c r="D341" s="233"/>
      <c r="E341" s="233"/>
      <c r="F341" s="233"/>
      <c r="G341" s="233"/>
      <c r="H341" s="234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</row>
    <row r="342" spans="1:20" ht="60" customHeight="1" x14ac:dyDescent="0.3">
      <c r="A342" s="231"/>
      <c r="B342" s="232"/>
      <c r="C342" s="233"/>
      <c r="D342" s="233"/>
      <c r="E342" s="233"/>
      <c r="F342" s="233"/>
      <c r="G342" s="233"/>
      <c r="H342" s="234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</row>
    <row r="343" spans="1:20" ht="60" customHeight="1" x14ac:dyDescent="0.3">
      <c r="A343" s="231"/>
      <c r="B343" s="232"/>
      <c r="C343" s="233"/>
      <c r="D343" s="233"/>
      <c r="E343" s="233"/>
      <c r="F343" s="233"/>
      <c r="G343" s="233"/>
      <c r="H343" s="234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</row>
    <row r="344" spans="1:20" ht="60" customHeight="1" x14ac:dyDescent="0.3">
      <c r="A344" s="231"/>
      <c r="B344" s="232"/>
      <c r="C344" s="233"/>
      <c r="D344" s="233"/>
      <c r="E344" s="233"/>
      <c r="F344" s="233"/>
      <c r="G344" s="233"/>
      <c r="H344" s="234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</row>
    <row r="345" spans="1:20" ht="60" customHeight="1" x14ac:dyDescent="0.3">
      <c r="A345" s="231"/>
      <c r="B345" s="232"/>
      <c r="C345" s="233"/>
      <c r="D345" s="233"/>
      <c r="E345" s="233"/>
      <c r="F345" s="233"/>
      <c r="G345" s="233"/>
      <c r="H345" s="234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</row>
    <row r="346" spans="1:20" ht="60" customHeight="1" x14ac:dyDescent="0.3">
      <c r="A346" s="231"/>
      <c r="B346" s="232"/>
      <c r="C346" s="233"/>
      <c r="D346" s="233"/>
      <c r="E346" s="233"/>
      <c r="F346" s="233"/>
      <c r="G346" s="233"/>
      <c r="H346" s="234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</row>
    <row r="347" spans="1:20" ht="60" customHeight="1" x14ac:dyDescent="0.3">
      <c r="A347" s="231"/>
      <c r="B347" s="232"/>
      <c r="C347" s="233"/>
      <c r="D347" s="233"/>
      <c r="E347" s="233"/>
      <c r="F347" s="233"/>
      <c r="G347" s="233"/>
      <c r="H347" s="234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</row>
    <row r="348" spans="1:20" ht="60" customHeight="1" x14ac:dyDescent="0.3">
      <c r="A348" s="231"/>
      <c r="B348" s="232"/>
      <c r="C348" s="233"/>
      <c r="D348" s="233"/>
      <c r="E348" s="233"/>
      <c r="F348" s="233"/>
      <c r="G348" s="233"/>
      <c r="H348" s="234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</row>
    <row r="349" spans="1:20" ht="60" customHeight="1" x14ac:dyDescent="0.3">
      <c r="A349" s="231"/>
      <c r="B349" s="232"/>
      <c r="C349" s="233"/>
      <c r="D349" s="233"/>
      <c r="E349" s="233"/>
      <c r="F349" s="233"/>
      <c r="G349" s="233"/>
      <c r="H349" s="234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</row>
    <row r="350" spans="1:20" ht="60" customHeight="1" x14ac:dyDescent="0.3">
      <c r="A350" s="231"/>
      <c r="B350" s="232"/>
      <c r="C350" s="233"/>
      <c r="D350" s="233"/>
      <c r="E350" s="233"/>
      <c r="F350" s="233"/>
      <c r="G350" s="233"/>
      <c r="H350" s="234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</row>
    <row r="351" spans="1:20" ht="60" customHeight="1" x14ac:dyDescent="0.3">
      <c r="A351" s="231"/>
      <c r="B351" s="232"/>
      <c r="C351" s="233"/>
      <c r="D351" s="233"/>
      <c r="E351" s="233"/>
      <c r="F351" s="233"/>
      <c r="G351" s="233"/>
      <c r="H351" s="234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</row>
    <row r="352" spans="1:20" ht="60" customHeight="1" x14ac:dyDescent="0.3">
      <c r="A352" s="231"/>
      <c r="B352" s="232"/>
      <c r="C352" s="233"/>
      <c r="D352" s="233"/>
      <c r="E352" s="233"/>
      <c r="F352" s="233"/>
      <c r="G352" s="233"/>
      <c r="H352" s="234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</row>
    <row r="353" spans="1:20" ht="60" customHeight="1" x14ac:dyDescent="0.3">
      <c r="A353" s="231"/>
      <c r="B353" s="232"/>
      <c r="C353" s="233"/>
      <c r="D353" s="233"/>
      <c r="E353" s="233"/>
      <c r="F353" s="233"/>
      <c r="G353" s="233"/>
      <c r="H353" s="234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</row>
    <row r="354" spans="1:20" ht="60" customHeight="1" x14ac:dyDescent="0.3">
      <c r="A354" s="231"/>
      <c r="B354" s="232"/>
      <c r="C354" s="233"/>
      <c r="D354" s="233"/>
      <c r="E354" s="233"/>
      <c r="F354" s="233"/>
      <c r="G354" s="233"/>
      <c r="H354" s="234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</row>
    <row r="355" spans="1:20" ht="60" customHeight="1" x14ac:dyDescent="0.3">
      <c r="A355" s="231"/>
      <c r="B355" s="232"/>
      <c r="C355" s="233"/>
      <c r="D355" s="233"/>
      <c r="E355" s="233"/>
      <c r="F355" s="233"/>
      <c r="G355" s="233"/>
      <c r="H355" s="234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</row>
    <row r="356" spans="1:20" ht="60" customHeight="1" x14ac:dyDescent="0.3">
      <c r="A356" s="231"/>
      <c r="B356" s="232"/>
      <c r="C356" s="233"/>
      <c r="D356" s="233"/>
      <c r="E356" s="233"/>
      <c r="F356" s="233"/>
      <c r="G356" s="233"/>
      <c r="H356" s="234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</row>
    <row r="357" spans="1:20" ht="60" customHeight="1" x14ac:dyDescent="0.3">
      <c r="A357" s="231"/>
      <c r="B357" s="232"/>
      <c r="C357" s="233"/>
      <c r="D357" s="233"/>
      <c r="E357" s="233"/>
      <c r="F357" s="233"/>
      <c r="G357" s="233"/>
      <c r="H357" s="234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</row>
    <row r="358" spans="1:20" ht="60" customHeight="1" x14ac:dyDescent="0.3">
      <c r="A358" s="231"/>
      <c r="B358" s="232"/>
      <c r="C358" s="233"/>
      <c r="D358" s="233"/>
      <c r="E358" s="233"/>
      <c r="F358" s="233"/>
      <c r="G358" s="233"/>
      <c r="H358" s="234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</row>
    <row r="359" spans="1:20" ht="60" customHeight="1" x14ac:dyDescent="0.3">
      <c r="A359" s="231"/>
      <c r="B359" s="232"/>
      <c r="C359" s="233"/>
      <c r="D359" s="233"/>
      <c r="E359" s="233"/>
      <c r="F359" s="233"/>
      <c r="G359" s="233"/>
      <c r="H359" s="234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</row>
    <row r="360" spans="1:20" ht="60" customHeight="1" x14ac:dyDescent="0.3">
      <c r="A360" s="231"/>
      <c r="B360" s="232"/>
      <c r="C360" s="233"/>
      <c r="D360" s="233"/>
      <c r="E360" s="233"/>
      <c r="F360" s="233"/>
      <c r="G360" s="233"/>
      <c r="H360" s="234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</row>
    <row r="361" spans="1:20" ht="60" customHeight="1" x14ac:dyDescent="0.3">
      <c r="A361" s="231"/>
      <c r="B361" s="232"/>
      <c r="C361" s="233"/>
      <c r="D361" s="233"/>
      <c r="E361" s="233"/>
      <c r="F361" s="233"/>
      <c r="G361" s="233"/>
      <c r="H361" s="234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</row>
    <row r="362" spans="1:20" ht="60" customHeight="1" x14ac:dyDescent="0.3">
      <c r="A362" s="231"/>
      <c r="B362" s="232"/>
      <c r="C362" s="233"/>
      <c r="D362" s="233"/>
      <c r="E362" s="233"/>
      <c r="F362" s="233"/>
      <c r="G362" s="233"/>
      <c r="H362" s="234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</row>
    <row r="363" spans="1:20" ht="60" customHeight="1" x14ac:dyDescent="0.3">
      <c r="A363" s="231"/>
      <c r="B363" s="232"/>
      <c r="C363" s="233"/>
      <c r="D363" s="233"/>
      <c r="E363" s="233"/>
      <c r="F363" s="233"/>
      <c r="G363" s="233"/>
      <c r="H363" s="234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</row>
    <row r="364" spans="1:20" ht="60" customHeight="1" x14ac:dyDescent="0.3">
      <c r="A364" s="231"/>
      <c r="B364" s="232"/>
      <c r="C364" s="233"/>
      <c r="D364" s="233"/>
      <c r="E364" s="233"/>
      <c r="F364" s="233"/>
      <c r="G364" s="233"/>
      <c r="H364" s="234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</row>
    <row r="365" spans="1:20" ht="60" customHeight="1" x14ac:dyDescent="0.3">
      <c r="A365" s="231"/>
      <c r="B365" s="232"/>
      <c r="C365" s="233"/>
      <c r="D365" s="233"/>
      <c r="E365" s="233"/>
      <c r="F365" s="233"/>
      <c r="G365" s="233"/>
      <c r="H365" s="234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</row>
    <row r="366" spans="1:20" ht="60" customHeight="1" x14ac:dyDescent="0.3">
      <c r="A366" s="231"/>
      <c r="B366" s="232"/>
      <c r="C366" s="233"/>
      <c r="D366" s="233"/>
      <c r="E366" s="233"/>
      <c r="F366" s="233"/>
      <c r="G366" s="233"/>
      <c r="H366" s="234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</row>
    <row r="367" spans="1:20" ht="60" customHeight="1" x14ac:dyDescent="0.3">
      <c r="A367" s="231"/>
      <c r="B367" s="232"/>
      <c r="C367" s="233"/>
      <c r="D367" s="233"/>
      <c r="E367" s="233"/>
      <c r="F367" s="233"/>
      <c r="G367" s="233"/>
      <c r="H367" s="234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</row>
    <row r="368" spans="1:20" ht="60" customHeight="1" x14ac:dyDescent="0.3">
      <c r="A368" s="231"/>
      <c r="B368" s="232"/>
      <c r="C368" s="233"/>
      <c r="D368" s="233"/>
      <c r="E368" s="233"/>
      <c r="F368" s="233"/>
      <c r="G368" s="233"/>
      <c r="H368" s="234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</row>
    <row r="369" spans="1:20" ht="60" customHeight="1" x14ac:dyDescent="0.3">
      <c r="A369" s="231"/>
      <c r="B369" s="232"/>
      <c r="C369" s="233"/>
      <c r="D369" s="233"/>
      <c r="E369" s="233"/>
      <c r="F369" s="233"/>
      <c r="G369" s="233"/>
      <c r="H369" s="234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</row>
    <row r="370" spans="1:20" ht="60" customHeight="1" x14ac:dyDescent="0.3">
      <c r="A370" s="231"/>
      <c r="B370" s="232"/>
      <c r="C370" s="233"/>
      <c r="D370" s="233"/>
      <c r="E370" s="233"/>
      <c r="F370" s="233"/>
      <c r="G370" s="233"/>
      <c r="H370" s="234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</row>
    <row r="371" spans="1:20" ht="60" customHeight="1" x14ac:dyDescent="0.3">
      <c r="A371" s="231"/>
      <c r="B371" s="232"/>
      <c r="C371" s="233"/>
      <c r="D371" s="233"/>
      <c r="E371" s="233"/>
      <c r="F371" s="233"/>
      <c r="G371" s="233"/>
      <c r="H371" s="234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</row>
    <row r="372" spans="1:20" ht="60" customHeight="1" x14ac:dyDescent="0.3">
      <c r="A372" s="231"/>
      <c r="B372" s="232"/>
      <c r="C372" s="233"/>
      <c r="D372" s="233"/>
      <c r="E372" s="233"/>
      <c r="F372" s="233"/>
      <c r="G372" s="233"/>
      <c r="H372" s="234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</row>
    <row r="373" spans="1:20" ht="60" customHeight="1" x14ac:dyDescent="0.3">
      <c r="A373" s="231"/>
      <c r="B373" s="232"/>
      <c r="C373" s="233"/>
      <c r="D373" s="233"/>
      <c r="E373" s="233"/>
      <c r="F373" s="233"/>
      <c r="G373" s="233"/>
      <c r="H373" s="234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</row>
    <row r="374" spans="1:20" ht="60" customHeight="1" x14ac:dyDescent="0.3">
      <c r="A374" s="231"/>
      <c r="B374" s="232"/>
      <c r="C374" s="233"/>
      <c r="D374" s="233"/>
      <c r="E374" s="233"/>
      <c r="F374" s="233"/>
      <c r="G374" s="233"/>
      <c r="H374" s="234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</row>
    <row r="375" spans="1:20" ht="60" customHeight="1" x14ac:dyDescent="0.3">
      <c r="A375" s="231"/>
      <c r="B375" s="232"/>
      <c r="C375" s="233"/>
      <c r="D375" s="233"/>
      <c r="E375" s="233"/>
      <c r="F375" s="233"/>
      <c r="G375" s="233"/>
      <c r="H375" s="234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</row>
    <row r="376" spans="1:20" ht="60" customHeight="1" x14ac:dyDescent="0.3">
      <c r="A376" s="231"/>
      <c r="B376" s="232"/>
      <c r="C376" s="233"/>
      <c r="D376" s="233"/>
      <c r="E376" s="233"/>
      <c r="F376" s="233"/>
      <c r="G376" s="233"/>
      <c r="H376" s="234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</row>
    <row r="377" spans="1:20" ht="60" customHeight="1" x14ac:dyDescent="0.3">
      <c r="A377" s="231"/>
      <c r="B377" s="232"/>
      <c r="C377" s="233"/>
      <c r="D377" s="233"/>
      <c r="E377" s="233"/>
      <c r="F377" s="233"/>
      <c r="G377" s="233"/>
      <c r="H377" s="234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</row>
    <row r="378" spans="1:20" ht="60" customHeight="1" x14ac:dyDescent="0.3">
      <c r="A378" s="231"/>
      <c r="B378" s="232"/>
      <c r="C378" s="233"/>
      <c r="D378" s="233"/>
      <c r="E378" s="233"/>
      <c r="F378" s="233"/>
      <c r="G378" s="233"/>
      <c r="H378" s="234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</row>
    <row r="379" spans="1:20" ht="60" customHeight="1" x14ac:dyDescent="0.3">
      <c r="A379" s="231"/>
      <c r="B379" s="232"/>
      <c r="C379" s="233"/>
      <c r="D379" s="233"/>
      <c r="E379" s="233"/>
      <c r="F379" s="233"/>
      <c r="G379" s="233"/>
      <c r="H379" s="234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</row>
    <row r="380" spans="1:20" ht="60" customHeight="1" x14ac:dyDescent="0.3">
      <c r="A380" s="231"/>
      <c r="B380" s="232"/>
      <c r="C380" s="233"/>
      <c r="D380" s="233"/>
      <c r="E380" s="233"/>
      <c r="F380" s="233"/>
      <c r="G380" s="233"/>
      <c r="H380" s="234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</row>
    <row r="381" spans="1:20" ht="60" customHeight="1" x14ac:dyDescent="0.3">
      <c r="A381" s="231"/>
      <c r="B381" s="232"/>
      <c r="C381" s="233"/>
      <c r="D381" s="233"/>
      <c r="E381" s="233"/>
      <c r="F381" s="233"/>
      <c r="G381" s="233"/>
      <c r="H381" s="234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</row>
    <row r="382" spans="1:20" ht="60" customHeight="1" x14ac:dyDescent="0.3">
      <c r="A382" s="231"/>
      <c r="B382" s="232"/>
      <c r="C382" s="233"/>
      <c r="D382" s="233"/>
      <c r="E382" s="233"/>
      <c r="F382" s="233"/>
      <c r="G382" s="233"/>
      <c r="H382" s="234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</row>
    <row r="383" spans="1:20" ht="60" customHeight="1" x14ac:dyDescent="0.3">
      <c r="A383" s="231"/>
      <c r="B383" s="232"/>
      <c r="C383" s="233"/>
      <c r="D383" s="233"/>
      <c r="E383" s="233"/>
      <c r="F383" s="233"/>
      <c r="G383" s="233"/>
      <c r="H383" s="234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</row>
    <row r="384" spans="1:20" ht="60" customHeight="1" x14ac:dyDescent="0.3">
      <c r="A384" s="231"/>
      <c r="B384" s="232"/>
      <c r="C384" s="233"/>
      <c r="D384" s="233"/>
      <c r="E384" s="233"/>
      <c r="F384" s="233"/>
      <c r="G384" s="233"/>
      <c r="H384" s="234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</row>
    <row r="385" spans="1:20" ht="60" customHeight="1" x14ac:dyDescent="0.3">
      <c r="A385" s="231"/>
      <c r="B385" s="232"/>
      <c r="C385" s="233"/>
      <c r="D385" s="233"/>
      <c r="E385" s="233"/>
      <c r="F385" s="233"/>
      <c r="G385" s="233"/>
      <c r="H385" s="234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</row>
    <row r="386" spans="1:20" ht="60" customHeight="1" x14ac:dyDescent="0.3">
      <c r="A386" s="231"/>
      <c r="B386" s="232"/>
      <c r="C386" s="233"/>
      <c r="D386" s="233"/>
      <c r="E386" s="233"/>
      <c r="F386" s="233"/>
      <c r="G386" s="233"/>
      <c r="H386" s="234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</row>
    <row r="387" spans="1:20" ht="60" customHeight="1" x14ac:dyDescent="0.3">
      <c r="A387" s="231"/>
      <c r="B387" s="232"/>
      <c r="C387" s="233"/>
      <c r="D387" s="233"/>
      <c r="E387" s="233"/>
      <c r="F387" s="233"/>
      <c r="G387" s="233"/>
      <c r="H387" s="234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</row>
    <row r="388" spans="1:20" ht="60" customHeight="1" x14ac:dyDescent="0.3">
      <c r="A388" s="231"/>
      <c r="B388" s="232"/>
      <c r="C388" s="233"/>
      <c r="D388" s="233"/>
      <c r="E388" s="233"/>
      <c r="F388" s="233"/>
      <c r="G388" s="233"/>
      <c r="H388" s="234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</row>
    <row r="389" spans="1:20" ht="60" customHeight="1" x14ac:dyDescent="0.3">
      <c r="A389" s="231"/>
      <c r="B389" s="232"/>
      <c r="C389" s="233"/>
      <c r="D389" s="233"/>
      <c r="E389" s="233"/>
      <c r="F389" s="233"/>
      <c r="G389" s="233"/>
      <c r="H389" s="234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</row>
    <row r="390" spans="1:20" ht="60" customHeight="1" x14ac:dyDescent="0.3">
      <c r="A390" s="231"/>
      <c r="B390" s="232"/>
      <c r="C390" s="233"/>
      <c r="D390" s="233"/>
      <c r="E390" s="233"/>
      <c r="F390" s="233"/>
      <c r="G390" s="233"/>
      <c r="H390" s="234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</row>
    <row r="391" spans="1:20" ht="60" customHeight="1" x14ac:dyDescent="0.3">
      <c r="A391" s="231"/>
      <c r="B391" s="232"/>
      <c r="C391" s="233"/>
      <c r="D391" s="233"/>
      <c r="E391" s="233"/>
      <c r="F391" s="233"/>
      <c r="G391" s="233"/>
      <c r="H391" s="234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</row>
    <row r="392" spans="1:20" ht="60" customHeight="1" x14ac:dyDescent="0.3">
      <c r="A392" s="231"/>
      <c r="B392" s="232"/>
      <c r="C392" s="233"/>
      <c r="D392" s="233"/>
      <c r="E392" s="233"/>
      <c r="F392" s="233"/>
      <c r="G392" s="233"/>
      <c r="H392" s="234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</row>
    <row r="393" spans="1:20" ht="60" customHeight="1" x14ac:dyDescent="0.3">
      <c r="A393" s="231"/>
      <c r="B393" s="232"/>
      <c r="C393" s="233"/>
      <c r="D393" s="233"/>
      <c r="E393" s="233"/>
      <c r="F393" s="233"/>
      <c r="G393" s="233"/>
      <c r="H393" s="234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</row>
    <row r="394" spans="1:20" ht="60" customHeight="1" x14ac:dyDescent="0.3">
      <c r="A394" s="231"/>
      <c r="B394" s="232"/>
      <c r="C394" s="233"/>
      <c r="D394" s="233"/>
      <c r="E394" s="233"/>
      <c r="F394" s="233"/>
      <c r="G394" s="233"/>
      <c r="H394" s="234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</row>
    <row r="395" spans="1:20" ht="60" customHeight="1" x14ac:dyDescent="0.3">
      <c r="A395" s="231"/>
      <c r="B395" s="232"/>
      <c r="C395" s="233"/>
      <c r="D395" s="233"/>
      <c r="E395" s="233"/>
      <c r="F395" s="233"/>
      <c r="G395" s="233"/>
      <c r="H395" s="234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</row>
    <row r="396" spans="1:20" ht="60" customHeight="1" x14ac:dyDescent="0.3">
      <c r="A396" s="231"/>
      <c r="B396" s="232"/>
      <c r="C396" s="233"/>
      <c r="D396" s="233"/>
      <c r="E396" s="233"/>
      <c r="F396" s="233"/>
      <c r="G396" s="233"/>
      <c r="H396" s="234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</row>
    <row r="397" spans="1:20" ht="60" customHeight="1" x14ac:dyDescent="0.3">
      <c r="A397" s="231"/>
      <c r="B397" s="232"/>
      <c r="C397" s="233"/>
      <c r="D397" s="233"/>
      <c r="E397" s="233"/>
      <c r="F397" s="233"/>
      <c r="G397" s="233"/>
      <c r="H397" s="234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</row>
    <row r="398" spans="1:20" ht="60" customHeight="1" x14ac:dyDescent="0.3">
      <c r="A398" s="231"/>
      <c r="B398" s="232"/>
      <c r="C398" s="233"/>
      <c r="D398" s="233"/>
      <c r="E398" s="233"/>
      <c r="F398" s="233"/>
      <c r="G398" s="233"/>
      <c r="H398" s="234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</row>
    <row r="399" spans="1:20" ht="60" customHeight="1" x14ac:dyDescent="0.3">
      <c r="A399" s="231"/>
      <c r="B399" s="232"/>
      <c r="C399" s="233"/>
      <c r="D399" s="233"/>
      <c r="E399" s="233"/>
      <c r="F399" s="233"/>
      <c r="G399" s="233"/>
      <c r="H399" s="234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</row>
    <row r="400" spans="1:20" ht="60" customHeight="1" x14ac:dyDescent="0.3">
      <c r="A400" s="231"/>
      <c r="B400" s="232"/>
      <c r="C400" s="233"/>
      <c r="D400" s="233"/>
      <c r="E400" s="233"/>
      <c r="F400" s="233"/>
      <c r="G400" s="233"/>
      <c r="H400" s="234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</row>
    <row r="401" spans="1:20" ht="60" customHeight="1" x14ac:dyDescent="0.3">
      <c r="A401" s="231"/>
      <c r="B401" s="232"/>
      <c r="C401" s="233"/>
      <c r="D401" s="233"/>
      <c r="E401" s="233"/>
      <c r="F401" s="233"/>
      <c r="G401" s="233"/>
      <c r="H401" s="234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</row>
    <row r="402" spans="1:20" ht="60" customHeight="1" x14ac:dyDescent="0.3">
      <c r="A402" s="231"/>
      <c r="B402" s="232"/>
      <c r="C402" s="233"/>
      <c r="D402" s="233"/>
      <c r="E402" s="233"/>
      <c r="F402" s="233"/>
      <c r="G402" s="233"/>
      <c r="H402" s="234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</row>
    <row r="403" spans="1:20" ht="60" customHeight="1" x14ac:dyDescent="0.3">
      <c r="A403" s="231"/>
      <c r="B403" s="232"/>
      <c r="C403" s="233"/>
      <c r="D403" s="233"/>
      <c r="E403" s="233"/>
      <c r="F403" s="233"/>
      <c r="G403" s="233"/>
      <c r="H403" s="234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</row>
    <row r="404" spans="1:20" ht="60" customHeight="1" x14ac:dyDescent="0.3">
      <c r="A404" s="231"/>
      <c r="B404" s="232"/>
      <c r="C404" s="233"/>
      <c r="D404" s="233"/>
      <c r="E404" s="233"/>
      <c r="F404" s="233"/>
      <c r="G404" s="233"/>
      <c r="H404" s="234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</row>
    <row r="405" spans="1:20" ht="60" customHeight="1" x14ac:dyDescent="0.3">
      <c r="A405" s="231"/>
      <c r="B405" s="232"/>
      <c r="C405" s="233"/>
      <c r="D405" s="233"/>
      <c r="E405" s="233"/>
      <c r="F405" s="233"/>
      <c r="G405" s="233"/>
      <c r="H405" s="234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</row>
    <row r="406" spans="1:20" ht="60" customHeight="1" x14ac:dyDescent="0.3">
      <c r="A406" s="231"/>
      <c r="B406" s="232"/>
      <c r="C406" s="233"/>
      <c r="D406" s="233"/>
      <c r="E406" s="233"/>
      <c r="F406" s="233"/>
      <c r="G406" s="233"/>
      <c r="H406" s="234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</row>
    <row r="407" spans="1:20" ht="60" customHeight="1" x14ac:dyDescent="0.3">
      <c r="A407" s="231"/>
      <c r="B407" s="232"/>
      <c r="C407" s="233"/>
      <c r="D407" s="233"/>
      <c r="E407" s="233"/>
      <c r="F407" s="233"/>
      <c r="G407" s="233"/>
      <c r="H407" s="234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</row>
    <row r="408" spans="1:20" ht="60" customHeight="1" x14ac:dyDescent="0.3">
      <c r="A408" s="231"/>
      <c r="B408" s="232"/>
      <c r="C408" s="233"/>
      <c r="D408" s="233"/>
      <c r="E408" s="233"/>
      <c r="F408" s="233"/>
      <c r="G408" s="233"/>
      <c r="H408" s="234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</row>
    <row r="409" spans="1:20" ht="60" customHeight="1" x14ac:dyDescent="0.3">
      <c r="A409" s="231"/>
      <c r="B409" s="232"/>
      <c r="C409" s="233"/>
      <c r="D409" s="233"/>
      <c r="E409" s="233"/>
      <c r="F409" s="233"/>
      <c r="G409" s="233"/>
      <c r="H409" s="234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</row>
    <row r="410" spans="1:20" ht="60" customHeight="1" x14ac:dyDescent="0.3">
      <c r="A410" s="231"/>
      <c r="B410" s="232"/>
      <c r="C410" s="233"/>
      <c r="D410" s="233"/>
      <c r="E410" s="233"/>
      <c r="F410" s="233"/>
      <c r="G410" s="233"/>
      <c r="H410" s="234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</row>
    <row r="411" spans="1:20" ht="60" customHeight="1" x14ac:dyDescent="0.3">
      <c r="A411" s="231"/>
      <c r="B411" s="232"/>
      <c r="C411" s="233"/>
      <c r="D411" s="233"/>
      <c r="E411" s="233"/>
      <c r="F411" s="233"/>
      <c r="G411" s="233"/>
      <c r="H411" s="234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</row>
    <row r="412" spans="1:20" ht="60" customHeight="1" x14ac:dyDescent="0.3">
      <c r="A412" s="231"/>
      <c r="B412" s="232"/>
      <c r="C412" s="233"/>
      <c r="D412" s="233"/>
      <c r="E412" s="233"/>
      <c r="F412" s="233"/>
      <c r="G412" s="233"/>
      <c r="H412" s="234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</row>
    <row r="413" spans="1:20" ht="60" customHeight="1" x14ac:dyDescent="0.3">
      <c r="A413" s="231"/>
      <c r="B413" s="232"/>
      <c r="C413" s="233"/>
      <c r="D413" s="233"/>
      <c r="E413" s="233"/>
      <c r="F413" s="233"/>
      <c r="G413" s="233"/>
      <c r="H413" s="234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</row>
    <row r="414" spans="1:20" ht="60" customHeight="1" x14ac:dyDescent="0.3">
      <c r="A414" s="231"/>
      <c r="B414" s="232"/>
      <c r="C414" s="233"/>
      <c r="D414" s="233"/>
      <c r="E414" s="233"/>
      <c r="F414" s="233"/>
      <c r="G414" s="233"/>
      <c r="H414" s="234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</row>
    <row r="415" spans="1:20" ht="60" customHeight="1" x14ac:dyDescent="0.3">
      <c r="A415" s="231"/>
      <c r="B415" s="232"/>
      <c r="C415" s="233"/>
      <c r="D415" s="233"/>
      <c r="E415" s="233"/>
      <c r="F415" s="233"/>
      <c r="G415" s="233"/>
      <c r="H415" s="234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</row>
    <row r="416" spans="1:20" ht="60" customHeight="1" x14ac:dyDescent="0.3">
      <c r="A416" s="231"/>
      <c r="B416" s="232"/>
      <c r="C416" s="233"/>
      <c r="D416" s="233"/>
      <c r="E416" s="233"/>
      <c r="F416" s="233"/>
      <c r="G416" s="233"/>
      <c r="H416" s="234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</row>
    <row r="417" spans="1:20" ht="60" customHeight="1" x14ac:dyDescent="0.3">
      <c r="A417" s="231"/>
      <c r="B417" s="232"/>
      <c r="C417" s="233"/>
      <c r="D417" s="233"/>
      <c r="E417" s="233"/>
      <c r="F417" s="233"/>
      <c r="G417" s="233"/>
      <c r="H417" s="234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</row>
    <row r="418" spans="1:20" ht="60" customHeight="1" x14ac:dyDescent="0.3">
      <c r="A418" s="231"/>
      <c r="B418" s="232"/>
      <c r="C418" s="233"/>
      <c r="D418" s="233"/>
      <c r="E418" s="233"/>
      <c r="F418" s="233"/>
      <c r="G418" s="233"/>
      <c r="H418" s="234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</row>
    <row r="419" spans="1:20" ht="60" customHeight="1" x14ac:dyDescent="0.3">
      <c r="A419" s="231"/>
      <c r="B419" s="232"/>
      <c r="C419" s="233"/>
      <c r="D419" s="233"/>
      <c r="E419" s="233"/>
      <c r="F419" s="233"/>
      <c r="G419" s="233"/>
      <c r="H419" s="234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</row>
    <row r="420" spans="1:20" ht="60" customHeight="1" x14ac:dyDescent="0.3">
      <c r="A420" s="231"/>
      <c r="B420" s="232"/>
      <c r="C420" s="233"/>
      <c r="D420" s="233"/>
      <c r="E420" s="233"/>
      <c r="F420" s="233"/>
      <c r="G420" s="233"/>
      <c r="H420" s="234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</row>
    <row r="421" spans="1:20" ht="60" customHeight="1" x14ac:dyDescent="0.3">
      <c r="A421" s="231"/>
      <c r="B421" s="232"/>
      <c r="C421" s="233"/>
      <c r="D421" s="233"/>
      <c r="E421" s="233"/>
      <c r="F421" s="233"/>
      <c r="G421" s="233"/>
      <c r="H421" s="234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</row>
    <row r="422" spans="1:20" ht="60" customHeight="1" x14ac:dyDescent="0.3">
      <c r="A422" s="231"/>
      <c r="B422" s="232"/>
      <c r="C422" s="233"/>
      <c r="D422" s="233"/>
      <c r="E422" s="233"/>
      <c r="F422" s="233"/>
      <c r="G422" s="233"/>
      <c r="H422" s="234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</row>
    <row r="423" spans="1:20" ht="60" customHeight="1" x14ac:dyDescent="0.3">
      <c r="A423" s="231"/>
      <c r="B423" s="232"/>
      <c r="C423" s="233"/>
      <c r="D423" s="233"/>
      <c r="E423" s="233"/>
      <c r="F423" s="233"/>
      <c r="G423" s="233"/>
      <c r="H423" s="234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</row>
    <row r="424" spans="1:20" ht="60" customHeight="1" x14ac:dyDescent="0.3">
      <c r="A424" s="231"/>
      <c r="B424" s="232"/>
      <c r="C424" s="233"/>
      <c r="D424" s="233"/>
      <c r="E424" s="233"/>
      <c r="F424" s="233"/>
      <c r="G424" s="233"/>
      <c r="H424" s="234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</row>
    <row r="425" spans="1:20" ht="60" customHeight="1" x14ac:dyDescent="0.3">
      <c r="A425" s="231"/>
      <c r="B425" s="232"/>
      <c r="C425" s="233"/>
      <c r="D425" s="233"/>
      <c r="E425" s="233"/>
      <c r="F425" s="233"/>
      <c r="G425" s="233"/>
      <c r="H425" s="234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</row>
    <row r="426" spans="1:20" ht="60" customHeight="1" x14ac:dyDescent="0.3">
      <c r="A426" s="231"/>
      <c r="B426" s="232"/>
      <c r="C426" s="233"/>
      <c r="D426" s="233"/>
      <c r="E426" s="233"/>
      <c r="F426" s="233"/>
      <c r="G426" s="233"/>
      <c r="H426" s="234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</row>
    <row r="427" spans="1:20" ht="60" customHeight="1" x14ac:dyDescent="0.3">
      <c r="A427" s="231"/>
      <c r="B427" s="232"/>
      <c r="C427" s="233"/>
      <c r="D427" s="233"/>
      <c r="E427" s="233"/>
      <c r="F427" s="233"/>
      <c r="G427" s="233"/>
      <c r="H427" s="234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</row>
    <row r="428" spans="1:20" ht="60" customHeight="1" x14ac:dyDescent="0.3">
      <c r="A428" s="231"/>
      <c r="B428" s="232"/>
      <c r="C428" s="233"/>
      <c r="D428" s="233"/>
      <c r="E428" s="233"/>
      <c r="F428" s="233"/>
      <c r="G428" s="233"/>
      <c r="H428" s="234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</row>
    <row r="429" spans="1:20" ht="60" customHeight="1" x14ac:dyDescent="0.3">
      <c r="A429" s="231"/>
      <c r="B429" s="232"/>
      <c r="C429" s="233"/>
      <c r="D429" s="233"/>
      <c r="E429" s="233"/>
      <c r="F429" s="233"/>
      <c r="G429" s="233"/>
      <c r="H429" s="234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</row>
    <row r="430" spans="1:20" ht="60" customHeight="1" x14ac:dyDescent="0.3">
      <c r="A430" s="231"/>
      <c r="B430" s="232"/>
      <c r="C430" s="233"/>
      <c r="D430" s="233"/>
      <c r="E430" s="233"/>
      <c r="F430" s="233"/>
      <c r="G430" s="233"/>
      <c r="H430" s="234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</row>
    <row r="431" spans="1:20" ht="60" customHeight="1" x14ac:dyDescent="0.3">
      <c r="A431" s="231"/>
      <c r="B431" s="232"/>
      <c r="C431" s="233"/>
      <c r="D431" s="233"/>
      <c r="E431" s="233"/>
      <c r="F431" s="233"/>
      <c r="G431" s="233"/>
      <c r="H431" s="234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</row>
    <row r="432" spans="1:20" ht="60" customHeight="1" x14ac:dyDescent="0.3">
      <c r="A432" s="231"/>
      <c r="B432" s="232"/>
      <c r="C432" s="233"/>
      <c r="D432" s="233"/>
      <c r="E432" s="233"/>
      <c r="F432" s="233"/>
      <c r="G432" s="233"/>
      <c r="H432" s="234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</row>
    <row r="433" spans="1:20" ht="60" customHeight="1" x14ac:dyDescent="0.3">
      <c r="A433" s="231"/>
      <c r="B433" s="232"/>
      <c r="C433" s="233"/>
      <c r="D433" s="233"/>
      <c r="E433" s="233"/>
      <c r="F433" s="233"/>
      <c r="G433" s="233"/>
      <c r="H433" s="234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</row>
    <row r="434" spans="1:20" ht="60" customHeight="1" x14ac:dyDescent="0.3">
      <c r="A434" s="231"/>
      <c r="B434" s="232"/>
      <c r="C434" s="233"/>
      <c r="D434" s="233"/>
      <c r="E434" s="233"/>
      <c r="F434" s="233"/>
      <c r="G434" s="233"/>
      <c r="H434" s="234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</row>
    <row r="435" spans="1:20" ht="60" customHeight="1" x14ac:dyDescent="0.3">
      <c r="A435" s="231"/>
      <c r="B435" s="232"/>
      <c r="C435" s="233"/>
      <c r="D435" s="233"/>
      <c r="E435" s="233"/>
      <c r="F435" s="233"/>
      <c r="G435" s="233"/>
      <c r="H435" s="234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</row>
    <row r="436" spans="1:20" ht="60" customHeight="1" x14ac:dyDescent="0.3">
      <c r="A436" s="231"/>
      <c r="B436" s="232"/>
      <c r="C436" s="233"/>
      <c r="D436" s="233"/>
      <c r="E436" s="233"/>
      <c r="F436" s="233"/>
      <c r="G436" s="233"/>
      <c r="H436" s="234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</row>
    <row r="437" spans="1:20" ht="60" customHeight="1" x14ac:dyDescent="0.3">
      <c r="A437" s="231"/>
      <c r="B437" s="232"/>
      <c r="C437" s="233"/>
      <c r="D437" s="233"/>
      <c r="E437" s="233"/>
      <c r="F437" s="233"/>
      <c r="G437" s="233"/>
      <c r="H437" s="234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</row>
    <row r="438" spans="1:20" ht="60" customHeight="1" x14ac:dyDescent="0.3">
      <c r="A438" s="231"/>
      <c r="B438" s="232"/>
      <c r="C438" s="233"/>
      <c r="D438" s="233"/>
      <c r="E438" s="233"/>
      <c r="F438" s="233"/>
      <c r="G438" s="233"/>
      <c r="H438" s="234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</row>
    <row r="439" spans="1:20" ht="60" customHeight="1" x14ac:dyDescent="0.3">
      <c r="A439" s="231"/>
      <c r="B439" s="232"/>
      <c r="C439" s="233"/>
      <c r="D439" s="233"/>
      <c r="E439" s="233"/>
      <c r="F439" s="233"/>
      <c r="G439" s="233"/>
      <c r="H439" s="234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</row>
    <row r="440" spans="1:20" ht="60" customHeight="1" x14ac:dyDescent="0.3">
      <c r="A440" s="231"/>
      <c r="B440" s="232"/>
      <c r="C440" s="233"/>
      <c r="D440" s="233"/>
      <c r="E440" s="233"/>
      <c r="F440" s="233"/>
      <c r="G440" s="233"/>
      <c r="H440" s="234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</row>
    <row r="441" spans="1:20" ht="60" customHeight="1" x14ac:dyDescent="0.3">
      <c r="A441" s="231"/>
      <c r="B441" s="232"/>
      <c r="C441" s="233"/>
      <c r="D441" s="233"/>
      <c r="E441" s="233"/>
      <c r="F441" s="233"/>
      <c r="G441" s="233"/>
      <c r="H441" s="234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</row>
    <row r="442" spans="1:20" ht="60" customHeight="1" x14ac:dyDescent="0.3">
      <c r="A442" s="231"/>
      <c r="B442" s="232"/>
      <c r="C442" s="233"/>
      <c r="D442" s="233"/>
      <c r="E442" s="233"/>
      <c r="F442" s="233"/>
      <c r="G442" s="233"/>
      <c r="H442" s="234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</row>
    <row r="443" spans="1:20" ht="60" customHeight="1" x14ac:dyDescent="0.3">
      <c r="A443" s="231"/>
      <c r="B443" s="232"/>
      <c r="C443" s="233"/>
      <c r="D443" s="233"/>
      <c r="E443" s="233"/>
      <c r="F443" s="233"/>
      <c r="G443" s="233"/>
      <c r="H443" s="234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</row>
    <row r="444" spans="1:20" ht="60" customHeight="1" x14ac:dyDescent="0.3">
      <c r="A444" s="231"/>
      <c r="B444" s="232"/>
      <c r="C444" s="233"/>
      <c r="D444" s="233"/>
      <c r="E444" s="233"/>
      <c r="F444" s="233"/>
      <c r="G444" s="233"/>
      <c r="H444" s="234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</row>
    <row r="445" spans="1:20" ht="60" customHeight="1" x14ac:dyDescent="0.3">
      <c r="A445" s="231"/>
      <c r="B445" s="232"/>
      <c r="C445" s="233"/>
      <c r="D445" s="233"/>
      <c r="E445" s="233"/>
      <c r="F445" s="233"/>
      <c r="G445" s="233"/>
      <c r="H445" s="234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</row>
    <row r="446" spans="1:20" ht="60" customHeight="1" x14ac:dyDescent="0.3">
      <c r="A446" s="231"/>
      <c r="B446" s="232"/>
      <c r="C446" s="233"/>
      <c r="D446" s="233"/>
      <c r="E446" s="233"/>
      <c r="F446" s="233"/>
      <c r="G446" s="233"/>
      <c r="H446" s="234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</row>
    <row r="447" spans="1:20" ht="60" customHeight="1" x14ac:dyDescent="0.3">
      <c r="A447" s="231"/>
      <c r="B447" s="232"/>
      <c r="C447" s="233"/>
      <c r="D447" s="233"/>
      <c r="E447" s="233"/>
      <c r="F447" s="233"/>
      <c r="G447" s="233"/>
      <c r="H447" s="234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</row>
    <row r="448" spans="1:20" ht="60" customHeight="1" x14ac:dyDescent="0.3">
      <c r="A448" s="231"/>
      <c r="B448" s="232"/>
      <c r="C448" s="233"/>
      <c r="D448" s="233"/>
      <c r="E448" s="233"/>
      <c r="F448" s="233"/>
      <c r="G448" s="233"/>
      <c r="H448" s="234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</row>
    <row r="449" spans="1:20" ht="60" customHeight="1" x14ac:dyDescent="0.3">
      <c r="A449" s="231"/>
      <c r="B449" s="232"/>
      <c r="C449" s="233"/>
      <c r="D449" s="233"/>
      <c r="E449" s="233"/>
      <c r="F449" s="233"/>
      <c r="G449" s="233"/>
      <c r="H449" s="234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</row>
    <row r="450" spans="1:20" ht="60" customHeight="1" x14ac:dyDescent="0.3">
      <c r="A450" s="231"/>
      <c r="B450" s="232"/>
      <c r="C450" s="233"/>
      <c r="D450" s="233"/>
      <c r="E450" s="233"/>
      <c r="F450" s="233"/>
      <c r="G450" s="233"/>
      <c r="H450" s="234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</row>
    <row r="451" spans="1:20" ht="60" customHeight="1" x14ac:dyDescent="0.3">
      <c r="A451" s="231"/>
      <c r="B451" s="232"/>
      <c r="C451" s="233"/>
      <c r="D451" s="233"/>
      <c r="E451" s="233"/>
      <c r="F451" s="233"/>
      <c r="G451" s="233"/>
      <c r="H451" s="234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</row>
    <row r="452" spans="1:20" ht="60" customHeight="1" x14ac:dyDescent="0.3">
      <c r="A452" s="231"/>
      <c r="B452" s="232"/>
      <c r="C452" s="233"/>
      <c r="D452" s="233"/>
      <c r="E452" s="233"/>
      <c r="F452" s="233"/>
      <c r="G452" s="233"/>
      <c r="H452" s="234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</row>
    <row r="453" spans="1:20" ht="60" customHeight="1" x14ac:dyDescent="0.3">
      <c r="A453" s="231"/>
      <c r="B453" s="232"/>
      <c r="C453" s="233"/>
      <c r="D453" s="233"/>
      <c r="E453" s="233"/>
      <c r="F453" s="233"/>
      <c r="G453" s="233"/>
      <c r="H453" s="234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</row>
    <row r="454" spans="1:20" ht="60" customHeight="1" x14ac:dyDescent="0.3">
      <c r="A454" s="231"/>
      <c r="B454" s="232"/>
      <c r="C454" s="233"/>
      <c r="D454" s="233"/>
      <c r="E454" s="233"/>
      <c r="F454" s="233"/>
      <c r="G454" s="233"/>
      <c r="H454" s="234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</row>
    <row r="455" spans="1:20" ht="60" customHeight="1" x14ac:dyDescent="0.3">
      <c r="A455" s="231"/>
      <c r="B455" s="232"/>
      <c r="C455" s="233"/>
      <c r="D455" s="233"/>
      <c r="E455" s="233"/>
      <c r="F455" s="233"/>
      <c r="G455" s="233"/>
      <c r="H455" s="234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</row>
    <row r="456" spans="1:20" ht="60" customHeight="1" x14ac:dyDescent="0.3">
      <c r="A456" s="231"/>
      <c r="B456" s="232"/>
      <c r="C456" s="233"/>
      <c r="D456" s="233"/>
      <c r="E456" s="233"/>
      <c r="F456" s="233"/>
      <c r="G456" s="233"/>
      <c r="H456" s="234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</row>
    <row r="457" spans="1:20" ht="60" customHeight="1" x14ac:dyDescent="0.3">
      <c r="A457" s="231"/>
      <c r="B457" s="232"/>
      <c r="C457" s="233"/>
      <c r="D457" s="233"/>
      <c r="E457" s="233"/>
      <c r="F457" s="233"/>
      <c r="G457" s="233"/>
      <c r="H457" s="234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</row>
    <row r="458" spans="1:20" ht="60" customHeight="1" x14ac:dyDescent="0.3">
      <c r="A458" s="231"/>
      <c r="B458" s="232"/>
      <c r="C458" s="233"/>
      <c r="D458" s="233"/>
      <c r="E458" s="233"/>
      <c r="F458" s="233"/>
      <c r="G458" s="233"/>
      <c r="H458" s="234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</row>
    <row r="459" spans="1:20" ht="60" customHeight="1" x14ac:dyDescent="0.3">
      <c r="A459" s="231"/>
      <c r="B459" s="232"/>
      <c r="C459" s="233"/>
      <c r="D459" s="233"/>
      <c r="E459" s="233"/>
      <c r="F459" s="233"/>
      <c r="G459" s="233"/>
      <c r="H459" s="234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</row>
    <row r="460" spans="1:20" ht="60" customHeight="1" x14ac:dyDescent="0.3">
      <c r="A460" s="231"/>
      <c r="B460" s="232"/>
      <c r="C460" s="233"/>
      <c r="D460" s="233"/>
      <c r="E460" s="233"/>
      <c r="F460" s="233"/>
      <c r="G460" s="233"/>
      <c r="H460" s="234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</row>
    <row r="461" spans="1:20" ht="60" customHeight="1" x14ac:dyDescent="0.3">
      <c r="A461" s="231"/>
      <c r="B461" s="232"/>
      <c r="C461" s="233"/>
      <c r="D461" s="233"/>
      <c r="E461" s="233"/>
      <c r="F461" s="233"/>
      <c r="G461" s="233"/>
      <c r="H461" s="234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</row>
    <row r="462" spans="1:20" ht="60" customHeight="1" x14ac:dyDescent="0.3">
      <c r="A462" s="231"/>
      <c r="B462" s="232"/>
      <c r="C462" s="233"/>
      <c r="D462" s="233"/>
      <c r="E462" s="233"/>
      <c r="F462" s="233"/>
      <c r="G462" s="233"/>
      <c r="H462" s="234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</row>
    <row r="463" spans="1:20" ht="60" customHeight="1" x14ac:dyDescent="0.3">
      <c r="A463" s="231"/>
      <c r="B463" s="232"/>
      <c r="C463" s="233"/>
      <c r="D463" s="233"/>
      <c r="E463" s="233"/>
      <c r="F463" s="233"/>
      <c r="G463" s="233"/>
      <c r="H463" s="234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</row>
    <row r="464" spans="1:20" ht="60" customHeight="1" x14ac:dyDescent="0.3">
      <c r="A464" s="231"/>
      <c r="B464" s="232"/>
      <c r="C464" s="233"/>
      <c r="D464" s="233"/>
      <c r="E464" s="233"/>
      <c r="F464" s="233"/>
      <c r="G464" s="233"/>
      <c r="H464" s="234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</row>
    <row r="465" spans="1:20" ht="60" customHeight="1" x14ac:dyDescent="0.3">
      <c r="A465" s="231"/>
      <c r="B465" s="232"/>
      <c r="C465" s="233"/>
      <c r="D465" s="233"/>
      <c r="E465" s="233"/>
      <c r="F465" s="233"/>
      <c r="G465" s="233"/>
      <c r="H465" s="234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</row>
    <row r="466" spans="1:20" ht="60" customHeight="1" x14ac:dyDescent="0.3">
      <c r="A466" s="231"/>
      <c r="B466" s="232"/>
      <c r="C466" s="233"/>
      <c r="D466" s="233"/>
      <c r="E466" s="233"/>
      <c r="F466" s="233"/>
      <c r="G466" s="233"/>
      <c r="H466" s="234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</row>
    <row r="467" spans="1:20" ht="60" customHeight="1" x14ac:dyDescent="0.3">
      <c r="A467" s="231"/>
      <c r="B467" s="232"/>
      <c r="C467" s="233"/>
      <c r="D467" s="233"/>
      <c r="E467" s="233"/>
      <c r="F467" s="233"/>
      <c r="G467" s="233"/>
      <c r="H467" s="234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</row>
    <row r="468" spans="1:20" ht="60" customHeight="1" x14ac:dyDescent="0.3">
      <c r="A468" s="231"/>
      <c r="B468" s="232"/>
      <c r="C468" s="233"/>
      <c r="D468" s="233"/>
      <c r="E468" s="233"/>
      <c r="F468" s="233"/>
      <c r="G468" s="233"/>
      <c r="H468" s="234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</row>
    <row r="469" spans="1:20" ht="60" customHeight="1" x14ac:dyDescent="0.3">
      <c r="A469" s="231"/>
      <c r="B469" s="232"/>
      <c r="C469" s="233"/>
      <c r="D469" s="233"/>
      <c r="E469" s="233"/>
      <c r="F469" s="233"/>
      <c r="G469" s="233"/>
      <c r="H469" s="234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</row>
    <row r="470" spans="1:20" ht="60" customHeight="1" x14ac:dyDescent="0.3">
      <c r="A470" s="231"/>
      <c r="B470" s="232"/>
      <c r="C470" s="233"/>
      <c r="D470" s="233"/>
      <c r="E470" s="233"/>
      <c r="F470" s="233"/>
      <c r="G470" s="233"/>
      <c r="H470" s="234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</row>
    <row r="471" spans="1:20" ht="60" customHeight="1" x14ac:dyDescent="0.3">
      <c r="A471" s="231"/>
      <c r="B471" s="232"/>
      <c r="C471" s="233"/>
      <c r="D471" s="233"/>
      <c r="E471" s="233"/>
      <c r="F471" s="233"/>
      <c r="G471" s="233"/>
      <c r="H471" s="234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</row>
    <row r="472" spans="1:20" ht="60" customHeight="1" x14ac:dyDescent="0.3">
      <c r="A472" s="231"/>
      <c r="B472" s="232"/>
      <c r="C472" s="233"/>
      <c r="D472" s="233"/>
      <c r="E472" s="233"/>
      <c r="F472" s="233"/>
      <c r="G472" s="233"/>
      <c r="H472" s="234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</row>
    <row r="473" spans="1:20" ht="60" customHeight="1" x14ac:dyDescent="0.3">
      <c r="A473" s="231"/>
      <c r="B473" s="232"/>
      <c r="C473" s="233"/>
      <c r="D473" s="233"/>
      <c r="E473" s="233"/>
      <c r="F473" s="233"/>
      <c r="G473" s="233"/>
      <c r="H473" s="234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</row>
    <row r="474" spans="1:20" ht="60" customHeight="1" x14ac:dyDescent="0.3">
      <c r="A474" s="231"/>
      <c r="B474" s="232"/>
      <c r="C474" s="233"/>
      <c r="D474" s="233"/>
      <c r="E474" s="233"/>
      <c r="F474" s="233"/>
      <c r="G474" s="233"/>
      <c r="H474" s="234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</row>
    <row r="475" spans="1:20" ht="60" customHeight="1" x14ac:dyDescent="0.3">
      <c r="A475" s="231"/>
      <c r="B475" s="232"/>
      <c r="C475" s="233"/>
      <c r="D475" s="233"/>
      <c r="E475" s="233"/>
      <c r="F475" s="233"/>
      <c r="G475" s="233"/>
      <c r="H475" s="234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</row>
    <row r="476" spans="1:20" ht="60" customHeight="1" x14ac:dyDescent="0.3">
      <c r="A476" s="231"/>
      <c r="B476" s="232"/>
      <c r="C476" s="233"/>
      <c r="D476" s="233"/>
      <c r="E476" s="233"/>
      <c r="F476" s="233"/>
      <c r="G476" s="233"/>
      <c r="H476" s="234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</row>
    <row r="477" spans="1:20" ht="60" customHeight="1" x14ac:dyDescent="0.3">
      <c r="A477" s="231"/>
      <c r="B477" s="232"/>
      <c r="C477" s="233"/>
      <c r="D477" s="233"/>
      <c r="E477" s="233"/>
      <c r="F477" s="233"/>
      <c r="G477" s="233"/>
      <c r="H477" s="234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</row>
    <row r="478" spans="1:20" ht="60" customHeight="1" x14ac:dyDescent="0.3">
      <c r="A478" s="231"/>
      <c r="B478" s="232"/>
      <c r="C478" s="233"/>
      <c r="D478" s="233"/>
      <c r="E478" s="233"/>
      <c r="F478" s="233"/>
      <c r="G478" s="233"/>
      <c r="H478" s="234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</row>
    <row r="479" spans="1:20" ht="60" customHeight="1" x14ac:dyDescent="0.3">
      <c r="A479" s="231"/>
      <c r="B479" s="232"/>
      <c r="C479" s="233"/>
      <c r="D479" s="233"/>
      <c r="E479" s="233"/>
      <c r="F479" s="233"/>
      <c r="G479" s="233"/>
      <c r="H479" s="234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</row>
    <row r="480" spans="1:20" ht="60" customHeight="1" x14ac:dyDescent="0.3">
      <c r="A480" s="231"/>
      <c r="B480" s="232"/>
      <c r="C480" s="233"/>
      <c r="D480" s="233"/>
      <c r="E480" s="233"/>
      <c r="F480" s="233"/>
      <c r="G480" s="233"/>
      <c r="H480" s="234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</row>
    <row r="481" spans="1:20" ht="60" customHeight="1" x14ac:dyDescent="0.3">
      <c r="A481" s="231"/>
      <c r="B481" s="232"/>
      <c r="C481" s="233"/>
      <c r="D481" s="233"/>
      <c r="E481" s="233"/>
      <c r="F481" s="233"/>
      <c r="G481" s="233"/>
      <c r="H481" s="234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</row>
    <row r="482" spans="1:20" ht="60" customHeight="1" x14ac:dyDescent="0.3">
      <c r="A482" s="231"/>
      <c r="B482" s="232"/>
      <c r="C482" s="233"/>
      <c r="D482" s="233"/>
      <c r="E482" s="233"/>
      <c r="F482" s="233"/>
      <c r="G482" s="233"/>
      <c r="H482" s="234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</row>
    <row r="483" spans="1:20" ht="60" customHeight="1" x14ac:dyDescent="0.3">
      <c r="A483" s="231"/>
      <c r="B483" s="232"/>
      <c r="C483" s="233"/>
      <c r="D483" s="233"/>
      <c r="E483" s="233"/>
      <c r="F483" s="233"/>
      <c r="G483" s="233"/>
      <c r="H483" s="234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</row>
    <row r="484" spans="1:20" ht="60" customHeight="1" x14ac:dyDescent="0.3">
      <c r="A484" s="231"/>
      <c r="B484" s="232"/>
      <c r="C484" s="233"/>
      <c r="D484" s="233"/>
      <c r="E484" s="233"/>
      <c r="F484" s="233"/>
      <c r="G484" s="233"/>
      <c r="H484" s="234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</row>
    <row r="485" spans="1:20" ht="60" customHeight="1" x14ac:dyDescent="0.3">
      <c r="A485" s="231"/>
      <c r="B485" s="232"/>
      <c r="C485" s="233"/>
      <c r="D485" s="233"/>
      <c r="E485" s="233"/>
      <c r="F485" s="233"/>
      <c r="G485" s="233"/>
      <c r="H485" s="234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</row>
    <row r="486" spans="1:20" ht="60" customHeight="1" x14ac:dyDescent="0.3">
      <c r="A486" s="231"/>
      <c r="B486" s="232"/>
      <c r="C486" s="233"/>
      <c r="D486" s="233"/>
      <c r="E486" s="233"/>
      <c r="F486" s="233"/>
      <c r="G486" s="233"/>
      <c r="H486" s="234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</row>
    <row r="487" spans="1:20" ht="60" customHeight="1" x14ac:dyDescent="0.3">
      <c r="A487" s="231"/>
      <c r="B487" s="232"/>
      <c r="C487" s="233"/>
      <c r="D487" s="233"/>
      <c r="E487" s="233"/>
      <c r="F487" s="233"/>
      <c r="G487" s="233"/>
      <c r="H487" s="234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</row>
    <row r="488" spans="1:20" ht="60" customHeight="1" x14ac:dyDescent="0.3">
      <c r="A488" s="231"/>
      <c r="B488" s="232"/>
      <c r="C488" s="233"/>
      <c r="D488" s="233"/>
      <c r="E488" s="233"/>
      <c r="F488" s="233"/>
      <c r="G488" s="233"/>
      <c r="H488" s="234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</row>
    <row r="489" spans="1:20" ht="60" customHeight="1" x14ac:dyDescent="0.3">
      <c r="A489" s="231"/>
      <c r="B489" s="232"/>
      <c r="C489" s="233"/>
      <c r="D489" s="233"/>
      <c r="E489" s="233"/>
      <c r="F489" s="233"/>
      <c r="G489" s="233"/>
      <c r="H489" s="234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</row>
    <row r="490" spans="1:20" ht="60" customHeight="1" x14ac:dyDescent="0.3">
      <c r="A490" s="231"/>
      <c r="B490" s="232"/>
      <c r="C490" s="233"/>
      <c r="D490" s="233"/>
      <c r="E490" s="233"/>
      <c r="F490" s="233"/>
      <c r="G490" s="233"/>
      <c r="H490" s="234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</row>
    <row r="491" spans="1:20" ht="60" customHeight="1" x14ac:dyDescent="0.3">
      <c r="A491" s="231"/>
      <c r="B491" s="232"/>
      <c r="C491" s="233"/>
      <c r="D491" s="233"/>
      <c r="E491" s="233"/>
      <c r="F491" s="233"/>
      <c r="G491" s="233"/>
      <c r="H491" s="234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</row>
    <row r="492" spans="1:20" ht="60" customHeight="1" x14ac:dyDescent="0.3">
      <c r="A492" s="231"/>
      <c r="B492" s="232"/>
      <c r="C492" s="233"/>
      <c r="D492" s="233"/>
      <c r="E492" s="233"/>
      <c r="F492" s="233"/>
      <c r="G492" s="233"/>
      <c r="H492" s="234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</row>
    <row r="493" spans="1:20" ht="60" customHeight="1" x14ac:dyDescent="0.3">
      <c r="A493" s="231"/>
      <c r="B493" s="232"/>
      <c r="C493" s="233"/>
      <c r="D493" s="233"/>
      <c r="E493" s="233"/>
      <c r="F493" s="233"/>
      <c r="G493" s="233"/>
      <c r="H493" s="234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</row>
    <row r="494" spans="1:20" ht="60" customHeight="1" x14ac:dyDescent="0.3">
      <c r="A494" s="231"/>
      <c r="B494" s="232"/>
      <c r="C494" s="233"/>
      <c r="D494" s="233"/>
      <c r="E494" s="233"/>
      <c r="F494" s="233"/>
      <c r="G494" s="233"/>
      <c r="H494" s="234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</row>
    <row r="495" spans="1:20" ht="60" customHeight="1" x14ac:dyDescent="0.3">
      <c r="A495" s="231"/>
      <c r="B495" s="232"/>
      <c r="C495" s="233"/>
      <c r="D495" s="233"/>
      <c r="E495" s="233"/>
      <c r="F495" s="233"/>
      <c r="G495" s="233"/>
      <c r="H495" s="234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</row>
    <row r="496" spans="1:20" ht="60" customHeight="1" x14ac:dyDescent="0.3">
      <c r="A496" s="231"/>
      <c r="B496" s="232"/>
      <c r="C496" s="233"/>
      <c r="D496" s="233"/>
      <c r="E496" s="233"/>
      <c r="F496" s="233"/>
      <c r="G496" s="233"/>
      <c r="H496" s="234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</row>
    <row r="497" spans="1:20" ht="60" customHeight="1" x14ac:dyDescent="0.3">
      <c r="A497" s="231"/>
      <c r="B497" s="232"/>
      <c r="C497" s="233"/>
      <c r="D497" s="233"/>
      <c r="E497" s="233"/>
      <c r="F497" s="233"/>
      <c r="G497" s="233"/>
      <c r="H497" s="234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</row>
    <row r="498" spans="1:20" ht="60" customHeight="1" x14ac:dyDescent="0.3">
      <c r="A498" s="231"/>
      <c r="B498" s="232"/>
      <c r="C498" s="233"/>
      <c r="D498" s="233"/>
      <c r="E498" s="233"/>
      <c r="F498" s="233"/>
      <c r="G498" s="233"/>
      <c r="H498" s="234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</row>
    <row r="499" spans="1:20" ht="60" customHeight="1" x14ac:dyDescent="0.3">
      <c r="A499" s="231"/>
      <c r="B499" s="232"/>
      <c r="C499" s="233"/>
      <c r="D499" s="233"/>
      <c r="E499" s="233"/>
      <c r="F499" s="233"/>
      <c r="G499" s="233"/>
      <c r="H499" s="234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</row>
    <row r="500" spans="1:20" ht="60" customHeight="1" x14ac:dyDescent="0.3">
      <c r="A500" s="231"/>
      <c r="B500" s="232"/>
      <c r="C500" s="233"/>
      <c r="D500" s="233"/>
      <c r="E500" s="233"/>
      <c r="F500" s="233"/>
      <c r="G500" s="233"/>
      <c r="H500" s="234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</row>
    <row r="501" spans="1:20" ht="60" customHeight="1" x14ac:dyDescent="0.3">
      <c r="A501" s="231"/>
      <c r="B501" s="232"/>
      <c r="C501" s="233"/>
      <c r="D501" s="233"/>
      <c r="E501" s="233"/>
      <c r="F501" s="233"/>
      <c r="G501" s="233"/>
      <c r="H501" s="234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</row>
    <row r="502" spans="1:20" ht="60" customHeight="1" x14ac:dyDescent="0.3">
      <c r="A502" s="231"/>
      <c r="B502" s="232"/>
      <c r="C502" s="233"/>
      <c r="D502" s="233"/>
      <c r="E502" s="233"/>
      <c r="F502" s="233"/>
      <c r="G502" s="233"/>
      <c r="H502" s="234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</row>
    <row r="503" spans="1:20" ht="60" customHeight="1" x14ac:dyDescent="0.3">
      <c r="A503" s="231"/>
      <c r="B503" s="232"/>
      <c r="C503" s="233"/>
      <c r="D503" s="233"/>
      <c r="E503" s="233"/>
      <c r="F503" s="233"/>
      <c r="G503" s="233"/>
      <c r="H503" s="234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</row>
    <row r="504" spans="1:20" ht="60" customHeight="1" x14ac:dyDescent="0.3">
      <c r="A504" s="231"/>
      <c r="B504" s="232"/>
      <c r="C504" s="233"/>
      <c r="D504" s="233"/>
      <c r="E504" s="233"/>
      <c r="F504" s="233"/>
      <c r="G504" s="233"/>
      <c r="H504" s="234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</row>
    <row r="505" spans="1:20" ht="60" customHeight="1" x14ac:dyDescent="0.3">
      <c r="A505" s="231"/>
      <c r="B505" s="232"/>
      <c r="C505" s="233"/>
      <c r="D505" s="233"/>
      <c r="E505" s="233"/>
      <c r="F505" s="233"/>
      <c r="G505" s="233"/>
      <c r="H505" s="234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</row>
    <row r="506" spans="1:20" ht="60" customHeight="1" x14ac:dyDescent="0.3">
      <c r="A506" s="231"/>
      <c r="B506" s="232"/>
      <c r="C506" s="233"/>
      <c r="D506" s="233"/>
      <c r="E506" s="233"/>
      <c r="F506" s="233"/>
      <c r="G506" s="233"/>
      <c r="H506" s="234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</row>
    <row r="507" spans="1:20" ht="60" customHeight="1" x14ac:dyDescent="0.3">
      <c r="A507" s="231"/>
      <c r="B507" s="232"/>
      <c r="C507" s="233"/>
      <c r="D507" s="233"/>
      <c r="E507" s="233"/>
      <c r="F507" s="233"/>
      <c r="G507" s="233"/>
      <c r="H507" s="234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</row>
    <row r="508" spans="1:20" ht="60" customHeight="1" x14ac:dyDescent="0.3">
      <c r="A508" s="231"/>
      <c r="B508" s="232"/>
      <c r="C508" s="233"/>
      <c r="D508" s="233"/>
      <c r="E508" s="233"/>
      <c r="F508" s="233"/>
      <c r="G508" s="233"/>
      <c r="H508" s="234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</row>
    <row r="509" spans="1:20" ht="60" customHeight="1" x14ac:dyDescent="0.3">
      <c r="A509" s="231"/>
      <c r="B509" s="232"/>
      <c r="C509" s="233"/>
      <c r="D509" s="233"/>
      <c r="E509" s="233"/>
      <c r="F509" s="233"/>
      <c r="G509" s="233"/>
      <c r="H509" s="234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</row>
    <row r="510" spans="1:20" ht="60" customHeight="1" x14ac:dyDescent="0.3">
      <c r="A510" s="231"/>
      <c r="B510" s="232"/>
      <c r="C510" s="233"/>
      <c r="D510" s="233"/>
      <c r="E510" s="233"/>
      <c r="F510" s="233"/>
      <c r="G510" s="233"/>
      <c r="H510" s="234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</row>
    <row r="511" spans="1:20" ht="60" customHeight="1" x14ac:dyDescent="0.3">
      <c r="A511" s="231"/>
      <c r="B511" s="232"/>
      <c r="C511" s="233"/>
      <c r="D511" s="233"/>
      <c r="E511" s="233"/>
      <c r="F511" s="233"/>
      <c r="G511" s="233"/>
      <c r="H511" s="234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</row>
    <row r="512" spans="1:20" ht="60" customHeight="1" x14ac:dyDescent="0.3">
      <c r="A512" s="231"/>
      <c r="B512" s="232"/>
      <c r="C512" s="233"/>
      <c r="D512" s="233"/>
      <c r="E512" s="233"/>
      <c r="F512" s="233"/>
      <c r="G512" s="233"/>
      <c r="H512" s="234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</row>
    <row r="513" spans="1:20" ht="60" customHeight="1" x14ac:dyDescent="0.3">
      <c r="A513" s="231"/>
      <c r="B513" s="232"/>
      <c r="C513" s="233"/>
      <c r="D513" s="233"/>
      <c r="E513" s="233"/>
      <c r="F513" s="233"/>
      <c r="G513" s="233"/>
      <c r="H513" s="234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</row>
    <row r="514" spans="1:20" ht="60" customHeight="1" x14ac:dyDescent="0.3">
      <c r="A514" s="231"/>
      <c r="B514" s="232"/>
      <c r="C514" s="233"/>
      <c r="D514" s="233"/>
      <c r="E514" s="233"/>
      <c r="F514" s="233"/>
      <c r="G514" s="233"/>
      <c r="H514" s="234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</row>
    <row r="515" spans="1:20" ht="60" customHeight="1" x14ac:dyDescent="0.3">
      <c r="A515" s="231"/>
      <c r="B515" s="232"/>
      <c r="C515" s="233"/>
      <c r="D515" s="233"/>
      <c r="E515" s="233"/>
      <c r="F515" s="233"/>
      <c r="G515" s="233"/>
      <c r="H515" s="234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</row>
    <row r="516" spans="1:20" ht="60" customHeight="1" x14ac:dyDescent="0.3">
      <c r="A516" s="231"/>
      <c r="B516" s="232"/>
      <c r="C516" s="233"/>
      <c r="D516" s="233"/>
      <c r="E516" s="233"/>
      <c r="F516" s="233"/>
      <c r="G516" s="233"/>
      <c r="H516" s="234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</row>
    <row r="517" spans="1:20" ht="60" customHeight="1" x14ac:dyDescent="0.3">
      <c r="A517" s="231"/>
      <c r="B517" s="232"/>
      <c r="C517" s="233"/>
      <c r="D517" s="233"/>
      <c r="E517" s="233"/>
      <c r="F517" s="233"/>
      <c r="G517" s="233"/>
      <c r="H517" s="234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</row>
    <row r="518" spans="1:20" ht="60" customHeight="1" x14ac:dyDescent="0.3">
      <c r="A518" s="231"/>
      <c r="B518" s="232"/>
      <c r="C518" s="233"/>
      <c r="D518" s="233"/>
      <c r="E518" s="233"/>
      <c r="F518" s="233"/>
      <c r="G518" s="233"/>
      <c r="H518" s="234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</row>
    <row r="519" spans="1:20" ht="60" customHeight="1" x14ac:dyDescent="0.3">
      <c r="A519" s="231"/>
      <c r="B519" s="232"/>
      <c r="C519" s="233"/>
      <c r="D519" s="233"/>
      <c r="E519" s="233"/>
      <c r="F519" s="233"/>
      <c r="G519" s="233"/>
      <c r="H519" s="234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</row>
    <row r="520" spans="1:20" ht="60" customHeight="1" x14ac:dyDescent="0.3">
      <c r="A520" s="231"/>
      <c r="B520" s="232"/>
      <c r="C520" s="233"/>
      <c r="D520" s="233"/>
      <c r="E520" s="233"/>
      <c r="F520" s="233"/>
      <c r="G520" s="233"/>
      <c r="H520" s="234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</row>
    <row r="521" spans="1:20" ht="60" customHeight="1" x14ac:dyDescent="0.3">
      <c r="A521" s="231"/>
      <c r="B521" s="232"/>
      <c r="C521" s="233"/>
      <c r="D521" s="233"/>
      <c r="E521" s="233"/>
      <c r="F521" s="233"/>
      <c r="G521" s="233"/>
      <c r="H521" s="234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</row>
    <row r="522" spans="1:20" ht="60" customHeight="1" x14ac:dyDescent="0.3">
      <c r="A522" s="231"/>
      <c r="B522" s="232"/>
      <c r="C522" s="233"/>
      <c r="D522" s="233"/>
      <c r="E522" s="233"/>
      <c r="F522" s="233"/>
      <c r="G522" s="233"/>
      <c r="H522" s="234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</row>
    <row r="523" spans="1:20" ht="60" customHeight="1" x14ac:dyDescent="0.3">
      <c r="A523" s="231"/>
      <c r="B523" s="232"/>
      <c r="C523" s="233"/>
      <c r="D523" s="233"/>
      <c r="E523" s="233"/>
      <c r="F523" s="233"/>
      <c r="G523" s="233"/>
      <c r="H523" s="234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</row>
    <row r="524" spans="1:20" ht="60" customHeight="1" x14ac:dyDescent="0.3">
      <c r="A524" s="231"/>
      <c r="B524" s="232"/>
      <c r="C524" s="233"/>
      <c r="D524" s="233"/>
      <c r="E524" s="233"/>
      <c r="F524" s="233"/>
      <c r="G524" s="233"/>
      <c r="H524" s="234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</row>
    <row r="525" spans="1:20" ht="60" customHeight="1" x14ac:dyDescent="0.3">
      <c r="A525" s="231"/>
      <c r="B525" s="232"/>
      <c r="C525" s="233"/>
      <c r="D525" s="233"/>
      <c r="E525" s="233"/>
      <c r="F525" s="233"/>
      <c r="G525" s="233"/>
      <c r="H525" s="234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</row>
    <row r="526" spans="1:20" ht="60" customHeight="1" x14ac:dyDescent="0.3">
      <c r="A526" s="231"/>
      <c r="B526" s="232"/>
      <c r="C526" s="233"/>
      <c r="D526" s="233"/>
      <c r="E526" s="233"/>
      <c r="F526" s="233"/>
      <c r="G526" s="233"/>
      <c r="H526" s="234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</row>
    <row r="527" spans="1:20" ht="60" customHeight="1" x14ac:dyDescent="0.3">
      <c r="A527" s="231"/>
      <c r="B527" s="232"/>
      <c r="C527" s="233"/>
      <c r="D527" s="233"/>
      <c r="E527" s="233"/>
      <c r="F527" s="233"/>
      <c r="G527" s="233"/>
      <c r="H527" s="234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</row>
    <row r="528" spans="1:20" ht="60" customHeight="1" x14ac:dyDescent="0.3">
      <c r="A528" s="231"/>
      <c r="B528" s="232"/>
      <c r="C528" s="233"/>
      <c r="D528" s="233"/>
      <c r="E528" s="233"/>
      <c r="F528" s="233"/>
      <c r="G528" s="233"/>
      <c r="H528" s="234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</row>
    <row r="529" spans="1:20" ht="60" customHeight="1" x14ac:dyDescent="0.3">
      <c r="A529" s="231"/>
      <c r="B529" s="232"/>
      <c r="C529" s="233"/>
      <c r="D529" s="233"/>
      <c r="E529" s="233"/>
      <c r="F529" s="233"/>
      <c r="G529" s="233"/>
      <c r="H529" s="234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</row>
    <row r="530" spans="1:20" ht="60" customHeight="1" x14ac:dyDescent="0.3">
      <c r="A530" s="231"/>
      <c r="B530" s="232"/>
      <c r="C530" s="233"/>
      <c r="D530" s="233"/>
      <c r="E530" s="233"/>
      <c r="F530" s="233"/>
      <c r="G530" s="233"/>
      <c r="H530" s="234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</row>
    <row r="531" spans="1:20" ht="60" customHeight="1" x14ac:dyDescent="0.3">
      <c r="A531" s="231"/>
      <c r="B531" s="232"/>
      <c r="C531" s="233"/>
      <c r="D531" s="233"/>
      <c r="E531" s="233"/>
      <c r="F531" s="233"/>
      <c r="G531" s="233"/>
      <c r="H531" s="234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</row>
    <row r="532" spans="1:20" ht="60" customHeight="1" x14ac:dyDescent="0.3">
      <c r="A532" s="231"/>
      <c r="B532" s="232"/>
      <c r="C532" s="233"/>
      <c r="D532" s="233"/>
      <c r="E532" s="233"/>
      <c r="F532" s="233"/>
      <c r="G532" s="233"/>
      <c r="H532" s="234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</row>
    <row r="533" spans="1:20" ht="60" customHeight="1" x14ac:dyDescent="0.3">
      <c r="A533" s="231"/>
      <c r="B533" s="232"/>
      <c r="C533" s="233"/>
      <c r="D533" s="233"/>
      <c r="E533" s="233"/>
      <c r="F533" s="233"/>
      <c r="G533" s="233"/>
      <c r="H533" s="234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</row>
    <row r="534" spans="1:20" ht="60" customHeight="1" x14ac:dyDescent="0.3">
      <c r="A534" s="231"/>
      <c r="B534" s="232"/>
      <c r="C534" s="233"/>
      <c r="D534" s="233"/>
      <c r="E534" s="233"/>
      <c r="F534" s="233"/>
      <c r="G534" s="233"/>
      <c r="H534" s="234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</row>
    <row r="535" spans="1:20" ht="60" customHeight="1" x14ac:dyDescent="0.3">
      <c r="A535" s="231"/>
      <c r="B535" s="232"/>
      <c r="C535" s="233"/>
      <c r="D535" s="233"/>
      <c r="E535" s="233"/>
      <c r="F535" s="233"/>
      <c r="G535" s="233"/>
      <c r="H535" s="234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</row>
    <row r="536" spans="1:20" ht="60" customHeight="1" x14ac:dyDescent="0.3">
      <c r="A536" s="231"/>
      <c r="B536" s="232"/>
      <c r="C536" s="233"/>
      <c r="D536" s="233"/>
      <c r="E536" s="233"/>
      <c r="F536" s="233"/>
      <c r="G536" s="233"/>
      <c r="H536" s="234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</row>
    <row r="537" spans="1:20" ht="60" customHeight="1" x14ac:dyDescent="0.3">
      <c r="A537" s="231"/>
      <c r="B537" s="232"/>
      <c r="C537" s="233"/>
      <c r="D537" s="233"/>
      <c r="E537" s="233"/>
      <c r="F537" s="233"/>
      <c r="G537" s="233"/>
      <c r="H537" s="234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</row>
    <row r="538" spans="1:20" ht="60" customHeight="1" x14ac:dyDescent="0.3">
      <c r="A538" s="231"/>
      <c r="B538" s="232"/>
      <c r="C538" s="233"/>
      <c r="D538" s="233"/>
      <c r="E538" s="233"/>
      <c r="F538" s="233"/>
      <c r="G538" s="233"/>
      <c r="H538" s="234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</row>
    <row r="539" spans="1:20" ht="60" customHeight="1" x14ac:dyDescent="0.3">
      <c r="A539" s="231"/>
      <c r="B539" s="232"/>
      <c r="C539" s="233"/>
      <c r="D539" s="233"/>
      <c r="E539" s="233"/>
      <c r="F539" s="233"/>
      <c r="G539" s="233"/>
      <c r="H539" s="234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</row>
    <row r="540" spans="1:20" ht="60" customHeight="1" x14ac:dyDescent="0.3">
      <c r="A540" s="231"/>
      <c r="B540" s="232"/>
      <c r="C540" s="233"/>
      <c r="D540" s="233"/>
      <c r="E540" s="233"/>
      <c r="F540" s="233"/>
      <c r="G540" s="233"/>
      <c r="H540" s="234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</row>
    <row r="541" spans="1:20" ht="60" customHeight="1" x14ac:dyDescent="0.3">
      <c r="A541" s="231"/>
      <c r="B541" s="232"/>
      <c r="C541" s="233"/>
      <c r="D541" s="233"/>
      <c r="E541" s="233"/>
      <c r="F541" s="233"/>
      <c r="G541" s="233"/>
      <c r="H541" s="234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</row>
    <row r="542" spans="1:20" ht="60" customHeight="1" x14ac:dyDescent="0.3">
      <c r="A542" s="231"/>
      <c r="B542" s="232"/>
      <c r="C542" s="233"/>
      <c r="D542" s="233"/>
      <c r="E542" s="233"/>
      <c r="F542" s="233"/>
      <c r="G542" s="233"/>
      <c r="H542" s="234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</row>
    <row r="543" spans="1:20" ht="60" customHeight="1" x14ac:dyDescent="0.3">
      <c r="A543" s="231"/>
      <c r="B543" s="232"/>
      <c r="C543" s="233"/>
      <c r="D543" s="233"/>
      <c r="E543" s="233"/>
      <c r="F543" s="233"/>
      <c r="G543" s="233"/>
      <c r="H543" s="234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</row>
    <row r="544" spans="1:20" ht="60" customHeight="1" x14ac:dyDescent="0.3">
      <c r="A544" s="231"/>
      <c r="B544" s="232"/>
      <c r="C544" s="233"/>
      <c r="D544" s="233"/>
      <c r="E544" s="233"/>
      <c r="F544" s="233"/>
      <c r="G544" s="233"/>
      <c r="H544" s="234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</row>
    <row r="545" spans="1:20" ht="60" customHeight="1" x14ac:dyDescent="0.3">
      <c r="A545" s="231"/>
      <c r="B545" s="232"/>
      <c r="C545" s="233"/>
      <c r="D545" s="233"/>
      <c r="E545" s="233"/>
      <c r="F545" s="233"/>
      <c r="G545" s="233"/>
      <c r="H545" s="234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</row>
    <row r="546" spans="1:20" ht="60" customHeight="1" x14ac:dyDescent="0.3">
      <c r="A546" s="231"/>
      <c r="B546" s="232"/>
      <c r="C546" s="233"/>
      <c r="D546" s="233"/>
      <c r="E546" s="233"/>
      <c r="F546" s="233"/>
      <c r="G546" s="233"/>
      <c r="H546" s="234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</row>
    <row r="547" spans="1:20" ht="60" customHeight="1" x14ac:dyDescent="0.3">
      <c r="A547" s="231"/>
      <c r="B547" s="232"/>
      <c r="C547" s="233"/>
      <c r="D547" s="233"/>
      <c r="E547" s="233"/>
      <c r="F547" s="233"/>
      <c r="G547" s="233"/>
      <c r="H547" s="234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</row>
    <row r="548" spans="1:20" ht="60" customHeight="1" x14ac:dyDescent="0.3">
      <c r="A548" s="231"/>
      <c r="B548" s="232"/>
      <c r="C548" s="233"/>
      <c r="D548" s="233"/>
      <c r="E548" s="233"/>
      <c r="F548" s="233"/>
      <c r="G548" s="233"/>
      <c r="H548" s="234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</row>
    <row r="549" spans="1:20" ht="60" customHeight="1" x14ac:dyDescent="0.3">
      <c r="A549" s="231"/>
      <c r="B549" s="232"/>
      <c r="C549" s="233"/>
      <c r="D549" s="233"/>
      <c r="E549" s="233"/>
      <c r="F549" s="233"/>
      <c r="G549" s="233"/>
      <c r="H549" s="234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</row>
    <row r="550" spans="1:20" ht="60" customHeight="1" x14ac:dyDescent="0.3">
      <c r="A550" s="231"/>
      <c r="B550" s="232"/>
      <c r="C550" s="233"/>
      <c r="D550" s="233"/>
      <c r="E550" s="233"/>
      <c r="F550" s="233"/>
      <c r="G550" s="233"/>
      <c r="H550" s="234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</row>
    <row r="551" spans="1:20" ht="60" customHeight="1" x14ac:dyDescent="0.3">
      <c r="A551" s="231"/>
      <c r="B551" s="232"/>
      <c r="C551" s="233"/>
      <c r="D551" s="233"/>
      <c r="E551" s="233"/>
      <c r="F551" s="233"/>
      <c r="G551" s="233"/>
      <c r="H551" s="234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</row>
    <row r="552" spans="1:20" ht="60" customHeight="1" x14ac:dyDescent="0.3">
      <c r="A552" s="231"/>
      <c r="B552" s="232"/>
      <c r="C552" s="233"/>
      <c r="D552" s="233"/>
      <c r="E552" s="233"/>
      <c r="F552" s="233"/>
      <c r="G552" s="233"/>
      <c r="H552" s="234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</row>
    <row r="553" spans="1:20" ht="60" customHeight="1" x14ac:dyDescent="0.3">
      <c r="A553" s="231"/>
      <c r="B553" s="232"/>
      <c r="C553" s="233"/>
      <c r="D553" s="233"/>
      <c r="E553" s="233"/>
      <c r="F553" s="233"/>
      <c r="G553" s="233"/>
      <c r="H553" s="234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</row>
    <row r="554" spans="1:20" ht="60" customHeight="1" x14ac:dyDescent="0.3">
      <c r="A554" s="231"/>
      <c r="B554" s="232"/>
      <c r="C554" s="233"/>
      <c r="D554" s="233"/>
      <c r="E554" s="233"/>
      <c r="F554" s="233"/>
      <c r="G554" s="233"/>
      <c r="H554" s="234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</row>
    <row r="555" spans="1:20" ht="60" customHeight="1" x14ac:dyDescent="0.3">
      <c r="A555" s="231"/>
      <c r="B555" s="232"/>
      <c r="C555" s="233"/>
      <c r="D555" s="233"/>
      <c r="E555" s="233"/>
      <c r="F555" s="233"/>
      <c r="G555" s="233"/>
      <c r="H555" s="234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</row>
    <row r="556" spans="1:20" ht="60" customHeight="1" x14ac:dyDescent="0.3">
      <c r="A556" s="231"/>
      <c r="B556" s="232"/>
      <c r="C556" s="233"/>
      <c r="D556" s="233"/>
      <c r="E556" s="233"/>
      <c r="F556" s="233"/>
      <c r="G556" s="233"/>
      <c r="H556" s="234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</row>
    <row r="557" spans="1:20" ht="60" customHeight="1" x14ac:dyDescent="0.3">
      <c r="A557" s="231"/>
      <c r="B557" s="232"/>
      <c r="C557" s="233"/>
      <c r="D557" s="233"/>
      <c r="E557" s="233"/>
      <c r="F557" s="233"/>
      <c r="G557" s="233"/>
      <c r="H557" s="234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</row>
    <row r="558" spans="1:20" ht="60" customHeight="1" x14ac:dyDescent="0.3">
      <c r="A558" s="231"/>
      <c r="B558" s="232"/>
      <c r="C558" s="233"/>
      <c r="D558" s="233"/>
      <c r="E558" s="233"/>
      <c r="F558" s="233"/>
      <c r="G558" s="233"/>
      <c r="H558" s="234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</row>
    <row r="559" spans="1:20" ht="60" customHeight="1" x14ac:dyDescent="0.3">
      <c r="A559" s="231"/>
      <c r="B559" s="232"/>
      <c r="C559" s="233"/>
      <c r="D559" s="233"/>
      <c r="E559" s="233"/>
      <c r="F559" s="233"/>
      <c r="G559" s="233"/>
      <c r="H559" s="234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</row>
    <row r="560" spans="1:20" ht="60" customHeight="1" x14ac:dyDescent="0.3">
      <c r="A560" s="231"/>
      <c r="B560" s="232"/>
      <c r="C560" s="233"/>
      <c r="D560" s="233"/>
      <c r="E560" s="233"/>
      <c r="F560" s="233"/>
      <c r="G560" s="233"/>
      <c r="H560" s="234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</row>
    <row r="561" spans="1:20" ht="60" customHeight="1" x14ac:dyDescent="0.3">
      <c r="A561" s="231"/>
      <c r="B561" s="232"/>
      <c r="C561" s="233"/>
      <c r="D561" s="233"/>
      <c r="E561" s="233"/>
      <c r="F561" s="233"/>
      <c r="G561" s="233"/>
      <c r="H561" s="234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</row>
    <row r="562" spans="1:20" ht="60" customHeight="1" x14ac:dyDescent="0.3">
      <c r="A562" s="231"/>
      <c r="B562" s="232"/>
      <c r="C562" s="233"/>
      <c r="D562" s="233"/>
      <c r="E562" s="233"/>
      <c r="F562" s="233"/>
      <c r="G562" s="233"/>
      <c r="H562" s="234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</row>
    <row r="563" spans="1:20" ht="60" customHeight="1" x14ac:dyDescent="0.3">
      <c r="A563" s="231"/>
      <c r="B563" s="232"/>
      <c r="C563" s="233"/>
      <c r="D563" s="233"/>
      <c r="E563" s="233"/>
      <c r="F563" s="233"/>
      <c r="G563" s="233"/>
      <c r="H563" s="234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</row>
    <row r="564" spans="1:20" ht="60" customHeight="1" x14ac:dyDescent="0.3">
      <c r="A564" s="231"/>
      <c r="B564" s="232"/>
      <c r="C564" s="233"/>
      <c r="D564" s="233"/>
      <c r="E564" s="233"/>
      <c r="F564" s="233"/>
      <c r="G564" s="233"/>
      <c r="H564" s="234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</row>
    <row r="565" spans="1:20" ht="60" customHeight="1" x14ac:dyDescent="0.3">
      <c r="A565" s="231"/>
      <c r="B565" s="232"/>
      <c r="C565" s="233"/>
      <c r="D565" s="233"/>
      <c r="E565" s="233"/>
      <c r="F565" s="233"/>
      <c r="G565" s="233"/>
      <c r="H565" s="234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</row>
    <row r="566" spans="1:20" ht="60" customHeight="1" x14ac:dyDescent="0.3">
      <c r="A566" s="231"/>
      <c r="B566" s="232"/>
      <c r="C566" s="233"/>
      <c r="D566" s="233"/>
      <c r="E566" s="233"/>
      <c r="F566" s="233"/>
      <c r="G566" s="233"/>
      <c r="H566" s="234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</row>
    <row r="567" spans="1:20" ht="60" customHeight="1" x14ac:dyDescent="0.3">
      <c r="A567" s="231"/>
      <c r="B567" s="232"/>
      <c r="C567" s="233"/>
      <c r="D567" s="233"/>
      <c r="E567" s="233"/>
      <c r="F567" s="233"/>
      <c r="G567" s="233"/>
      <c r="H567" s="234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</row>
    <row r="568" spans="1:20" ht="60" customHeight="1" x14ac:dyDescent="0.3">
      <c r="A568" s="231"/>
      <c r="B568" s="232"/>
      <c r="C568" s="233"/>
      <c r="D568" s="233"/>
      <c r="E568" s="233"/>
      <c r="F568" s="233"/>
      <c r="G568" s="233"/>
      <c r="H568" s="234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</row>
    <row r="569" spans="1:20" ht="60" customHeight="1" x14ac:dyDescent="0.3">
      <c r="A569" s="231"/>
      <c r="B569" s="232"/>
      <c r="C569" s="233"/>
      <c r="D569" s="233"/>
      <c r="E569" s="233"/>
      <c r="F569" s="233"/>
      <c r="G569" s="233"/>
      <c r="H569" s="234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</row>
    <row r="570" spans="1:20" ht="60" customHeight="1" x14ac:dyDescent="0.3">
      <c r="A570" s="231"/>
      <c r="B570" s="232"/>
      <c r="C570" s="233"/>
      <c r="D570" s="233"/>
      <c r="E570" s="233"/>
      <c r="F570" s="233"/>
      <c r="G570" s="233"/>
      <c r="H570" s="234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</row>
    <row r="571" spans="1:20" ht="60" customHeight="1" x14ac:dyDescent="0.3">
      <c r="A571" s="231"/>
      <c r="B571" s="232"/>
      <c r="C571" s="233"/>
      <c r="D571" s="233"/>
      <c r="E571" s="233"/>
      <c r="F571" s="233"/>
      <c r="G571" s="233"/>
      <c r="H571" s="234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</row>
    <row r="572" spans="1:20" ht="60" customHeight="1" x14ac:dyDescent="0.3">
      <c r="A572" s="231"/>
      <c r="B572" s="232"/>
      <c r="C572" s="233"/>
      <c r="D572" s="233"/>
      <c r="E572" s="233"/>
      <c r="F572" s="233"/>
      <c r="G572" s="233"/>
      <c r="H572" s="234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</row>
    <row r="573" spans="1:20" ht="60" customHeight="1" x14ac:dyDescent="0.3">
      <c r="A573" s="231"/>
      <c r="B573" s="232"/>
      <c r="C573" s="233"/>
      <c r="D573" s="233"/>
      <c r="E573" s="233"/>
      <c r="F573" s="233"/>
      <c r="G573" s="233"/>
      <c r="H573" s="234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</row>
    <row r="574" spans="1:20" ht="60" customHeight="1" x14ac:dyDescent="0.3">
      <c r="A574" s="231"/>
      <c r="B574" s="232"/>
      <c r="C574" s="233"/>
      <c r="D574" s="233"/>
      <c r="E574" s="233"/>
      <c r="F574" s="233"/>
      <c r="G574" s="233"/>
      <c r="H574" s="234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</row>
    <row r="575" spans="1:20" ht="60" customHeight="1" x14ac:dyDescent="0.3">
      <c r="A575" s="231"/>
      <c r="B575" s="232"/>
      <c r="C575" s="233"/>
      <c r="D575" s="233"/>
      <c r="E575" s="233"/>
      <c r="F575" s="233"/>
      <c r="G575" s="233"/>
      <c r="H575" s="234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</row>
    <row r="576" spans="1:20" ht="60" customHeight="1" x14ac:dyDescent="0.3">
      <c r="A576" s="231"/>
      <c r="B576" s="232"/>
      <c r="C576" s="233"/>
      <c r="D576" s="233"/>
      <c r="E576" s="233"/>
      <c r="F576" s="233"/>
      <c r="G576" s="233"/>
      <c r="H576" s="234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</row>
    <row r="577" spans="1:20" ht="60" customHeight="1" x14ac:dyDescent="0.3">
      <c r="A577" s="231"/>
      <c r="B577" s="232"/>
      <c r="C577" s="233"/>
      <c r="D577" s="233"/>
      <c r="E577" s="233"/>
      <c r="F577" s="233"/>
      <c r="G577" s="233"/>
      <c r="H577" s="234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</row>
    <row r="578" spans="1:20" ht="60" customHeight="1" x14ac:dyDescent="0.3">
      <c r="A578" s="231"/>
      <c r="B578" s="232"/>
      <c r="C578" s="233"/>
      <c r="D578" s="233"/>
      <c r="E578" s="233"/>
      <c r="F578" s="233"/>
      <c r="G578" s="233"/>
      <c r="H578" s="234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</row>
    <row r="579" spans="1:20" ht="60" customHeight="1" x14ac:dyDescent="0.3">
      <c r="A579" s="231"/>
      <c r="B579" s="232"/>
      <c r="C579" s="233"/>
      <c r="D579" s="233"/>
      <c r="E579" s="233"/>
      <c r="F579" s="233"/>
      <c r="G579" s="233"/>
      <c r="H579" s="234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</row>
    <row r="580" spans="1:20" ht="60" customHeight="1" x14ac:dyDescent="0.3">
      <c r="A580" s="231"/>
      <c r="B580" s="232"/>
      <c r="C580" s="233"/>
      <c r="D580" s="233"/>
      <c r="E580" s="233"/>
      <c r="F580" s="233"/>
      <c r="G580" s="233"/>
      <c r="H580" s="234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</row>
    <row r="581" spans="1:20" ht="60" customHeight="1" x14ac:dyDescent="0.3">
      <c r="A581" s="231"/>
      <c r="B581" s="232"/>
      <c r="C581" s="233"/>
      <c r="D581" s="233"/>
      <c r="E581" s="233"/>
      <c r="F581" s="233"/>
      <c r="G581" s="233"/>
      <c r="H581" s="234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</row>
    <row r="582" spans="1:20" ht="60" customHeight="1" x14ac:dyDescent="0.3">
      <c r="A582" s="231"/>
      <c r="B582" s="232"/>
      <c r="C582" s="233"/>
      <c r="D582" s="233"/>
      <c r="E582" s="233"/>
      <c r="F582" s="233"/>
      <c r="G582" s="233"/>
      <c r="H582" s="234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</row>
    <row r="583" spans="1:20" ht="60" customHeight="1" x14ac:dyDescent="0.3">
      <c r="A583" s="231"/>
      <c r="B583" s="232"/>
      <c r="C583" s="233"/>
      <c r="D583" s="233"/>
      <c r="E583" s="233"/>
      <c r="F583" s="233"/>
      <c r="G583" s="233"/>
      <c r="H583" s="234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</row>
    <row r="584" spans="1:20" ht="60" customHeight="1" x14ac:dyDescent="0.3">
      <c r="A584" s="231"/>
      <c r="B584" s="232"/>
      <c r="C584" s="233"/>
      <c r="D584" s="233"/>
      <c r="E584" s="233"/>
      <c r="F584" s="233"/>
      <c r="G584" s="233"/>
      <c r="H584" s="234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</row>
    <row r="585" spans="1:20" ht="60" customHeight="1" x14ac:dyDescent="0.3">
      <c r="A585" s="231"/>
      <c r="B585" s="232"/>
      <c r="C585" s="233"/>
      <c r="D585" s="233"/>
      <c r="E585" s="233"/>
      <c r="F585" s="233"/>
      <c r="G585" s="233"/>
      <c r="H585" s="234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</row>
    <row r="586" spans="1:20" ht="60" customHeight="1" x14ac:dyDescent="0.3">
      <c r="A586" s="231"/>
      <c r="B586" s="232"/>
      <c r="C586" s="233"/>
      <c r="D586" s="233"/>
      <c r="E586" s="233"/>
      <c r="F586" s="233"/>
      <c r="G586" s="233"/>
      <c r="H586" s="234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</row>
    <row r="587" spans="1:20" ht="60" customHeight="1" x14ac:dyDescent="0.3">
      <c r="A587" s="231"/>
      <c r="B587" s="232"/>
      <c r="C587" s="233"/>
      <c r="D587" s="233"/>
      <c r="E587" s="233"/>
      <c r="F587" s="233"/>
      <c r="G587" s="233"/>
      <c r="H587" s="234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</row>
    <row r="588" spans="1:20" ht="60" customHeight="1" x14ac:dyDescent="0.3">
      <c r="A588" s="231"/>
      <c r="B588" s="232"/>
      <c r="C588" s="233"/>
      <c r="D588" s="233"/>
      <c r="E588" s="233"/>
      <c r="F588" s="233"/>
      <c r="G588" s="233"/>
      <c r="H588" s="234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</row>
    <row r="589" spans="1:20" ht="60" customHeight="1" x14ac:dyDescent="0.3">
      <c r="A589" s="231"/>
      <c r="B589" s="232"/>
      <c r="C589" s="233"/>
      <c r="D589" s="233"/>
      <c r="E589" s="233"/>
      <c r="F589" s="233"/>
      <c r="G589" s="233"/>
      <c r="H589" s="234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</row>
    <row r="590" spans="1:20" ht="60" customHeight="1" x14ac:dyDescent="0.3">
      <c r="A590" s="231"/>
      <c r="B590" s="232"/>
      <c r="C590" s="233"/>
      <c r="D590" s="233"/>
      <c r="E590" s="233"/>
      <c r="F590" s="233"/>
      <c r="G590" s="233"/>
      <c r="H590" s="234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</row>
    <row r="591" spans="1:20" ht="60" customHeight="1" x14ac:dyDescent="0.3">
      <c r="A591" s="231"/>
      <c r="B591" s="232"/>
      <c r="C591" s="233"/>
      <c r="D591" s="233"/>
      <c r="E591" s="233"/>
      <c r="F591" s="233"/>
      <c r="G591" s="233"/>
      <c r="H591" s="234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</row>
    <row r="592" spans="1:20" ht="60" customHeight="1" x14ac:dyDescent="0.3">
      <c r="A592" s="231"/>
      <c r="B592" s="232"/>
      <c r="C592" s="233"/>
      <c r="D592" s="233"/>
      <c r="E592" s="233"/>
      <c r="F592" s="233"/>
      <c r="G592" s="233"/>
      <c r="H592" s="234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</row>
    <row r="593" spans="1:20" ht="60" customHeight="1" x14ac:dyDescent="0.3">
      <c r="A593" s="231"/>
      <c r="B593" s="232"/>
      <c r="C593" s="233"/>
      <c r="D593" s="233"/>
      <c r="E593" s="233"/>
      <c r="F593" s="233"/>
      <c r="G593" s="233"/>
      <c r="H593" s="234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</row>
    <row r="594" spans="1:20" ht="60" customHeight="1" x14ac:dyDescent="0.3">
      <c r="A594" s="231"/>
      <c r="B594" s="232"/>
      <c r="C594" s="233"/>
      <c r="D594" s="233"/>
      <c r="E594" s="233"/>
      <c r="F594" s="233"/>
      <c r="G594" s="233"/>
      <c r="H594" s="234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</row>
    <row r="595" spans="1:20" ht="60" customHeight="1" x14ac:dyDescent="0.3">
      <c r="A595" s="231"/>
      <c r="B595" s="232"/>
      <c r="C595" s="233"/>
      <c r="D595" s="233"/>
      <c r="E595" s="233"/>
      <c r="F595" s="233"/>
      <c r="G595" s="233"/>
      <c r="H595" s="234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</row>
    <row r="596" spans="1:20" ht="60" customHeight="1" x14ac:dyDescent="0.3">
      <c r="A596" s="231"/>
      <c r="B596" s="232"/>
      <c r="C596" s="233"/>
      <c r="D596" s="233"/>
      <c r="E596" s="233"/>
      <c r="F596" s="233"/>
      <c r="G596" s="233"/>
      <c r="H596" s="234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</row>
    <row r="597" spans="1:20" ht="60" customHeight="1" x14ac:dyDescent="0.3">
      <c r="A597" s="231"/>
      <c r="B597" s="232"/>
      <c r="C597" s="233"/>
      <c r="D597" s="233"/>
      <c r="E597" s="233"/>
      <c r="F597" s="233"/>
      <c r="G597" s="233"/>
      <c r="H597" s="234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</row>
    <row r="598" spans="1:20" ht="60" customHeight="1" x14ac:dyDescent="0.3">
      <c r="A598" s="231"/>
      <c r="B598" s="232"/>
      <c r="C598" s="233"/>
      <c r="D598" s="233"/>
      <c r="E598" s="233"/>
      <c r="F598" s="233"/>
      <c r="G598" s="233"/>
      <c r="H598" s="234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</row>
    <row r="599" spans="1:20" ht="60" customHeight="1" x14ac:dyDescent="0.3">
      <c r="A599" s="231"/>
      <c r="B599" s="232"/>
      <c r="C599" s="233"/>
      <c r="D599" s="233"/>
      <c r="E599" s="233"/>
      <c r="F599" s="233"/>
      <c r="G599" s="233"/>
      <c r="H599" s="234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</row>
    <row r="600" spans="1:20" ht="60" customHeight="1" x14ac:dyDescent="0.3">
      <c r="A600" s="231"/>
      <c r="B600" s="232"/>
      <c r="C600" s="233"/>
      <c r="D600" s="233"/>
      <c r="E600" s="233"/>
      <c r="F600" s="233"/>
      <c r="G600" s="233"/>
      <c r="H600" s="234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</row>
    <row r="601" spans="1:20" ht="60" customHeight="1" x14ac:dyDescent="0.3">
      <c r="A601" s="231"/>
      <c r="B601" s="232"/>
      <c r="C601" s="233"/>
      <c r="D601" s="233"/>
      <c r="E601" s="233"/>
      <c r="F601" s="233"/>
      <c r="G601" s="233"/>
      <c r="H601" s="234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</row>
    <row r="602" spans="1:20" ht="60" customHeight="1" x14ac:dyDescent="0.3">
      <c r="A602" s="231"/>
      <c r="B602" s="232"/>
      <c r="C602" s="233"/>
      <c r="D602" s="233"/>
      <c r="E602" s="233"/>
      <c r="F602" s="233"/>
      <c r="G602" s="233"/>
      <c r="H602" s="234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</row>
    <row r="603" spans="1:20" ht="60" customHeight="1" x14ac:dyDescent="0.3">
      <c r="A603" s="231"/>
      <c r="B603" s="232"/>
      <c r="C603" s="233"/>
      <c r="D603" s="233"/>
      <c r="E603" s="233"/>
      <c r="F603" s="233"/>
      <c r="G603" s="233"/>
      <c r="H603" s="234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</row>
    <row r="604" spans="1:20" ht="60" customHeight="1" x14ac:dyDescent="0.3">
      <c r="A604" s="231"/>
      <c r="B604" s="232"/>
      <c r="C604" s="233"/>
      <c r="D604" s="233"/>
      <c r="E604" s="233"/>
      <c r="F604" s="233"/>
      <c r="G604" s="233"/>
      <c r="H604" s="234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</row>
    <row r="605" spans="1:20" ht="60" customHeight="1" x14ac:dyDescent="0.3">
      <c r="A605" s="231"/>
      <c r="B605" s="232"/>
      <c r="C605" s="233"/>
      <c r="D605" s="233"/>
      <c r="E605" s="233"/>
      <c r="F605" s="233"/>
      <c r="G605" s="233"/>
      <c r="H605" s="234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</row>
    <row r="606" spans="1:20" ht="60" customHeight="1" x14ac:dyDescent="0.3">
      <c r="A606" s="231"/>
      <c r="B606" s="232"/>
      <c r="C606" s="233"/>
      <c r="D606" s="233"/>
      <c r="E606" s="233"/>
      <c r="F606" s="233"/>
      <c r="G606" s="233"/>
      <c r="H606" s="234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</row>
    <row r="607" spans="1:20" ht="60" customHeight="1" x14ac:dyDescent="0.3">
      <c r="A607" s="231"/>
      <c r="B607" s="232"/>
      <c r="C607" s="233"/>
      <c r="D607" s="233"/>
      <c r="E607" s="233"/>
      <c r="F607" s="233"/>
      <c r="G607" s="233"/>
      <c r="H607" s="234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</row>
    <row r="608" spans="1:20" ht="60" customHeight="1" x14ac:dyDescent="0.3">
      <c r="A608" s="231"/>
      <c r="B608" s="232"/>
      <c r="C608" s="233"/>
      <c r="D608" s="233"/>
      <c r="E608" s="233"/>
      <c r="F608" s="233"/>
      <c r="G608" s="233"/>
      <c r="H608" s="234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</row>
    <row r="609" spans="1:20" ht="60" customHeight="1" x14ac:dyDescent="0.3">
      <c r="A609" s="231"/>
      <c r="B609" s="232"/>
      <c r="C609" s="233"/>
      <c r="D609" s="233"/>
      <c r="E609" s="233"/>
      <c r="F609" s="233"/>
      <c r="G609" s="233"/>
      <c r="H609" s="234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</row>
    <row r="610" spans="1:20" ht="60" customHeight="1" x14ac:dyDescent="0.3">
      <c r="A610" s="231"/>
      <c r="B610" s="232"/>
      <c r="C610" s="233"/>
      <c r="D610" s="233"/>
      <c r="E610" s="233"/>
      <c r="F610" s="233"/>
      <c r="G610" s="233"/>
      <c r="H610" s="234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</row>
    <row r="611" spans="1:20" ht="60" customHeight="1" x14ac:dyDescent="0.3">
      <c r="A611" s="231"/>
      <c r="B611" s="232"/>
      <c r="C611" s="233"/>
      <c r="D611" s="233"/>
      <c r="E611" s="233"/>
      <c r="F611" s="233"/>
      <c r="G611" s="233"/>
      <c r="H611" s="234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</row>
    <row r="612" spans="1:20" ht="60" customHeight="1" x14ac:dyDescent="0.3">
      <c r="A612" s="231"/>
      <c r="B612" s="232"/>
      <c r="C612" s="233"/>
      <c r="D612" s="233"/>
      <c r="E612" s="233"/>
      <c r="F612" s="233"/>
      <c r="G612" s="233"/>
      <c r="H612" s="234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</row>
    <row r="613" spans="1:20" ht="60" customHeight="1" x14ac:dyDescent="0.3">
      <c r="A613" s="231"/>
      <c r="B613" s="232"/>
      <c r="C613" s="233"/>
      <c r="D613" s="233"/>
      <c r="E613" s="233"/>
      <c r="F613" s="233"/>
      <c r="G613" s="233"/>
      <c r="H613" s="234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</row>
    <row r="614" spans="1:20" ht="60" customHeight="1" x14ac:dyDescent="0.3">
      <c r="A614" s="231"/>
      <c r="B614" s="232"/>
      <c r="C614" s="233"/>
      <c r="D614" s="233"/>
      <c r="E614" s="233"/>
      <c r="F614" s="233"/>
      <c r="G614" s="233"/>
      <c r="H614" s="234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</row>
    <row r="615" spans="1:20" ht="60" customHeight="1" x14ac:dyDescent="0.3">
      <c r="A615" s="231"/>
      <c r="B615" s="232"/>
      <c r="C615" s="233"/>
      <c r="D615" s="233"/>
      <c r="E615" s="233"/>
      <c r="F615" s="233"/>
      <c r="G615" s="233"/>
      <c r="H615" s="234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</row>
    <row r="616" spans="1:20" ht="60" customHeight="1" x14ac:dyDescent="0.3">
      <c r="A616" s="231"/>
      <c r="B616" s="232"/>
      <c r="C616" s="233"/>
      <c r="D616" s="233"/>
      <c r="E616" s="233"/>
      <c r="F616" s="233"/>
      <c r="G616" s="233"/>
      <c r="H616" s="234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</row>
    <row r="617" spans="1:20" ht="60" customHeight="1" x14ac:dyDescent="0.3">
      <c r="A617" s="231"/>
      <c r="B617" s="232"/>
      <c r="C617" s="233"/>
      <c r="D617" s="233"/>
      <c r="E617" s="233"/>
      <c r="F617" s="233"/>
      <c r="G617" s="233"/>
      <c r="H617" s="234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</row>
    <row r="618" spans="1:20" ht="60" customHeight="1" x14ac:dyDescent="0.3">
      <c r="A618" s="231"/>
      <c r="B618" s="232"/>
      <c r="C618" s="233"/>
      <c r="D618" s="233"/>
      <c r="E618" s="233"/>
      <c r="F618" s="233"/>
      <c r="G618" s="233"/>
      <c r="H618" s="234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</row>
    <row r="619" spans="1:20" ht="60" customHeight="1" x14ac:dyDescent="0.3">
      <c r="A619" s="231"/>
      <c r="B619" s="232"/>
      <c r="C619" s="233"/>
      <c r="D619" s="233"/>
      <c r="E619" s="233"/>
      <c r="F619" s="233"/>
      <c r="G619" s="233"/>
      <c r="H619" s="234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</row>
    <row r="620" spans="1:20" ht="60" customHeight="1" x14ac:dyDescent="0.3">
      <c r="A620" s="231"/>
      <c r="B620" s="232"/>
      <c r="C620" s="233"/>
      <c r="D620" s="233"/>
      <c r="E620" s="233"/>
      <c r="F620" s="233"/>
      <c r="G620" s="233"/>
      <c r="H620" s="234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</row>
    <row r="621" spans="1:20" ht="60" customHeight="1" x14ac:dyDescent="0.3">
      <c r="A621" s="231"/>
      <c r="B621" s="232"/>
      <c r="C621" s="233"/>
      <c r="D621" s="233"/>
      <c r="E621" s="233"/>
      <c r="F621" s="233"/>
      <c r="G621" s="233"/>
      <c r="H621" s="234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</row>
    <row r="622" spans="1:20" ht="60" customHeight="1" x14ac:dyDescent="0.3">
      <c r="A622" s="231"/>
      <c r="B622" s="232"/>
      <c r="C622" s="233"/>
      <c r="D622" s="233"/>
      <c r="E622" s="233"/>
      <c r="F622" s="233"/>
      <c r="G622" s="233"/>
      <c r="H622" s="234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</row>
    <row r="623" spans="1:20" ht="60" customHeight="1" x14ac:dyDescent="0.3">
      <c r="A623" s="231"/>
      <c r="B623" s="232"/>
      <c r="C623" s="233"/>
      <c r="D623" s="233"/>
      <c r="E623" s="233"/>
      <c r="F623" s="233"/>
      <c r="G623" s="233"/>
      <c r="H623" s="234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</row>
    <row r="624" spans="1:20" ht="60" customHeight="1" x14ac:dyDescent="0.3">
      <c r="A624" s="231"/>
      <c r="B624" s="232"/>
      <c r="C624" s="233"/>
      <c r="D624" s="233"/>
      <c r="E624" s="233"/>
      <c r="F624" s="233"/>
      <c r="G624" s="233"/>
      <c r="H624" s="234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</row>
    <row r="625" spans="1:20" ht="60" customHeight="1" x14ac:dyDescent="0.3">
      <c r="A625" s="231"/>
      <c r="B625" s="232"/>
      <c r="C625" s="233"/>
      <c r="D625" s="233"/>
      <c r="E625" s="233"/>
      <c r="F625" s="233"/>
      <c r="G625" s="233"/>
      <c r="H625" s="234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</row>
    <row r="626" spans="1:20" ht="60" customHeight="1" x14ac:dyDescent="0.3">
      <c r="A626" s="231"/>
      <c r="B626" s="232"/>
      <c r="C626" s="233"/>
      <c r="D626" s="233"/>
      <c r="E626" s="233"/>
      <c r="F626" s="233"/>
      <c r="G626" s="233"/>
      <c r="H626" s="234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</row>
    <row r="627" spans="1:20" ht="60" customHeight="1" x14ac:dyDescent="0.3">
      <c r="A627" s="231"/>
      <c r="B627" s="232"/>
      <c r="C627" s="233"/>
      <c r="D627" s="233"/>
      <c r="E627" s="233"/>
      <c r="F627" s="233"/>
      <c r="G627" s="233"/>
      <c r="H627" s="234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</row>
    <row r="628" spans="1:20" ht="60" customHeight="1" x14ac:dyDescent="0.3">
      <c r="A628" s="231"/>
      <c r="B628" s="232"/>
      <c r="C628" s="233"/>
      <c r="D628" s="233"/>
      <c r="E628" s="233"/>
      <c r="F628" s="233"/>
      <c r="G628" s="233"/>
      <c r="H628" s="234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</row>
    <row r="629" spans="1:20" ht="60" customHeight="1" x14ac:dyDescent="0.3">
      <c r="A629" s="231"/>
      <c r="B629" s="232"/>
      <c r="C629" s="233"/>
      <c r="D629" s="233"/>
      <c r="E629" s="233"/>
      <c r="F629" s="233"/>
      <c r="G629" s="233"/>
      <c r="H629" s="234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</row>
    <row r="630" spans="1:20" ht="60" customHeight="1" x14ac:dyDescent="0.3">
      <c r="A630" s="231"/>
      <c r="B630" s="232"/>
      <c r="C630" s="233"/>
      <c r="D630" s="233"/>
      <c r="E630" s="233"/>
      <c r="F630" s="233"/>
      <c r="G630" s="233"/>
      <c r="H630" s="234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</row>
    <row r="631" spans="1:20" ht="60" customHeight="1" x14ac:dyDescent="0.3">
      <c r="A631" s="231"/>
      <c r="B631" s="232"/>
      <c r="C631" s="233"/>
      <c r="D631" s="233"/>
      <c r="E631" s="233"/>
      <c r="F631" s="233"/>
      <c r="G631" s="233"/>
      <c r="H631" s="234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</row>
    <row r="632" spans="1:20" ht="60" customHeight="1" x14ac:dyDescent="0.3">
      <c r="A632" s="231"/>
      <c r="B632" s="232"/>
      <c r="C632" s="233"/>
      <c r="D632" s="233"/>
      <c r="E632" s="233"/>
      <c r="F632" s="233"/>
      <c r="G632" s="233"/>
      <c r="H632" s="234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</row>
    <row r="633" spans="1:20" ht="60" customHeight="1" x14ac:dyDescent="0.3">
      <c r="A633" s="231"/>
      <c r="B633" s="232"/>
      <c r="C633" s="233"/>
      <c r="D633" s="233"/>
      <c r="E633" s="233"/>
      <c r="F633" s="233"/>
      <c r="G633" s="233"/>
      <c r="H633" s="234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</row>
    <row r="634" spans="1:20" ht="60" customHeight="1" x14ac:dyDescent="0.3">
      <c r="A634" s="231"/>
      <c r="B634" s="232"/>
      <c r="C634" s="233"/>
      <c r="D634" s="233"/>
      <c r="E634" s="233"/>
      <c r="F634" s="233"/>
      <c r="G634" s="233"/>
      <c r="H634" s="234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</row>
    <row r="635" spans="1:20" ht="60" customHeight="1" x14ac:dyDescent="0.3">
      <c r="A635" s="231"/>
      <c r="B635" s="232"/>
      <c r="C635" s="233"/>
      <c r="D635" s="233"/>
      <c r="E635" s="233"/>
      <c r="F635" s="233"/>
      <c r="G635" s="233"/>
      <c r="H635" s="234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</row>
    <row r="636" spans="1:20" ht="60" customHeight="1" x14ac:dyDescent="0.3">
      <c r="A636" s="231"/>
      <c r="B636" s="232"/>
      <c r="C636" s="233"/>
      <c r="D636" s="233"/>
      <c r="E636" s="233"/>
      <c r="F636" s="233"/>
      <c r="G636" s="233"/>
      <c r="H636" s="234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</row>
    <row r="637" spans="1:20" ht="60" customHeight="1" x14ac:dyDescent="0.3">
      <c r="A637" s="231"/>
      <c r="B637" s="232"/>
      <c r="C637" s="233"/>
      <c r="D637" s="233"/>
      <c r="E637" s="233"/>
      <c r="F637" s="233"/>
      <c r="G637" s="233"/>
      <c r="H637" s="234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</row>
    <row r="638" spans="1:20" ht="60" customHeight="1" x14ac:dyDescent="0.3">
      <c r="A638" s="231"/>
      <c r="B638" s="232"/>
      <c r="C638" s="233"/>
      <c r="D638" s="233"/>
      <c r="E638" s="233"/>
      <c r="F638" s="233"/>
      <c r="G638" s="233"/>
      <c r="H638" s="234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</row>
    <row r="639" spans="1:20" ht="60" customHeight="1" x14ac:dyDescent="0.3">
      <c r="A639" s="231"/>
      <c r="B639" s="232"/>
      <c r="C639" s="233"/>
      <c r="D639" s="233"/>
      <c r="E639" s="233"/>
      <c r="F639" s="233"/>
      <c r="G639" s="233"/>
      <c r="H639" s="234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</row>
    <row r="640" spans="1:20" ht="60" customHeight="1" x14ac:dyDescent="0.3">
      <c r="A640" s="231"/>
      <c r="B640" s="232"/>
      <c r="C640" s="233"/>
      <c r="D640" s="233"/>
      <c r="E640" s="233"/>
      <c r="F640" s="233"/>
      <c r="G640" s="233"/>
      <c r="H640" s="234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</row>
    <row r="641" spans="1:20" ht="60" customHeight="1" x14ac:dyDescent="0.3">
      <c r="A641" s="231"/>
      <c r="B641" s="232"/>
      <c r="C641" s="233"/>
      <c r="D641" s="233"/>
      <c r="E641" s="233"/>
      <c r="F641" s="233"/>
      <c r="G641" s="233"/>
      <c r="H641" s="234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</row>
    <row r="642" spans="1:20" ht="60" customHeight="1" x14ac:dyDescent="0.3">
      <c r="A642" s="231"/>
      <c r="B642" s="232"/>
      <c r="C642" s="233"/>
      <c r="D642" s="233"/>
      <c r="E642" s="233"/>
      <c r="F642" s="233"/>
      <c r="G642" s="233"/>
      <c r="H642" s="234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</row>
    <row r="643" spans="1:20" ht="60" customHeight="1" x14ac:dyDescent="0.3">
      <c r="A643" s="231"/>
      <c r="B643" s="232"/>
      <c r="C643" s="233"/>
      <c r="D643" s="233"/>
      <c r="E643" s="233"/>
      <c r="F643" s="233"/>
      <c r="G643" s="233"/>
      <c r="H643" s="234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</row>
    <row r="644" spans="1:20" ht="60" customHeight="1" x14ac:dyDescent="0.3">
      <c r="A644" s="231"/>
      <c r="B644" s="232"/>
      <c r="C644" s="233"/>
      <c r="D644" s="233"/>
      <c r="E644" s="233"/>
      <c r="F644" s="233"/>
      <c r="G644" s="233"/>
      <c r="H644" s="234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</row>
    <row r="645" spans="1:20" ht="60" customHeight="1" x14ac:dyDescent="0.3">
      <c r="A645" s="231"/>
      <c r="B645" s="232"/>
      <c r="C645" s="233"/>
      <c r="D645" s="233"/>
      <c r="E645" s="233"/>
      <c r="F645" s="233"/>
      <c r="G645" s="233"/>
      <c r="H645" s="234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</row>
    <row r="646" spans="1:20" ht="60" customHeight="1" x14ac:dyDescent="0.3">
      <c r="A646" s="231"/>
      <c r="B646" s="232"/>
      <c r="C646" s="233"/>
      <c r="D646" s="233"/>
      <c r="E646" s="233"/>
      <c r="F646" s="233"/>
      <c r="G646" s="233"/>
      <c r="H646" s="234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</row>
    <row r="647" spans="1:20" ht="60" customHeight="1" x14ac:dyDescent="0.3">
      <c r="A647" s="231"/>
      <c r="B647" s="232"/>
      <c r="C647" s="233"/>
      <c r="D647" s="233"/>
      <c r="E647" s="233"/>
      <c r="F647" s="233"/>
      <c r="G647" s="233"/>
      <c r="H647" s="234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</row>
    <row r="648" spans="1:20" ht="60" customHeight="1" x14ac:dyDescent="0.3">
      <c r="A648" s="231"/>
      <c r="B648" s="232"/>
      <c r="C648" s="233"/>
      <c r="D648" s="233"/>
      <c r="E648" s="233"/>
      <c r="F648" s="233"/>
      <c r="G648" s="233"/>
      <c r="H648" s="234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</row>
    <row r="649" spans="1:20" ht="60" customHeight="1" x14ac:dyDescent="0.3">
      <c r="A649" s="231"/>
      <c r="B649" s="232"/>
      <c r="C649" s="233"/>
      <c r="D649" s="233"/>
      <c r="E649" s="233"/>
      <c r="F649" s="233"/>
      <c r="G649" s="233"/>
      <c r="H649" s="234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</row>
    <row r="650" spans="1:20" ht="60" customHeight="1" x14ac:dyDescent="0.3">
      <c r="A650" s="231"/>
      <c r="B650" s="232"/>
      <c r="C650" s="233"/>
      <c r="D650" s="233"/>
      <c r="E650" s="233"/>
      <c r="F650" s="233"/>
      <c r="G650" s="233"/>
      <c r="H650" s="234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</row>
    <row r="651" spans="1:20" ht="60" customHeight="1" x14ac:dyDescent="0.3">
      <c r="A651" s="231"/>
      <c r="B651" s="232"/>
      <c r="C651" s="233"/>
      <c r="D651" s="233"/>
      <c r="E651" s="233"/>
      <c r="F651" s="233"/>
      <c r="G651" s="233"/>
      <c r="H651" s="234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</row>
    <row r="652" spans="1:20" ht="60" customHeight="1" x14ac:dyDescent="0.3">
      <c r="A652" s="231"/>
      <c r="B652" s="232"/>
      <c r="C652" s="233"/>
      <c r="D652" s="233"/>
      <c r="E652" s="233"/>
      <c r="F652" s="233"/>
      <c r="G652" s="233"/>
      <c r="H652" s="234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</row>
    <row r="653" spans="1:20" ht="60" customHeight="1" x14ac:dyDescent="0.3">
      <c r="A653" s="231"/>
      <c r="B653" s="232"/>
      <c r="C653" s="233"/>
      <c r="D653" s="233"/>
      <c r="E653" s="233"/>
      <c r="F653" s="233"/>
      <c r="G653" s="233"/>
      <c r="H653" s="234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</row>
    <row r="654" spans="1:20" ht="60" customHeight="1" x14ac:dyDescent="0.3">
      <c r="A654" s="231"/>
      <c r="B654" s="232"/>
      <c r="C654" s="233"/>
      <c r="D654" s="233"/>
      <c r="E654" s="233"/>
      <c r="F654" s="233"/>
      <c r="G654" s="233"/>
      <c r="H654" s="234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</row>
    <row r="655" spans="1:20" ht="60" customHeight="1" x14ac:dyDescent="0.3">
      <c r="A655" s="231"/>
      <c r="B655" s="232"/>
      <c r="C655" s="233"/>
      <c r="D655" s="233"/>
      <c r="E655" s="233"/>
      <c r="F655" s="233"/>
      <c r="G655" s="233"/>
      <c r="H655" s="234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</row>
    <row r="656" spans="1:20" ht="60" customHeight="1" x14ac:dyDescent="0.3">
      <c r="A656" s="231"/>
      <c r="B656" s="232"/>
      <c r="C656" s="233"/>
      <c r="D656" s="233"/>
      <c r="E656" s="233"/>
      <c r="F656" s="233"/>
      <c r="G656" s="233"/>
      <c r="H656" s="234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</row>
    <row r="657" spans="1:20" ht="60" customHeight="1" x14ac:dyDescent="0.3">
      <c r="A657" s="231"/>
      <c r="B657" s="232"/>
      <c r="C657" s="233"/>
      <c r="D657" s="233"/>
      <c r="E657" s="233"/>
      <c r="F657" s="233"/>
      <c r="G657" s="233"/>
      <c r="H657" s="234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</row>
    <row r="658" spans="1:20" ht="60" customHeight="1" x14ac:dyDescent="0.3">
      <c r="A658" s="231"/>
      <c r="B658" s="232"/>
      <c r="C658" s="233"/>
      <c r="D658" s="233"/>
      <c r="E658" s="233"/>
      <c r="F658" s="233"/>
      <c r="G658" s="233"/>
      <c r="H658" s="234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</row>
    <row r="659" spans="1:20" ht="60" customHeight="1" x14ac:dyDescent="0.3">
      <c r="A659" s="231"/>
      <c r="B659" s="232"/>
      <c r="C659" s="233"/>
      <c r="D659" s="233"/>
      <c r="E659" s="233"/>
      <c r="F659" s="233"/>
      <c r="G659" s="233"/>
      <c r="H659" s="234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</row>
    <row r="660" spans="1:20" ht="60" customHeight="1" x14ac:dyDescent="0.3">
      <c r="A660" s="231"/>
      <c r="B660" s="232"/>
      <c r="C660" s="233"/>
      <c r="D660" s="233"/>
      <c r="E660" s="233"/>
      <c r="F660" s="233"/>
      <c r="G660" s="233"/>
      <c r="H660" s="234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</row>
    <row r="661" spans="1:20" ht="60" customHeight="1" x14ac:dyDescent="0.3">
      <c r="A661" s="231"/>
      <c r="B661" s="232"/>
      <c r="C661" s="233"/>
      <c r="D661" s="233"/>
      <c r="E661" s="233"/>
      <c r="F661" s="233"/>
      <c r="G661" s="233"/>
      <c r="H661" s="234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</row>
    <row r="662" spans="1:20" ht="60" customHeight="1" x14ac:dyDescent="0.3">
      <c r="A662" s="231"/>
      <c r="B662" s="232"/>
      <c r="C662" s="233"/>
      <c r="D662" s="233"/>
      <c r="E662" s="233"/>
      <c r="F662" s="233"/>
      <c r="G662" s="233"/>
      <c r="H662" s="234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</row>
    <row r="663" spans="1:20" ht="60" customHeight="1" x14ac:dyDescent="0.3">
      <c r="A663" s="231"/>
      <c r="B663" s="232"/>
      <c r="C663" s="233"/>
      <c r="D663" s="233"/>
      <c r="E663" s="233"/>
      <c r="F663" s="233"/>
      <c r="G663" s="233"/>
      <c r="H663" s="234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</row>
    <row r="664" spans="1:20" ht="60" customHeight="1" x14ac:dyDescent="0.3">
      <c r="A664" s="231"/>
      <c r="B664" s="232"/>
      <c r="C664" s="233"/>
      <c r="D664" s="233"/>
      <c r="E664" s="233"/>
      <c r="F664" s="233"/>
      <c r="G664" s="233"/>
      <c r="H664" s="234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</row>
    <row r="665" spans="1:20" ht="60" customHeight="1" x14ac:dyDescent="0.3">
      <c r="A665" s="231"/>
      <c r="B665" s="232"/>
      <c r="C665" s="233"/>
      <c r="D665" s="233"/>
      <c r="E665" s="233"/>
      <c r="F665" s="233"/>
      <c r="G665" s="233"/>
      <c r="H665" s="234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</row>
    <row r="666" spans="1:20" ht="60" customHeight="1" x14ac:dyDescent="0.3">
      <c r="A666" s="231"/>
      <c r="B666" s="232"/>
      <c r="C666" s="233"/>
      <c r="D666" s="233"/>
      <c r="E666" s="233"/>
      <c r="F666" s="233"/>
      <c r="G666" s="233"/>
      <c r="H666" s="234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</row>
    <row r="667" spans="1:20" ht="60" customHeight="1" x14ac:dyDescent="0.3">
      <c r="A667" s="231"/>
      <c r="B667" s="232"/>
      <c r="C667" s="233"/>
      <c r="D667" s="233"/>
      <c r="E667" s="233"/>
      <c r="F667" s="233"/>
      <c r="G667" s="233"/>
      <c r="H667" s="234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</row>
    <row r="668" spans="1:20" ht="60" customHeight="1" x14ac:dyDescent="0.3">
      <c r="A668" s="231"/>
      <c r="B668" s="232"/>
      <c r="C668" s="233"/>
      <c r="D668" s="233"/>
      <c r="E668" s="233"/>
      <c r="F668" s="233"/>
      <c r="G668" s="233"/>
      <c r="H668" s="234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</row>
    <row r="669" spans="1:20" ht="60" customHeight="1" x14ac:dyDescent="0.3">
      <c r="A669" s="231"/>
      <c r="B669" s="232"/>
      <c r="C669" s="233"/>
      <c r="D669" s="233"/>
      <c r="E669" s="233"/>
      <c r="F669" s="233"/>
      <c r="G669" s="233"/>
      <c r="H669" s="234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</row>
    <row r="670" spans="1:20" ht="60" customHeight="1" x14ac:dyDescent="0.3">
      <c r="A670" s="231"/>
      <c r="B670" s="232"/>
      <c r="C670" s="233"/>
      <c r="D670" s="233"/>
      <c r="E670" s="233"/>
      <c r="F670" s="233"/>
      <c r="G670" s="233"/>
      <c r="H670" s="234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</row>
    <row r="671" spans="1:20" ht="60" customHeight="1" x14ac:dyDescent="0.3">
      <c r="A671" s="231"/>
      <c r="B671" s="232"/>
      <c r="C671" s="233"/>
      <c r="D671" s="233"/>
      <c r="E671" s="233"/>
      <c r="F671" s="233"/>
      <c r="G671" s="233"/>
      <c r="H671" s="234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</row>
    <row r="672" spans="1:20" ht="60" customHeight="1" x14ac:dyDescent="0.3">
      <c r="A672" s="231"/>
      <c r="B672" s="232"/>
      <c r="C672" s="233"/>
      <c r="D672" s="233"/>
      <c r="E672" s="233"/>
      <c r="F672" s="233"/>
      <c r="G672" s="233"/>
      <c r="H672" s="234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</row>
    <row r="673" spans="1:20" ht="60" customHeight="1" x14ac:dyDescent="0.3">
      <c r="A673" s="231"/>
      <c r="B673" s="232"/>
      <c r="C673" s="233"/>
      <c r="D673" s="233"/>
      <c r="E673" s="233"/>
      <c r="F673" s="233"/>
      <c r="G673" s="233"/>
      <c r="H673" s="234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</row>
    <row r="674" spans="1:20" ht="60" customHeight="1" x14ac:dyDescent="0.3">
      <c r="A674" s="231"/>
      <c r="B674" s="232"/>
      <c r="C674" s="233"/>
      <c r="D674" s="233"/>
      <c r="E674" s="233"/>
      <c r="F674" s="233"/>
      <c r="G674" s="233"/>
      <c r="H674" s="234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</row>
    <row r="675" spans="1:20" ht="60" customHeight="1" x14ac:dyDescent="0.3">
      <c r="A675" s="231"/>
      <c r="B675" s="232"/>
      <c r="C675" s="233"/>
      <c r="D675" s="233"/>
      <c r="E675" s="233"/>
      <c r="F675" s="233"/>
      <c r="G675" s="233"/>
      <c r="H675" s="234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</row>
    <row r="676" spans="1:20" ht="60" customHeight="1" x14ac:dyDescent="0.3">
      <c r="A676" s="231"/>
      <c r="B676" s="232"/>
      <c r="C676" s="233"/>
      <c r="D676" s="233"/>
      <c r="E676" s="233"/>
      <c r="F676" s="233"/>
      <c r="G676" s="233"/>
      <c r="H676" s="234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</row>
    <row r="677" spans="1:20" ht="60" customHeight="1" x14ac:dyDescent="0.3">
      <c r="A677" s="231"/>
      <c r="B677" s="232"/>
      <c r="C677" s="233"/>
      <c r="D677" s="233"/>
      <c r="E677" s="233"/>
      <c r="F677" s="233"/>
      <c r="G677" s="233"/>
      <c r="H677" s="234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</row>
    <row r="678" spans="1:20" ht="60" customHeight="1" x14ac:dyDescent="0.3">
      <c r="A678" s="231"/>
      <c r="B678" s="232"/>
      <c r="C678" s="233"/>
      <c r="D678" s="233"/>
      <c r="E678" s="233"/>
      <c r="F678" s="233"/>
      <c r="G678" s="233"/>
      <c r="H678" s="234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</row>
    <row r="679" spans="1:20" ht="60" customHeight="1" x14ac:dyDescent="0.3">
      <c r="A679" s="231"/>
      <c r="B679" s="232"/>
      <c r="C679" s="233"/>
      <c r="D679" s="233"/>
      <c r="E679" s="233"/>
      <c r="F679" s="233"/>
      <c r="G679" s="233"/>
      <c r="H679" s="234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</row>
    <row r="680" spans="1:20" ht="60" customHeight="1" x14ac:dyDescent="0.3">
      <c r="A680" s="231"/>
      <c r="B680" s="232"/>
      <c r="C680" s="233"/>
      <c r="D680" s="233"/>
      <c r="E680" s="233"/>
      <c r="F680" s="233"/>
      <c r="G680" s="233"/>
      <c r="H680" s="234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</row>
    <row r="681" spans="1:20" ht="60" customHeight="1" x14ac:dyDescent="0.3">
      <c r="A681" s="231"/>
      <c r="B681" s="232"/>
      <c r="C681" s="233"/>
      <c r="D681" s="233"/>
      <c r="E681" s="233"/>
      <c r="F681" s="233"/>
      <c r="G681" s="233"/>
      <c r="H681" s="234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</row>
    <row r="682" spans="1:20" ht="60" customHeight="1" x14ac:dyDescent="0.3">
      <c r="A682" s="231"/>
      <c r="B682" s="232"/>
      <c r="C682" s="233"/>
      <c r="D682" s="233"/>
      <c r="E682" s="233"/>
      <c r="F682" s="233"/>
      <c r="G682" s="233"/>
      <c r="H682" s="234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</row>
    <row r="683" spans="1:20" ht="60" customHeight="1" x14ac:dyDescent="0.3">
      <c r="A683" s="231"/>
      <c r="B683" s="232"/>
      <c r="C683" s="233"/>
      <c r="D683" s="233"/>
      <c r="E683" s="233"/>
      <c r="F683" s="233"/>
      <c r="G683" s="233"/>
      <c r="H683" s="234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</row>
    <row r="684" spans="1:20" ht="60" customHeight="1" x14ac:dyDescent="0.3">
      <c r="A684" s="231"/>
      <c r="B684" s="232"/>
      <c r="C684" s="233"/>
      <c r="D684" s="233"/>
      <c r="E684" s="233"/>
      <c r="F684" s="233"/>
      <c r="G684" s="233"/>
      <c r="H684" s="234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</row>
    <row r="685" spans="1:20" ht="60" customHeight="1" x14ac:dyDescent="0.3">
      <c r="A685" s="231"/>
      <c r="B685" s="232"/>
      <c r="C685" s="233"/>
      <c r="D685" s="233"/>
      <c r="E685" s="233"/>
      <c r="F685" s="233"/>
      <c r="G685" s="233"/>
      <c r="H685" s="234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</row>
    <row r="686" spans="1:20" ht="60" customHeight="1" x14ac:dyDescent="0.3">
      <c r="A686" s="231"/>
      <c r="B686" s="232"/>
      <c r="C686" s="233"/>
      <c r="D686" s="233"/>
      <c r="E686" s="233"/>
      <c r="F686" s="233"/>
      <c r="G686" s="233"/>
      <c r="H686" s="234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</row>
    <row r="687" spans="1:20" ht="60" customHeight="1" x14ac:dyDescent="0.3">
      <c r="A687" s="231"/>
      <c r="B687" s="232"/>
      <c r="C687" s="233"/>
      <c r="D687" s="233"/>
      <c r="E687" s="233"/>
      <c r="F687" s="233"/>
      <c r="G687" s="233"/>
      <c r="H687" s="234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</row>
    <row r="688" spans="1:20" ht="60" customHeight="1" x14ac:dyDescent="0.3">
      <c r="A688" s="231"/>
      <c r="B688" s="232"/>
      <c r="C688" s="233"/>
      <c r="D688" s="233"/>
      <c r="E688" s="233"/>
      <c r="F688" s="233"/>
      <c r="G688" s="233"/>
      <c r="H688" s="234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</row>
    <row r="689" spans="1:20" ht="60" customHeight="1" x14ac:dyDescent="0.3">
      <c r="A689" s="231"/>
      <c r="B689" s="232"/>
      <c r="C689" s="233"/>
      <c r="D689" s="233"/>
      <c r="E689" s="233"/>
      <c r="F689" s="233"/>
      <c r="G689" s="233"/>
      <c r="H689" s="234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</row>
    <row r="690" spans="1:20" ht="60" customHeight="1" x14ac:dyDescent="0.3">
      <c r="A690" s="231"/>
      <c r="B690" s="232"/>
      <c r="C690" s="233"/>
      <c r="D690" s="233"/>
      <c r="E690" s="233"/>
      <c r="F690" s="233"/>
      <c r="G690" s="233"/>
      <c r="H690" s="234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</row>
    <row r="691" spans="1:20" ht="60" customHeight="1" x14ac:dyDescent="0.3">
      <c r="A691" s="231"/>
      <c r="B691" s="232"/>
      <c r="C691" s="233"/>
      <c r="D691" s="233"/>
      <c r="E691" s="233"/>
      <c r="F691" s="233"/>
      <c r="G691" s="233"/>
      <c r="H691" s="234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</row>
    <row r="692" spans="1:20" ht="60" customHeight="1" x14ac:dyDescent="0.3">
      <c r="A692" s="231"/>
      <c r="B692" s="232"/>
      <c r="C692" s="233"/>
      <c r="D692" s="233"/>
      <c r="E692" s="233"/>
      <c r="F692" s="233"/>
      <c r="G692" s="233"/>
      <c r="H692" s="234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</row>
    <row r="693" spans="1:20" ht="60" customHeight="1" x14ac:dyDescent="0.3">
      <c r="A693" s="231"/>
      <c r="B693" s="232"/>
      <c r="C693" s="233"/>
      <c r="D693" s="233"/>
      <c r="E693" s="233"/>
      <c r="F693" s="233"/>
      <c r="G693" s="233"/>
      <c r="H693" s="234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</row>
    <row r="694" spans="1:20" ht="60" customHeight="1" x14ac:dyDescent="0.3">
      <c r="A694" s="231"/>
      <c r="B694" s="232"/>
      <c r="C694" s="233"/>
      <c r="D694" s="233"/>
      <c r="E694" s="233"/>
      <c r="F694" s="233"/>
      <c r="G694" s="233"/>
      <c r="H694" s="234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</row>
    <row r="695" spans="1:20" ht="60" customHeight="1" x14ac:dyDescent="0.3">
      <c r="A695" s="231"/>
      <c r="B695" s="232"/>
      <c r="C695" s="233"/>
      <c r="D695" s="233"/>
      <c r="E695" s="233"/>
      <c r="F695" s="233"/>
      <c r="G695" s="233"/>
      <c r="H695" s="234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</row>
    <row r="696" spans="1:20" ht="60" customHeight="1" x14ac:dyDescent="0.3">
      <c r="A696" s="231"/>
      <c r="B696" s="232"/>
      <c r="C696" s="233"/>
      <c r="D696" s="233"/>
      <c r="E696" s="233"/>
      <c r="F696" s="233"/>
      <c r="G696" s="233"/>
      <c r="H696" s="234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</row>
    <row r="697" spans="1:20" ht="60" customHeight="1" x14ac:dyDescent="0.3">
      <c r="A697" s="231"/>
      <c r="B697" s="232"/>
      <c r="C697" s="233"/>
      <c r="D697" s="233"/>
      <c r="E697" s="233"/>
      <c r="F697" s="233"/>
      <c r="G697" s="233"/>
      <c r="H697" s="234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</row>
    <row r="698" spans="1:20" ht="60" customHeight="1" x14ac:dyDescent="0.3">
      <c r="A698" s="231"/>
      <c r="B698" s="232"/>
      <c r="C698" s="233"/>
      <c r="D698" s="233"/>
      <c r="E698" s="233"/>
      <c r="F698" s="233"/>
      <c r="G698" s="233"/>
      <c r="H698" s="234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</row>
    <row r="699" spans="1:20" ht="60" customHeight="1" x14ac:dyDescent="0.3">
      <c r="A699" s="231"/>
      <c r="B699" s="232"/>
      <c r="C699" s="233"/>
      <c r="D699" s="233"/>
      <c r="E699" s="233"/>
      <c r="F699" s="233"/>
      <c r="G699" s="233"/>
      <c r="H699" s="234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</row>
    <row r="700" spans="1:20" ht="60" customHeight="1" x14ac:dyDescent="0.3">
      <c r="A700" s="231"/>
      <c r="B700" s="232"/>
      <c r="C700" s="233"/>
      <c r="D700" s="233"/>
      <c r="E700" s="233"/>
      <c r="F700" s="233"/>
      <c r="G700" s="233"/>
      <c r="H700" s="234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</row>
    <row r="701" spans="1:20" ht="60" customHeight="1" x14ac:dyDescent="0.3">
      <c r="A701" s="231"/>
      <c r="B701" s="232"/>
      <c r="C701" s="233"/>
      <c r="D701" s="233"/>
      <c r="E701" s="233"/>
      <c r="F701" s="233"/>
      <c r="G701" s="233"/>
      <c r="H701" s="234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</row>
    <row r="702" spans="1:20" ht="60" customHeight="1" x14ac:dyDescent="0.3">
      <c r="A702" s="231"/>
      <c r="B702" s="232"/>
      <c r="C702" s="233"/>
      <c r="D702" s="233"/>
      <c r="E702" s="233"/>
      <c r="F702" s="233"/>
      <c r="G702" s="233"/>
      <c r="H702" s="234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</row>
    <row r="703" spans="1:20" ht="60" customHeight="1" x14ac:dyDescent="0.3">
      <c r="A703" s="231"/>
      <c r="B703" s="232"/>
      <c r="C703" s="233"/>
      <c r="D703" s="233"/>
      <c r="E703" s="233"/>
      <c r="F703" s="233"/>
      <c r="G703" s="233"/>
      <c r="H703" s="234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</row>
    <row r="704" spans="1:20" ht="60" customHeight="1" x14ac:dyDescent="0.3">
      <c r="A704" s="231"/>
      <c r="B704" s="232"/>
      <c r="C704" s="233"/>
      <c r="D704" s="233"/>
      <c r="E704" s="233"/>
      <c r="F704" s="233"/>
      <c r="G704" s="233"/>
      <c r="H704" s="234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</row>
    <row r="705" spans="1:20" ht="60" customHeight="1" x14ac:dyDescent="0.3">
      <c r="A705" s="231"/>
      <c r="B705" s="232"/>
      <c r="C705" s="233"/>
      <c r="D705" s="233"/>
      <c r="E705" s="233"/>
      <c r="F705" s="233"/>
      <c r="G705" s="233"/>
      <c r="H705" s="234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</row>
    <row r="706" spans="1:20" ht="60" customHeight="1" x14ac:dyDescent="0.3">
      <c r="A706" s="231"/>
      <c r="B706" s="232"/>
      <c r="C706" s="233"/>
      <c r="D706" s="233"/>
      <c r="E706" s="233"/>
      <c r="F706" s="233"/>
      <c r="G706" s="233"/>
      <c r="H706" s="234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</row>
    <row r="707" spans="1:20" ht="60" customHeight="1" x14ac:dyDescent="0.3">
      <c r="A707" s="231"/>
      <c r="B707" s="232"/>
      <c r="C707" s="233"/>
      <c r="D707" s="233"/>
      <c r="E707" s="233"/>
      <c r="F707" s="233"/>
      <c r="G707" s="233"/>
      <c r="H707" s="234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</row>
    <row r="708" spans="1:20" ht="60" customHeight="1" x14ac:dyDescent="0.3">
      <c r="A708" s="231"/>
      <c r="B708" s="232"/>
      <c r="C708" s="233"/>
      <c r="D708" s="233"/>
      <c r="E708" s="233"/>
      <c r="F708" s="233"/>
      <c r="G708" s="233"/>
      <c r="H708" s="234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</row>
    <row r="709" spans="1:20" ht="60" customHeight="1" x14ac:dyDescent="0.3">
      <c r="A709" s="231"/>
      <c r="B709" s="232"/>
      <c r="C709" s="233"/>
      <c r="D709" s="233"/>
      <c r="E709" s="233"/>
      <c r="F709" s="233"/>
      <c r="G709" s="233"/>
      <c r="H709" s="234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</row>
    <row r="710" spans="1:20" ht="60" customHeight="1" x14ac:dyDescent="0.3">
      <c r="A710" s="231"/>
      <c r="B710" s="232"/>
      <c r="C710" s="233"/>
      <c r="D710" s="233"/>
      <c r="E710" s="233"/>
      <c r="F710" s="233"/>
      <c r="G710" s="233"/>
      <c r="H710" s="234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</row>
    <row r="711" spans="1:20" ht="60" customHeight="1" x14ac:dyDescent="0.3">
      <c r="A711" s="231"/>
      <c r="B711" s="232"/>
      <c r="C711" s="233"/>
      <c r="D711" s="233"/>
      <c r="E711" s="233"/>
      <c r="F711" s="233"/>
      <c r="G711" s="233"/>
      <c r="H711" s="234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</row>
    <row r="712" spans="1:20" ht="60" customHeight="1" x14ac:dyDescent="0.3">
      <c r="A712" s="231"/>
      <c r="B712" s="232"/>
      <c r="C712" s="233"/>
      <c r="D712" s="233"/>
      <c r="E712" s="233"/>
      <c r="F712" s="233"/>
      <c r="G712" s="233"/>
      <c r="H712" s="234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</row>
    <row r="713" spans="1:20" ht="60" customHeight="1" x14ac:dyDescent="0.3">
      <c r="A713" s="231"/>
      <c r="B713" s="232"/>
      <c r="C713" s="233"/>
      <c r="D713" s="233"/>
      <c r="E713" s="233"/>
      <c r="F713" s="233"/>
      <c r="G713" s="233"/>
      <c r="H713" s="234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</row>
    <row r="714" spans="1:20" ht="60" customHeight="1" x14ac:dyDescent="0.3">
      <c r="A714" s="231"/>
      <c r="B714" s="232"/>
      <c r="C714" s="233"/>
      <c r="D714" s="233"/>
      <c r="E714" s="233"/>
      <c r="F714" s="233"/>
      <c r="G714" s="233"/>
      <c r="H714" s="234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</row>
    <row r="715" spans="1:20" ht="60" customHeight="1" x14ac:dyDescent="0.3">
      <c r="A715" s="231"/>
      <c r="B715" s="232"/>
      <c r="C715" s="233"/>
      <c r="D715" s="233"/>
      <c r="E715" s="233"/>
      <c r="F715" s="233"/>
      <c r="G715" s="233"/>
      <c r="H715" s="234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</row>
    <row r="716" spans="1:20" ht="60" customHeight="1" x14ac:dyDescent="0.3">
      <c r="A716" s="231"/>
      <c r="B716" s="232"/>
      <c r="C716" s="233"/>
      <c r="D716" s="233"/>
      <c r="E716" s="233"/>
      <c r="F716" s="233"/>
      <c r="G716" s="233"/>
      <c r="H716" s="234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</row>
    <row r="717" spans="1:20" ht="60" customHeight="1" x14ac:dyDescent="0.3">
      <c r="A717" s="231"/>
      <c r="B717" s="232"/>
      <c r="C717" s="233"/>
      <c r="D717" s="233"/>
      <c r="E717" s="233"/>
      <c r="F717" s="233"/>
      <c r="G717" s="233"/>
      <c r="H717" s="234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</row>
    <row r="718" spans="1:20" ht="60" customHeight="1" x14ac:dyDescent="0.3">
      <c r="A718" s="231"/>
      <c r="B718" s="232"/>
      <c r="C718" s="233"/>
      <c r="D718" s="233"/>
      <c r="E718" s="233"/>
      <c r="F718" s="233"/>
      <c r="G718" s="233"/>
      <c r="H718" s="234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</row>
    <row r="719" spans="1:20" ht="60" customHeight="1" x14ac:dyDescent="0.3">
      <c r="A719" s="231"/>
      <c r="B719" s="232"/>
      <c r="C719" s="233"/>
      <c r="D719" s="233"/>
      <c r="E719" s="233"/>
      <c r="F719" s="233"/>
      <c r="G719" s="233"/>
      <c r="H719" s="234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</row>
    <row r="720" spans="1:20" ht="60" customHeight="1" x14ac:dyDescent="0.3">
      <c r="A720" s="231"/>
      <c r="B720" s="232"/>
      <c r="C720" s="233"/>
      <c r="D720" s="233"/>
      <c r="E720" s="233"/>
      <c r="F720" s="233"/>
      <c r="G720" s="233"/>
      <c r="H720" s="234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</row>
    <row r="721" spans="1:20" ht="60" customHeight="1" x14ac:dyDescent="0.3">
      <c r="A721" s="231"/>
      <c r="B721" s="232"/>
      <c r="C721" s="233"/>
      <c r="D721" s="233"/>
      <c r="E721" s="233"/>
      <c r="F721" s="233"/>
      <c r="G721" s="233"/>
      <c r="H721" s="234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</row>
    <row r="722" spans="1:20" ht="60" customHeight="1" x14ac:dyDescent="0.3">
      <c r="A722" s="231"/>
      <c r="B722" s="232"/>
      <c r="C722" s="233"/>
      <c r="D722" s="233"/>
      <c r="E722" s="233"/>
      <c r="F722" s="233"/>
      <c r="G722" s="233"/>
      <c r="H722" s="234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</row>
    <row r="723" spans="1:20" ht="60" customHeight="1" x14ac:dyDescent="0.3">
      <c r="A723" s="231"/>
      <c r="B723" s="232"/>
      <c r="C723" s="233"/>
      <c r="D723" s="233"/>
      <c r="E723" s="233"/>
      <c r="F723" s="233"/>
      <c r="G723" s="233"/>
      <c r="H723" s="234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</row>
    <row r="724" spans="1:20" ht="60" customHeight="1" x14ac:dyDescent="0.3">
      <c r="A724" s="231"/>
      <c r="B724" s="232"/>
      <c r="C724" s="233"/>
      <c r="D724" s="233"/>
      <c r="E724" s="233"/>
      <c r="F724" s="233"/>
      <c r="G724" s="233"/>
      <c r="H724" s="234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</row>
    <row r="725" spans="1:20" ht="60" customHeight="1" x14ac:dyDescent="0.3">
      <c r="A725" s="231"/>
      <c r="B725" s="232"/>
      <c r="C725" s="233"/>
      <c r="D725" s="233"/>
      <c r="E725" s="233"/>
      <c r="F725" s="233"/>
      <c r="G725" s="233"/>
      <c r="H725" s="234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</row>
    <row r="726" spans="1:20" ht="60" customHeight="1" x14ac:dyDescent="0.3">
      <c r="A726" s="231"/>
      <c r="B726" s="232"/>
      <c r="C726" s="233"/>
      <c r="D726" s="233"/>
      <c r="E726" s="233"/>
      <c r="F726" s="233"/>
      <c r="G726" s="233"/>
      <c r="H726" s="234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</row>
    <row r="727" spans="1:20" ht="60" customHeight="1" x14ac:dyDescent="0.3">
      <c r="A727" s="231"/>
      <c r="B727" s="232"/>
      <c r="C727" s="233"/>
      <c r="D727" s="233"/>
      <c r="E727" s="233"/>
      <c r="F727" s="233"/>
      <c r="G727" s="233"/>
      <c r="H727" s="234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</row>
    <row r="728" spans="1:20" ht="60" customHeight="1" x14ac:dyDescent="0.3">
      <c r="A728" s="231"/>
      <c r="B728" s="232"/>
      <c r="C728" s="233"/>
      <c r="D728" s="233"/>
      <c r="E728" s="233"/>
      <c r="F728" s="233"/>
      <c r="G728" s="233"/>
      <c r="H728" s="234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</row>
    <row r="729" spans="1:20" ht="60" customHeight="1" x14ac:dyDescent="0.3">
      <c r="A729" s="231"/>
      <c r="B729" s="232"/>
      <c r="C729" s="233"/>
      <c r="D729" s="233"/>
      <c r="E729" s="233"/>
      <c r="F729" s="233"/>
      <c r="G729" s="233"/>
      <c r="H729" s="234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</row>
    <row r="730" spans="1:20" ht="60" customHeight="1" x14ac:dyDescent="0.3">
      <c r="A730" s="231"/>
      <c r="B730" s="232"/>
      <c r="C730" s="233"/>
      <c r="D730" s="233"/>
      <c r="E730" s="233"/>
      <c r="F730" s="233"/>
      <c r="G730" s="233"/>
      <c r="H730" s="234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</row>
    <row r="731" spans="1:20" ht="60" customHeight="1" x14ac:dyDescent="0.3">
      <c r="A731" s="231"/>
      <c r="B731" s="232"/>
      <c r="C731" s="233"/>
      <c r="D731" s="233"/>
      <c r="E731" s="233"/>
      <c r="F731" s="233"/>
      <c r="G731" s="233"/>
      <c r="H731" s="234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</row>
    <row r="732" spans="1:20" ht="60" customHeight="1" x14ac:dyDescent="0.3">
      <c r="A732" s="231"/>
      <c r="B732" s="232"/>
      <c r="C732" s="233"/>
      <c r="D732" s="233"/>
      <c r="E732" s="233"/>
      <c r="F732" s="233"/>
      <c r="G732" s="233"/>
      <c r="H732" s="234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</row>
    <row r="733" spans="1:20" ht="60" customHeight="1" x14ac:dyDescent="0.3">
      <c r="A733" s="231"/>
      <c r="B733" s="232"/>
      <c r="C733" s="233"/>
      <c r="D733" s="233"/>
      <c r="E733" s="233"/>
      <c r="F733" s="233"/>
      <c r="G733" s="233"/>
      <c r="H733" s="234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</row>
    <row r="734" spans="1:20" ht="60" customHeight="1" x14ac:dyDescent="0.3">
      <c r="A734" s="231"/>
      <c r="B734" s="232"/>
      <c r="C734" s="233"/>
      <c r="D734" s="233"/>
      <c r="E734" s="233"/>
      <c r="F734" s="233"/>
      <c r="G734" s="233"/>
      <c r="H734" s="234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</row>
    <row r="735" spans="1:20" ht="60" customHeight="1" x14ac:dyDescent="0.3">
      <c r="A735" s="231"/>
      <c r="B735" s="232"/>
      <c r="C735" s="233"/>
      <c r="D735" s="233"/>
      <c r="E735" s="233"/>
      <c r="F735" s="233"/>
      <c r="G735" s="233"/>
      <c r="H735" s="234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</row>
    <row r="736" spans="1:20" ht="60" customHeight="1" x14ac:dyDescent="0.3">
      <c r="A736" s="231"/>
      <c r="B736" s="232"/>
      <c r="C736" s="233"/>
      <c r="D736" s="233"/>
      <c r="E736" s="233"/>
      <c r="F736" s="233"/>
      <c r="G736" s="233"/>
      <c r="H736" s="234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</row>
    <row r="737" spans="1:20" ht="60" customHeight="1" x14ac:dyDescent="0.3">
      <c r="A737" s="231"/>
      <c r="B737" s="232"/>
      <c r="C737" s="233"/>
      <c r="D737" s="233"/>
      <c r="E737" s="233"/>
      <c r="F737" s="233"/>
      <c r="G737" s="233"/>
      <c r="H737" s="234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</row>
    <row r="738" spans="1:20" ht="60" customHeight="1" x14ac:dyDescent="0.3">
      <c r="A738" s="231"/>
      <c r="B738" s="232"/>
      <c r="C738" s="233"/>
      <c r="D738" s="233"/>
      <c r="E738" s="233"/>
      <c r="F738" s="233"/>
      <c r="G738" s="233"/>
      <c r="H738" s="234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</row>
    <row r="739" spans="1:20" ht="60" customHeight="1" x14ac:dyDescent="0.3">
      <c r="A739" s="231"/>
      <c r="B739" s="232"/>
      <c r="C739" s="233"/>
      <c r="D739" s="233"/>
      <c r="E739" s="233"/>
      <c r="F739" s="233"/>
      <c r="G739" s="233"/>
      <c r="H739" s="234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</row>
    <row r="740" spans="1:20" ht="60" customHeight="1" x14ac:dyDescent="0.3">
      <c r="A740" s="231"/>
      <c r="B740" s="232"/>
      <c r="C740" s="233"/>
      <c r="D740" s="233"/>
      <c r="E740" s="233"/>
      <c r="F740" s="233"/>
      <c r="G740" s="233"/>
      <c r="H740" s="234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</row>
    <row r="741" spans="1:20" ht="60" customHeight="1" x14ac:dyDescent="0.3">
      <c r="A741" s="231"/>
      <c r="B741" s="232"/>
      <c r="C741" s="233"/>
      <c r="D741" s="233"/>
      <c r="E741" s="233"/>
      <c r="F741" s="233"/>
      <c r="G741" s="233"/>
      <c r="H741" s="234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</row>
    <row r="742" spans="1:20" ht="60" customHeight="1" x14ac:dyDescent="0.3">
      <c r="A742" s="231"/>
      <c r="B742" s="232"/>
      <c r="C742" s="233"/>
      <c r="D742" s="233"/>
      <c r="E742" s="233"/>
      <c r="F742" s="233"/>
      <c r="G742" s="233"/>
      <c r="H742" s="234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</row>
    <row r="743" spans="1:20" ht="60" customHeight="1" x14ac:dyDescent="0.3">
      <c r="A743" s="231"/>
      <c r="B743" s="232"/>
      <c r="C743" s="233"/>
      <c r="D743" s="233"/>
      <c r="E743" s="233"/>
      <c r="F743" s="233"/>
      <c r="G743" s="233"/>
      <c r="H743" s="234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</row>
    <row r="744" spans="1:20" ht="60" customHeight="1" x14ac:dyDescent="0.3">
      <c r="A744" s="231"/>
      <c r="B744" s="232"/>
      <c r="C744" s="233"/>
      <c r="D744" s="233"/>
      <c r="E744" s="233"/>
      <c r="F744" s="233"/>
      <c r="G744" s="233"/>
      <c r="H744" s="234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</row>
    <row r="745" spans="1:20" ht="60" customHeight="1" x14ac:dyDescent="0.3">
      <c r="A745" s="231"/>
      <c r="B745" s="232"/>
      <c r="C745" s="233"/>
      <c r="D745" s="233"/>
      <c r="E745" s="233"/>
      <c r="F745" s="233"/>
      <c r="G745" s="233"/>
      <c r="H745" s="234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</row>
    <row r="746" spans="1:20" ht="60" customHeight="1" x14ac:dyDescent="0.3">
      <c r="A746" s="231"/>
      <c r="B746" s="232"/>
      <c r="C746" s="233"/>
      <c r="D746" s="233"/>
      <c r="E746" s="233"/>
      <c r="F746" s="233"/>
      <c r="G746" s="233"/>
      <c r="H746" s="234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</row>
    <row r="747" spans="1:20" ht="60" customHeight="1" x14ac:dyDescent="0.3">
      <c r="A747" s="231"/>
      <c r="B747" s="232"/>
      <c r="C747" s="233"/>
      <c r="D747" s="233"/>
      <c r="E747" s="233"/>
      <c r="F747" s="233"/>
      <c r="G747" s="233"/>
      <c r="H747" s="234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</row>
    <row r="748" spans="1:20" ht="60" customHeight="1" x14ac:dyDescent="0.3">
      <c r="A748" s="231"/>
      <c r="B748" s="232"/>
      <c r="C748" s="233"/>
      <c r="D748" s="233"/>
      <c r="E748" s="233"/>
      <c r="F748" s="233"/>
      <c r="G748" s="233"/>
      <c r="H748" s="234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</row>
    <row r="749" spans="1:20" ht="60" customHeight="1" x14ac:dyDescent="0.3">
      <c r="A749" s="231"/>
      <c r="B749" s="232"/>
      <c r="C749" s="233"/>
      <c r="D749" s="233"/>
      <c r="E749" s="233"/>
      <c r="F749" s="233"/>
      <c r="G749" s="233"/>
      <c r="H749" s="234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</row>
    <row r="750" spans="1:20" ht="60" customHeight="1" x14ac:dyDescent="0.3">
      <c r="A750" s="231"/>
      <c r="B750" s="232"/>
      <c r="C750" s="233"/>
      <c r="D750" s="233"/>
      <c r="E750" s="233"/>
      <c r="F750" s="233"/>
      <c r="G750" s="233"/>
      <c r="H750" s="234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</row>
    <row r="751" spans="1:20" ht="60" customHeight="1" x14ac:dyDescent="0.3">
      <c r="A751" s="231"/>
      <c r="B751" s="232"/>
      <c r="C751" s="233"/>
      <c r="D751" s="233"/>
      <c r="E751" s="233"/>
      <c r="F751" s="233"/>
      <c r="G751" s="233"/>
      <c r="H751" s="234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</row>
    <row r="752" spans="1:20" ht="60" customHeight="1" x14ac:dyDescent="0.3">
      <c r="A752" s="231"/>
      <c r="B752" s="232"/>
      <c r="C752" s="233"/>
      <c r="D752" s="233"/>
      <c r="E752" s="233"/>
      <c r="F752" s="233"/>
      <c r="G752" s="233"/>
      <c r="H752" s="234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</row>
    <row r="753" spans="1:20" ht="60" customHeight="1" x14ac:dyDescent="0.3">
      <c r="A753" s="231"/>
      <c r="B753" s="232"/>
      <c r="C753" s="233"/>
      <c r="D753" s="233"/>
      <c r="E753" s="233"/>
      <c r="F753" s="233"/>
      <c r="G753" s="233"/>
      <c r="H753" s="234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</row>
    <row r="754" spans="1:20" ht="60" customHeight="1" x14ac:dyDescent="0.3">
      <c r="A754" s="231"/>
      <c r="B754" s="232"/>
      <c r="C754" s="233"/>
      <c r="D754" s="233"/>
      <c r="E754" s="233"/>
      <c r="F754" s="233"/>
      <c r="G754" s="233"/>
      <c r="H754" s="234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</row>
    <row r="755" spans="1:20" ht="60" customHeight="1" x14ac:dyDescent="0.3">
      <c r="A755" s="231"/>
      <c r="B755" s="232"/>
      <c r="C755" s="233"/>
      <c r="D755" s="233"/>
      <c r="E755" s="233"/>
      <c r="F755" s="233"/>
      <c r="G755" s="233"/>
      <c r="H755" s="234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</row>
    <row r="756" spans="1:20" ht="60" customHeight="1" x14ac:dyDescent="0.3">
      <c r="A756" s="231"/>
      <c r="B756" s="232"/>
      <c r="C756" s="233"/>
      <c r="D756" s="233"/>
      <c r="E756" s="233"/>
      <c r="F756" s="233"/>
      <c r="G756" s="233"/>
      <c r="H756" s="234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</row>
    <row r="757" spans="1:20" ht="60" customHeight="1" x14ac:dyDescent="0.3">
      <c r="A757" s="231"/>
      <c r="B757" s="232"/>
      <c r="C757" s="233"/>
      <c r="D757" s="233"/>
      <c r="E757" s="233"/>
      <c r="F757" s="233"/>
      <c r="G757" s="233"/>
      <c r="H757" s="234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</row>
    <row r="758" spans="1:20" ht="60" customHeight="1" x14ac:dyDescent="0.3">
      <c r="A758" s="231"/>
      <c r="B758" s="232"/>
      <c r="C758" s="233"/>
      <c r="D758" s="233"/>
      <c r="E758" s="233"/>
      <c r="F758" s="233"/>
      <c r="G758" s="233"/>
      <c r="H758" s="234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</row>
    <row r="759" spans="1:20" ht="60" customHeight="1" x14ac:dyDescent="0.3">
      <c r="A759" s="231"/>
      <c r="B759" s="232"/>
      <c r="C759" s="233"/>
      <c r="D759" s="233"/>
      <c r="E759" s="233"/>
      <c r="F759" s="233"/>
      <c r="G759" s="233"/>
      <c r="H759" s="234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</row>
    <row r="760" spans="1:20" ht="60" customHeight="1" x14ac:dyDescent="0.3">
      <c r="A760" s="231"/>
      <c r="B760" s="232"/>
      <c r="C760" s="233"/>
      <c r="D760" s="233"/>
      <c r="E760" s="233"/>
      <c r="F760" s="233"/>
      <c r="G760" s="233"/>
      <c r="H760" s="234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</row>
    <row r="761" spans="1:20" ht="60" customHeight="1" x14ac:dyDescent="0.3">
      <c r="A761" s="231"/>
      <c r="B761" s="232"/>
      <c r="C761" s="233"/>
      <c r="D761" s="233"/>
      <c r="E761" s="233"/>
      <c r="F761" s="233"/>
      <c r="G761" s="233"/>
      <c r="H761" s="234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</row>
    <row r="762" spans="1:20" ht="60" customHeight="1" x14ac:dyDescent="0.3">
      <c r="A762" s="231"/>
      <c r="B762" s="232"/>
      <c r="C762" s="233"/>
      <c r="D762" s="233"/>
      <c r="E762" s="233"/>
      <c r="F762" s="233"/>
      <c r="G762" s="233"/>
      <c r="H762" s="234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</row>
    <row r="763" spans="1:20" ht="60" customHeight="1" x14ac:dyDescent="0.3">
      <c r="A763" s="231"/>
      <c r="B763" s="232"/>
      <c r="C763" s="233"/>
      <c r="D763" s="233"/>
      <c r="E763" s="233"/>
      <c r="F763" s="233"/>
      <c r="G763" s="233"/>
      <c r="H763" s="234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</row>
    <row r="764" spans="1:20" ht="60" customHeight="1" x14ac:dyDescent="0.3">
      <c r="A764" s="231"/>
      <c r="B764" s="232"/>
      <c r="C764" s="233"/>
      <c r="D764" s="233"/>
      <c r="E764" s="233"/>
      <c r="F764" s="233"/>
      <c r="G764" s="233"/>
      <c r="H764" s="234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</row>
    <row r="765" spans="1:20" ht="60" customHeight="1" x14ac:dyDescent="0.3">
      <c r="A765" s="231"/>
      <c r="B765" s="232"/>
      <c r="C765" s="233"/>
      <c r="D765" s="233"/>
      <c r="E765" s="233"/>
      <c r="F765" s="233"/>
      <c r="G765" s="233"/>
      <c r="H765" s="234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</row>
    <row r="766" spans="1:20" ht="60" customHeight="1" x14ac:dyDescent="0.3">
      <c r="A766" s="231"/>
      <c r="B766" s="232"/>
      <c r="C766" s="233"/>
      <c r="D766" s="233"/>
      <c r="E766" s="233"/>
      <c r="F766" s="233"/>
      <c r="G766" s="233"/>
      <c r="H766" s="234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</row>
    <row r="767" spans="1:20" ht="60" customHeight="1" x14ac:dyDescent="0.3">
      <c r="A767" s="231"/>
      <c r="B767" s="232"/>
      <c r="C767" s="233"/>
      <c r="D767" s="233"/>
      <c r="E767" s="233"/>
      <c r="F767" s="233"/>
      <c r="G767" s="233"/>
      <c r="H767" s="234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</row>
    <row r="768" spans="1:20" ht="60" customHeight="1" x14ac:dyDescent="0.3">
      <c r="A768" s="231"/>
      <c r="B768" s="232"/>
      <c r="C768" s="233"/>
      <c r="D768" s="233"/>
      <c r="E768" s="233"/>
      <c r="F768" s="233"/>
      <c r="G768" s="233"/>
      <c r="H768" s="234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</row>
    <row r="769" spans="1:20" ht="60" customHeight="1" x14ac:dyDescent="0.3">
      <c r="A769" s="231"/>
      <c r="B769" s="232"/>
      <c r="C769" s="233"/>
      <c r="D769" s="233"/>
      <c r="E769" s="233"/>
      <c r="F769" s="233"/>
      <c r="G769" s="233"/>
      <c r="H769" s="234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</row>
    <row r="770" spans="1:20" ht="60" customHeight="1" x14ac:dyDescent="0.3">
      <c r="A770" s="231"/>
      <c r="B770" s="232"/>
      <c r="C770" s="233"/>
      <c r="D770" s="233"/>
      <c r="E770" s="233"/>
      <c r="F770" s="233"/>
      <c r="G770" s="233"/>
      <c r="H770" s="234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</row>
    <row r="771" spans="1:20" ht="60" customHeight="1" x14ac:dyDescent="0.3">
      <c r="A771" s="231"/>
      <c r="B771" s="232"/>
      <c r="C771" s="233"/>
      <c r="D771" s="233"/>
      <c r="E771" s="233"/>
      <c r="F771" s="233"/>
      <c r="G771" s="233"/>
      <c r="H771" s="234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</row>
    <row r="772" spans="1:20" ht="60" customHeight="1" x14ac:dyDescent="0.3">
      <c r="A772" s="231"/>
      <c r="B772" s="232"/>
      <c r="C772" s="233"/>
      <c r="D772" s="233"/>
      <c r="E772" s="233"/>
      <c r="F772" s="233"/>
      <c r="G772" s="233"/>
      <c r="H772" s="234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</row>
    <row r="773" spans="1:20" ht="60" customHeight="1" x14ac:dyDescent="0.3">
      <c r="A773" s="231"/>
      <c r="B773" s="232"/>
      <c r="C773" s="233"/>
      <c r="D773" s="233"/>
      <c r="E773" s="233"/>
      <c r="F773" s="233"/>
      <c r="G773" s="233"/>
      <c r="H773" s="234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</row>
    <row r="774" spans="1:20" ht="60" customHeight="1" x14ac:dyDescent="0.3">
      <c r="A774" s="231"/>
      <c r="B774" s="232"/>
      <c r="C774" s="233"/>
      <c r="D774" s="233"/>
      <c r="E774" s="233"/>
      <c r="F774" s="233"/>
      <c r="G774" s="233"/>
      <c r="H774" s="234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</row>
    <row r="775" spans="1:20" ht="60" customHeight="1" x14ac:dyDescent="0.3">
      <c r="A775" s="231"/>
      <c r="B775" s="232"/>
      <c r="C775" s="233"/>
      <c r="D775" s="233"/>
      <c r="E775" s="233"/>
      <c r="F775" s="233"/>
      <c r="G775" s="233"/>
      <c r="H775" s="234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</row>
    <row r="776" spans="1:20" ht="60" customHeight="1" x14ac:dyDescent="0.3">
      <c r="A776" s="231"/>
      <c r="B776" s="232"/>
      <c r="C776" s="233"/>
      <c r="D776" s="233"/>
      <c r="E776" s="233"/>
      <c r="F776" s="233"/>
      <c r="G776" s="233"/>
      <c r="H776" s="234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</row>
    <row r="777" spans="1:20" ht="60" customHeight="1" x14ac:dyDescent="0.3">
      <c r="A777" s="231"/>
      <c r="B777" s="232"/>
      <c r="C777" s="233"/>
      <c r="D777" s="233"/>
      <c r="E777" s="233"/>
      <c r="F777" s="233"/>
      <c r="G777" s="233"/>
      <c r="H777" s="234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</row>
    <row r="778" spans="1:20" ht="60" customHeight="1" x14ac:dyDescent="0.3">
      <c r="A778" s="231"/>
      <c r="B778" s="232"/>
      <c r="C778" s="233"/>
      <c r="D778" s="233"/>
      <c r="E778" s="233"/>
      <c r="F778" s="233"/>
      <c r="G778" s="233"/>
      <c r="H778" s="234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</row>
    <row r="779" spans="1:20" ht="60" customHeight="1" x14ac:dyDescent="0.3">
      <c r="A779" s="231"/>
      <c r="B779" s="232"/>
      <c r="C779" s="233"/>
      <c r="D779" s="233"/>
      <c r="E779" s="233"/>
      <c r="F779" s="233"/>
      <c r="G779" s="233"/>
      <c r="H779" s="234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</row>
    <row r="780" spans="1:20" ht="60" customHeight="1" x14ac:dyDescent="0.3">
      <c r="A780" s="231"/>
      <c r="B780" s="232"/>
      <c r="C780" s="233"/>
      <c r="D780" s="233"/>
      <c r="E780" s="233"/>
      <c r="F780" s="233"/>
      <c r="G780" s="233"/>
      <c r="H780" s="234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</row>
    <row r="781" spans="1:20" ht="60" customHeight="1" x14ac:dyDescent="0.3">
      <c r="A781" s="231"/>
      <c r="B781" s="232"/>
      <c r="C781" s="233"/>
      <c r="D781" s="233"/>
      <c r="E781" s="233"/>
      <c r="F781" s="233"/>
      <c r="G781" s="233"/>
      <c r="H781" s="234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</row>
    <row r="782" spans="1:20" ht="60" customHeight="1" x14ac:dyDescent="0.3">
      <c r="A782" s="231"/>
      <c r="B782" s="232"/>
      <c r="C782" s="233"/>
      <c r="D782" s="233"/>
      <c r="E782" s="233"/>
      <c r="F782" s="233"/>
      <c r="G782" s="233"/>
      <c r="H782" s="234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</row>
    <row r="783" spans="1:20" ht="60" customHeight="1" x14ac:dyDescent="0.3">
      <c r="A783" s="231"/>
      <c r="B783" s="232"/>
      <c r="C783" s="233"/>
      <c r="D783" s="233"/>
      <c r="E783" s="233"/>
      <c r="F783" s="233"/>
      <c r="G783" s="233"/>
      <c r="H783" s="234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</row>
    <row r="784" spans="1:20" ht="60" customHeight="1" x14ac:dyDescent="0.3">
      <c r="A784" s="231"/>
      <c r="B784" s="232"/>
      <c r="C784" s="233"/>
      <c r="D784" s="233"/>
      <c r="E784" s="233"/>
      <c r="F784" s="233"/>
      <c r="G784" s="233"/>
      <c r="H784" s="234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</row>
    <row r="785" spans="1:20" ht="60" customHeight="1" x14ac:dyDescent="0.3">
      <c r="A785" s="231"/>
      <c r="B785" s="232"/>
      <c r="C785" s="233"/>
      <c r="D785" s="233"/>
      <c r="E785" s="233"/>
      <c r="F785" s="233"/>
      <c r="G785" s="233"/>
      <c r="H785" s="234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</row>
    <row r="786" spans="1:20" ht="60" customHeight="1" x14ac:dyDescent="0.3">
      <c r="A786" s="231"/>
      <c r="B786" s="232"/>
      <c r="C786" s="233"/>
      <c r="D786" s="233"/>
      <c r="E786" s="233"/>
      <c r="F786" s="233"/>
      <c r="G786" s="233"/>
      <c r="H786" s="234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</row>
    <row r="787" spans="1:20" ht="60" customHeight="1" x14ac:dyDescent="0.3">
      <c r="A787" s="231"/>
      <c r="B787" s="232"/>
      <c r="C787" s="233"/>
      <c r="D787" s="233"/>
      <c r="E787" s="233"/>
      <c r="F787" s="233"/>
      <c r="G787" s="233"/>
      <c r="H787" s="234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</row>
    <row r="788" spans="1:20" ht="60" customHeight="1" x14ac:dyDescent="0.3">
      <c r="A788" s="231"/>
      <c r="B788" s="232"/>
      <c r="C788" s="233"/>
      <c r="D788" s="233"/>
      <c r="E788" s="233"/>
      <c r="F788" s="233"/>
      <c r="G788" s="233"/>
      <c r="H788" s="234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</row>
    <row r="789" spans="1:20" ht="60" customHeight="1" x14ac:dyDescent="0.3">
      <c r="A789" s="231"/>
      <c r="B789" s="232"/>
      <c r="C789" s="233"/>
      <c r="D789" s="233"/>
      <c r="E789" s="233"/>
      <c r="F789" s="233"/>
      <c r="G789" s="233"/>
      <c r="H789" s="234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</row>
    <row r="790" spans="1:20" ht="60" customHeight="1" x14ac:dyDescent="0.3">
      <c r="A790" s="231"/>
      <c r="B790" s="232"/>
      <c r="C790" s="233"/>
      <c r="D790" s="233"/>
      <c r="E790" s="233"/>
      <c r="F790" s="233"/>
      <c r="G790" s="233"/>
      <c r="H790" s="234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</row>
    <row r="791" spans="1:20" ht="60" customHeight="1" x14ac:dyDescent="0.3">
      <c r="A791" s="231"/>
      <c r="B791" s="232"/>
      <c r="C791" s="233"/>
      <c r="D791" s="233"/>
      <c r="E791" s="233"/>
      <c r="F791" s="233"/>
      <c r="G791" s="233"/>
      <c r="H791" s="234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</row>
    <row r="792" spans="1:20" ht="60" customHeight="1" x14ac:dyDescent="0.3">
      <c r="A792" s="231"/>
      <c r="B792" s="232"/>
      <c r="C792" s="233"/>
      <c r="D792" s="233"/>
      <c r="E792" s="233"/>
      <c r="F792" s="233"/>
      <c r="G792" s="233"/>
      <c r="H792" s="234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</row>
    <row r="793" spans="1:20" ht="60" customHeight="1" x14ac:dyDescent="0.3">
      <c r="A793" s="231"/>
      <c r="B793" s="232"/>
      <c r="C793" s="233"/>
      <c r="D793" s="233"/>
      <c r="E793" s="233"/>
      <c r="F793" s="233"/>
      <c r="G793" s="233"/>
      <c r="H793" s="234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</row>
    <row r="794" spans="1:20" ht="60" customHeight="1" x14ac:dyDescent="0.3">
      <c r="A794" s="231"/>
      <c r="B794" s="232"/>
      <c r="C794" s="233"/>
      <c r="D794" s="233"/>
      <c r="E794" s="233"/>
      <c r="F794" s="233"/>
      <c r="G794" s="233"/>
      <c r="H794" s="234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</row>
    <row r="795" spans="1:20" ht="60" customHeight="1" x14ac:dyDescent="0.3">
      <c r="A795" s="231"/>
      <c r="B795" s="232"/>
      <c r="C795" s="233"/>
      <c r="D795" s="233"/>
      <c r="E795" s="233"/>
      <c r="F795" s="233"/>
      <c r="G795" s="233"/>
      <c r="H795" s="234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</row>
    <row r="796" spans="1:20" ht="60" customHeight="1" x14ac:dyDescent="0.3">
      <c r="A796" s="231"/>
      <c r="B796" s="232"/>
      <c r="C796" s="233"/>
      <c r="D796" s="233"/>
      <c r="E796" s="233"/>
      <c r="F796" s="233"/>
      <c r="G796" s="233"/>
      <c r="H796" s="234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</row>
    <row r="797" spans="1:20" ht="60" customHeight="1" x14ac:dyDescent="0.3">
      <c r="A797" s="231"/>
      <c r="B797" s="232"/>
      <c r="C797" s="233"/>
      <c r="D797" s="233"/>
      <c r="E797" s="233"/>
      <c r="F797" s="233"/>
      <c r="G797" s="233"/>
      <c r="H797" s="234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</row>
    <row r="798" spans="1:20" ht="60" customHeight="1" x14ac:dyDescent="0.3">
      <c r="A798" s="231"/>
      <c r="B798" s="232"/>
      <c r="C798" s="233"/>
      <c r="D798" s="233"/>
      <c r="E798" s="233"/>
      <c r="F798" s="233"/>
      <c r="G798" s="233"/>
      <c r="H798" s="234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</row>
    <row r="799" spans="1:20" ht="60" customHeight="1" x14ac:dyDescent="0.3">
      <c r="A799" s="231"/>
      <c r="B799" s="232"/>
      <c r="C799" s="233"/>
      <c r="D799" s="233"/>
      <c r="E799" s="233"/>
      <c r="F799" s="233"/>
      <c r="G799" s="233"/>
      <c r="H799" s="234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</row>
    <row r="800" spans="1:20" ht="60" customHeight="1" x14ac:dyDescent="0.3">
      <c r="A800" s="231"/>
      <c r="B800" s="232"/>
      <c r="C800" s="233"/>
      <c r="D800" s="233"/>
      <c r="E800" s="233"/>
      <c r="F800" s="233"/>
      <c r="G800" s="233"/>
      <c r="H800" s="234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</row>
    <row r="801" spans="1:20" ht="60" customHeight="1" x14ac:dyDescent="0.3">
      <c r="A801" s="231"/>
      <c r="B801" s="232"/>
      <c r="C801" s="233"/>
      <c r="D801" s="233"/>
      <c r="E801" s="233"/>
      <c r="F801" s="233"/>
      <c r="G801" s="233"/>
      <c r="H801" s="234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</row>
    <row r="802" spans="1:20" ht="60" customHeight="1" x14ac:dyDescent="0.3">
      <c r="A802" s="231"/>
      <c r="B802" s="232"/>
      <c r="C802" s="233"/>
      <c r="D802" s="233"/>
      <c r="E802" s="233"/>
      <c r="F802" s="233"/>
      <c r="G802" s="233"/>
      <c r="H802" s="234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</row>
    <row r="803" spans="1:20" ht="60" customHeight="1" x14ac:dyDescent="0.3">
      <c r="A803" s="231"/>
      <c r="B803" s="232"/>
      <c r="C803" s="233"/>
      <c r="D803" s="233"/>
      <c r="E803" s="233"/>
      <c r="F803" s="233"/>
      <c r="G803" s="233"/>
      <c r="H803" s="234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</row>
    <row r="804" spans="1:20" ht="60" customHeight="1" x14ac:dyDescent="0.3">
      <c r="A804" s="231"/>
      <c r="B804" s="232"/>
      <c r="C804" s="233"/>
      <c r="D804" s="233"/>
      <c r="E804" s="233"/>
      <c r="F804" s="233"/>
      <c r="G804" s="233"/>
      <c r="H804" s="234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</row>
    <row r="805" spans="1:20" ht="60" customHeight="1" x14ac:dyDescent="0.3">
      <c r="A805" s="231"/>
      <c r="B805" s="232"/>
      <c r="C805" s="233"/>
      <c r="D805" s="233"/>
      <c r="E805" s="233"/>
      <c r="F805" s="233"/>
      <c r="G805" s="233"/>
      <c r="H805" s="234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</row>
    <row r="806" spans="1:20" ht="60" customHeight="1" x14ac:dyDescent="0.3">
      <c r="A806" s="231"/>
      <c r="B806" s="232"/>
      <c r="C806" s="233"/>
      <c r="D806" s="233"/>
      <c r="E806" s="233"/>
      <c r="F806" s="233"/>
      <c r="G806" s="233"/>
      <c r="H806" s="234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</row>
    <row r="807" spans="1:20" ht="60" customHeight="1" x14ac:dyDescent="0.3">
      <c r="A807" s="231"/>
      <c r="B807" s="232"/>
      <c r="C807" s="233"/>
      <c r="D807" s="233"/>
      <c r="E807" s="233"/>
      <c r="F807" s="233"/>
      <c r="G807" s="233"/>
      <c r="H807" s="234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</row>
    <row r="808" spans="1:20" ht="60" customHeight="1" x14ac:dyDescent="0.3">
      <c r="A808" s="231"/>
      <c r="B808" s="232"/>
      <c r="C808" s="233"/>
      <c r="D808" s="233"/>
      <c r="E808" s="233"/>
      <c r="F808" s="233"/>
      <c r="G808" s="233"/>
      <c r="H808" s="234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</row>
    <row r="809" spans="1:20" ht="60" customHeight="1" x14ac:dyDescent="0.3">
      <c r="A809" s="231"/>
      <c r="B809" s="232"/>
      <c r="C809" s="233"/>
      <c r="D809" s="233"/>
      <c r="E809" s="233"/>
      <c r="F809" s="233"/>
      <c r="G809" s="233"/>
      <c r="H809" s="234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</row>
    <row r="810" spans="1:20" ht="60" customHeight="1" x14ac:dyDescent="0.3">
      <c r="A810" s="231"/>
      <c r="B810" s="232"/>
      <c r="C810" s="233"/>
      <c r="D810" s="233"/>
      <c r="E810" s="233"/>
      <c r="F810" s="233"/>
      <c r="G810" s="233"/>
      <c r="H810" s="234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</row>
    <row r="811" spans="1:20" ht="60" customHeight="1" x14ac:dyDescent="0.3">
      <c r="A811" s="231"/>
      <c r="B811" s="232"/>
      <c r="C811" s="233"/>
      <c r="D811" s="233"/>
      <c r="E811" s="233"/>
      <c r="F811" s="233"/>
      <c r="G811" s="233"/>
      <c r="H811" s="234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</row>
    <row r="812" spans="1:20" ht="60" customHeight="1" x14ac:dyDescent="0.3">
      <c r="A812" s="231"/>
      <c r="B812" s="232"/>
      <c r="C812" s="233"/>
      <c r="D812" s="233"/>
      <c r="E812" s="233"/>
      <c r="F812" s="233"/>
      <c r="G812" s="233"/>
      <c r="H812" s="234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</row>
    <row r="813" spans="1:20" ht="60" customHeight="1" x14ac:dyDescent="0.3">
      <c r="A813" s="231"/>
      <c r="B813" s="232"/>
      <c r="C813" s="233"/>
      <c r="D813" s="233"/>
      <c r="E813" s="233"/>
      <c r="F813" s="233"/>
      <c r="G813" s="233"/>
      <c r="H813" s="234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</row>
    <row r="814" spans="1:20" ht="60" customHeight="1" x14ac:dyDescent="0.3">
      <c r="A814" s="231"/>
      <c r="B814" s="232"/>
      <c r="C814" s="233"/>
      <c r="D814" s="233"/>
      <c r="E814" s="233"/>
      <c r="F814" s="233"/>
      <c r="G814" s="233"/>
      <c r="H814" s="234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</row>
    <row r="815" spans="1:20" ht="60" customHeight="1" x14ac:dyDescent="0.3">
      <c r="A815" s="231"/>
      <c r="B815" s="232"/>
      <c r="C815" s="233"/>
      <c r="D815" s="233"/>
      <c r="E815" s="233"/>
      <c r="F815" s="233"/>
      <c r="G815" s="233"/>
      <c r="H815" s="234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</row>
    <row r="816" spans="1:20" ht="60" customHeight="1" x14ac:dyDescent="0.3">
      <c r="A816" s="231"/>
      <c r="B816" s="232"/>
      <c r="C816" s="233"/>
      <c r="D816" s="233"/>
      <c r="E816" s="233"/>
      <c r="F816" s="233"/>
      <c r="G816" s="233"/>
      <c r="H816" s="234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</row>
    <row r="817" spans="1:20" ht="60" customHeight="1" x14ac:dyDescent="0.3">
      <c r="A817" s="231"/>
      <c r="B817" s="232"/>
      <c r="C817" s="233"/>
      <c r="D817" s="233"/>
      <c r="E817" s="233"/>
      <c r="F817" s="233"/>
      <c r="G817" s="233"/>
      <c r="H817" s="234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</row>
    <row r="818" spans="1:20" ht="60" customHeight="1" x14ac:dyDescent="0.3">
      <c r="A818" s="231"/>
      <c r="B818" s="232"/>
      <c r="C818" s="233"/>
      <c r="D818" s="233"/>
      <c r="E818" s="233"/>
      <c r="F818" s="233"/>
      <c r="G818" s="233"/>
      <c r="H818" s="234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</row>
    <row r="819" spans="1:20" ht="60" customHeight="1" x14ac:dyDescent="0.3">
      <c r="A819" s="231"/>
      <c r="B819" s="232"/>
      <c r="C819" s="233"/>
      <c r="D819" s="233"/>
      <c r="E819" s="233"/>
      <c r="F819" s="233"/>
      <c r="G819" s="233"/>
      <c r="H819" s="234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</row>
    <row r="820" spans="1:20" ht="60" customHeight="1" x14ac:dyDescent="0.3">
      <c r="A820" s="231"/>
      <c r="B820" s="232"/>
      <c r="C820" s="233"/>
      <c r="D820" s="233"/>
      <c r="E820" s="233"/>
      <c r="F820" s="233"/>
      <c r="G820" s="233"/>
      <c r="H820" s="234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</row>
    <row r="821" spans="1:20" ht="60" customHeight="1" x14ac:dyDescent="0.3">
      <c r="A821" s="231"/>
      <c r="B821" s="232"/>
      <c r="C821" s="233"/>
      <c r="D821" s="233"/>
      <c r="E821" s="233"/>
      <c r="F821" s="233"/>
      <c r="G821" s="233"/>
      <c r="H821" s="234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</row>
    <row r="822" spans="1:20" ht="60" customHeight="1" x14ac:dyDescent="0.3">
      <c r="A822" s="231"/>
      <c r="B822" s="232"/>
      <c r="C822" s="233"/>
      <c r="D822" s="233"/>
      <c r="E822" s="233"/>
      <c r="F822" s="233"/>
      <c r="G822" s="233"/>
      <c r="H822" s="234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</row>
    <row r="823" spans="1:20" ht="60" customHeight="1" x14ac:dyDescent="0.3">
      <c r="A823" s="231"/>
      <c r="B823" s="232"/>
      <c r="C823" s="233"/>
      <c r="D823" s="233"/>
      <c r="E823" s="233"/>
      <c r="F823" s="233"/>
      <c r="G823" s="233"/>
      <c r="H823" s="234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</row>
    <row r="824" spans="1:20" ht="60" customHeight="1" x14ac:dyDescent="0.3">
      <c r="A824" s="231"/>
      <c r="B824" s="232"/>
      <c r="C824" s="233"/>
      <c r="D824" s="233"/>
      <c r="E824" s="233"/>
      <c r="F824" s="233"/>
      <c r="G824" s="233"/>
      <c r="H824" s="234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</row>
    <row r="825" spans="1:20" ht="60" customHeight="1" x14ac:dyDescent="0.3">
      <c r="A825" s="231"/>
      <c r="B825" s="232"/>
      <c r="C825" s="233"/>
      <c r="D825" s="233"/>
      <c r="E825" s="233"/>
      <c r="F825" s="233"/>
      <c r="G825" s="233"/>
      <c r="H825" s="234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</row>
    <row r="826" spans="1:20" ht="60" customHeight="1" x14ac:dyDescent="0.3">
      <c r="A826" s="231"/>
      <c r="B826" s="232"/>
      <c r="C826" s="233"/>
      <c r="D826" s="233"/>
      <c r="E826" s="233"/>
      <c r="F826" s="233"/>
      <c r="G826" s="233"/>
      <c r="H826" s="234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</row>
    <row r="827" spans="1:20" ht="60" customHeight="1" x14ac:dyDescent="0.3">
      <c r="A827" s="231"/>
      <c r="B827" s="232"/>
      <c r="C827" s="233"/>
      <c r="D827" s="233"/>
      <c r="E827" s="233"/>
      <c r="F827" s="233"/>
      <c r="G827" s="233"/>
      <c r="H827" s="234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</row>
    <row r="828" spans="1:20" ht="60" customHeight="1" x14ac:dyDescent="0.3">
      <c r="A828" s="231"/>
      <c r="B828" s="232"/>
      <c r="C828" s="233"/>
      <c r="D828" s="233"/>
      <c r="E828" s="233"/>
      <c r="F828" s="233"/>
      <c r="G828" s="233"/>
      <c r="H828" s="234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</row>
    <row r="829" spans="1:20" ht="60" customHeight="1" x14ac:dyDescent="0.3">
      <c r="A829" s="231"/>
      <c r="B829" s="232"/>
      <c r="C829" s="233"/>
      <c r="D829" s="233"/>
      <c r="E829" s="233"/>
      <c r="F829" s="233"/>
      <c r="G829" s="233"/>
      <c r="H829" s="234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</row>
    <row r="830" spans="1:20" ht="60" customHeight="1" x14ac:dyDescent="0.3">
      <c r="A830" s="231"/>
      <c r="B830" s="232"/>
      <c r="C830" s="233"/>
      <c r="D830" s="233"/>
      <c r="E830" s="233"/>
      <c r="F830" s="233"/>
      <c r="G830" s="233"/>
      <c r="H830" s="234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</row>
    <row r="831" spans="1:20" ht="60" customHeight="1" x14ac:dyDescent="0.3">
      <c r="A831" s="231"/>
      <c r="B831" s="232"/>
      <c r="C831" s="233"/>
      <c r="D831" s="233"/>
      <c r="E831" s="233"/>
      <c r="F831" s="233"/>
      <c r="G831" s="233"/>
      <c r="H831" s="234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</row>
    <row r="832" spans="1:20" ht="60" customHeight="1" x14ac:dyDescent="0.3">
      <c r="A832" s="231"/>
      <c r="B832" s="232"/>
      <c r="C832" s="233"/>
      <c r="D832" s="233"/>
      <c r="E832" s="233"/>
      <c r="F832" s="233"/>
      <c r="G832" s="233"/>
      <c r="H832" s="234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</row>
    <row r="833" spans="1:20" ht="60" customHeight="1" x14ac:dyDescent="0.3">
      <c r="A833" s="231"/>
      <c r="B833" s="232"/>
      <c r="C833" s="233"/>
      <c r="D833" s="233"/>
      <c r="E833" s="233"/>
      <c r="F833" s="233"/>
      <c r="G833" s="233"/>
      <c r="H833" s="234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</row>
    <row r="834" spans="1:20" ht="60" customHeight="1" x14ac:dyDescent="0.3">
      <c r="A834" s="231"/>
      <c r="B834" s="232"/>
      <c r="C834" s="233"/>
      <c r="D834" s="233"/>
      <c r="E834" s="233"/>
      <c r="F834" s="233"/>
      <c r="G834" s="233"/>
      <c r="H834" s="234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</row>
    <row r="835" spans="1:20" ht="60" customHeight="1" x14ac:dyDescent="0.3">
      <c r="A835" s="231"/>
      <c r="B835" s="232"/>
      <c r="C835" s="233"/>
      <c r="D835" s="233"/>
      <c r="E835" s="233"/>
      <c r="F835" s="233"/>
      <c r="G835" s="233"/>
      <c r="H835" s="234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</row>
    <row r="836" spans="1:20" ht="60" customHeight="1" x14ac:dyDescent="0.3">
      <c r="A836" s="231"/>
      <c r="B836" s="232"/>
      <c r="C836" s="233"/>
      <c r="D836" s="233"/>
      <c r="E836" s="233"/>
      <c r="F836" s="233"/>
      <c r="G836" s="233"/>
      <c r="H836" s="234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</row>
    <row r="837" spans="1:20" ht="60" customHeight="1" x14ac:dyDescent="0.3">
      <c r="A837" s="231"/>
      <c r="B837" s="232"/>
      <c r="C837" s="233"/>
      <c r="D837" s="233"/>
      <c r="E837" s="233"/>
      <c r="F837" s="233"/>
      <c r="G837" s="233"/>
      <c r="H837" s="234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</row>
    <row r="838" spans="1:20" ht="60" customHeight="1" x14ac:dyDescent="0.3">
      <c r="A838" s="231"/>
      <c r="B838" s="232"/>
      <c r="C838" s="233"/>
      <c r="D838" s="233"/>
      <c r="E838" s="233"/>
      <c r="F838" s="233"/>
      <c r="G838" s="233"/>
      <c r="H838" s="234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</row>
    <row r="839" spans="1:20" ht="60" customHeight="1" x14ac:dyDescent="0.3">
      <c r="A839" s="231"/>
      <c r="B839" s="232"/>
      <c r="C839" s="233"/>
      <c r="D839" s="233"/>
      <c r="E839" s="233"/>
      <c r="F839" s="233"/>
      <c r="G839" s="233"/>
      <c r="H839" s="234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</row>
    <row r="840" spans="1:20" ht="60" customHeight="1" x14ac:dyDescent="0.3">
      <c r="A840" s="231"/>
      <c r="B840" s="232"/>
      <c r="C840" s="233"/>
      <c r="D840" s="233"/>
      <c r="E840" s="233"/>
      <c r="F840" s="233"/>
      <c r="G840" s="233"/>
      <c r="H840" s="234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</row>
    <row r="841" spans="1:20" ht="60" customHeight="1" x14ac:dyDescent="0.3">
      <c r="A841" s="231"/>
      <c r="B841" s="232"/>
      <c r="C841" s="233"/>
      <c r="D841" s="233"/>
      <c r="E841" s="233"/>
      <c r="F841" s="233"/>
      <c r="G841" s="233"/>
      <c r="H841" s="234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</row>
    <row r="842" spans="1:20" ht="60" customHeight="1" x14ac:dyDescent="0.3">
      <c r="A842" s="231"/>
      <c r="B842" s="232"/>
      <c r="C842" s="233"/>
      <c r="D842" s="233"/>
      <c r="E842" s="233"/>
      <c r="F842" s="233"/>
      <c r="G842" s="233"/>
      <c r="H842" s="234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</row>
    <row r="843" spans="1:20" ht="60" customHeight="1" x14ac:dyDescent="0.3">
      <c r="A843" s="231"/>
      <c r="B843" s="232"/>
      <c r="C843" s="233"/>
      <c r="D843" s="233"/>
      <c r="E843" s="233"/>
      <c r="F843" s="233"/>
      <c r="G843" s="233"/>
      <c r="H843" s="234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</row>
    <row r="844" spans="1:20" ht="60" customHeight="1" x14ac:dyDescent="0.3">
      <c r="A844" s="231"/>
      <c r="B844" s="232"/>
      <c r="C844" s="233"/>
      <c r="D844" s="233"/>
      <c r="E844" s="233"/>
      <c r="F844" s="233"/>
      <c r="G844" s="233"/>
      <c r="H844" s="234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</row>
    <row r="845" spans="1:20" ht="60" customHeight="1" x14ac:dyDescent="0.3">
      <c r="A845" s="231"/>
      <c r="B845" s="232"/>
      <c r="C845" s="233"/>
      <c r="D845" s="233"/>
      <c r="E845" s="233"/>
      <c r="F845" s="233"/>
      <c r="G845" s="233"/>
      <c r="H845" s="234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</row>
    <row r="846" spans="1:20" ht="60" customHeight="1" x14ac:dyDescent="0.3">
      <c r="A846" s="231"/>
      <c r="B846" s="232"/>
      <c r="C846" s="233"/>
      <c r="D846" s="233"/>
      <c r="E846" s="233"/>
      <c r="F846" s="233"/>
      <c r="G846" s="233"/>
      <c r="H846" s="234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</row>
    <row r="847" spans="1:20" ht="60" customHeight="1" x14ac:dyDescent="0.3">
      <c r="A847" s="231"/>
      <c r="B847" s="232"/>
      <c r="C847" s="233"/>
      <c r="D847" s="233"/>
      <c r="E847" s="233"/>
      <c r="F847" s="233"/>
      <c r="G847" s="233"/>
      <c r="H847" s="234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</row>
    <row r="848" spans="1:20" ht="60" customHeight="1" x14ac:dyDescent="0.3">
      <c r="A848" s="231"/>
      <c r="B848" s="232"/>
      <c r="C848" s="233"/>
      <c r="D848" s="233"/>
      <c r="E848" s="233"/>
      <c r="F848" s="233"/>
      <c r="G848" s="233"/>
      <c r="H848" s="234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</row>
    <row r="849" spans="1:20" ht="60" customHeight="1" x14ac:dyDescent="0.3">
      <c r="A849" s="231"/>
      <c r="B849" s="232"/>
      <c r="C849" s="233"/>
      <c r="D849" s="233"/>
      <c r="E849" s="233"/>
      <c r="F849" s="233"/>
      <c r="G849" s="233"/>
      <c r="H849" s="234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</row>
    <row r="850" spans="1:20" ht="60" customHeight="1" x14ac:dyDescent="0.3">
      <c r="A850" s="231"/>
      <c r="B850" s="232"/>
      <c r="C850" s="233"/>
      <c r="D850" s="233"/>
      <c r="E850" s="233"/>
      <c r="F850" s="233"/>
      <c r="G850" s="233"/>
      <c r="H850" s="234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</row>
    <row r="851" spans="1:20" ht="60" customHeight="1" x14ac:dyDescent="0.3">
      <c r="A851" s="231"/>
      <c r="B851" s="232"/>
      <c r="C851" s="233"/>
      <c r="D851" s="233"/>
      <c r="E851" s="233"/>
      <c r="F851" s="233"/>
      <c r="G851" s="233"/>
      <c r="H851" s="234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</row>
    <row r="852" spans="1:20" ht="60" customHeight="1" x14ac:dyDescent="0.3">
      <c r="A852" s="231"/>
      <c r="B852" s="232"/>
      <c r="C852" s="233"/>
      <c r="D852" s="233"/>
      <c r="E852" s="233"/>
      <c r="F852" s="233"/>
      <c r="G852" s="233"/>
      <c r="H852" s="234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</row>
    <row r="853" spans="1:20" ht="60" customHeight="1" x14ac:dyDescent="0.3">
      <c r="A853" s="231"/>
      <c r="B853" s="232"/>
      <c r="C853" s="233"/>
      <c r="D853" s="233"/>
      <c r="E853" s="233"/>
      <c r="F853" s="233"/>
      <c r="G853" s="233"/>
      <c r="H853" s="234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</row>
    <row r="854" spans="1:20" ht="60" customHeight="1" x14ac:dyDescent="0.3">
      <c r="A854" s="231"/>
      <c r="B854" s="232"/>
      <c r="C854" s="233"/>
      <c r="D854" s="233"/>
      <c r="E854" s="233"/>
      <c r="F854" s="233"/>
      <c r="G854" s="233"/>
      <c r="H854" s="234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</row>
    <row r="855" spans="1:20" ht="60" customHeight="1" x14ac:dyDescent="0.3">
      <c r="A855" s="231"/>
      <c r="B855" s="232"/>
      <c r="C855" s="233"/>
      <c r="D855" s="233"/>
      <c r="E855" s="233"/>
      <c r="F855" s="233"/>
      <c r="G855" s="233"/>
      <c r="H855" s="234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</row>
    <row r="856" spans="1:20" ht="60" customHeight="1" x14ac:dyDescent="0.3">
      <c r="A856" s="231"/>
      <c r="B856" s="232"/>
      <c r="C856" s="233"/>
      <c r="D856" s="233"/>
      <c r="E856" s="233"/>
      <c r="F856" s="233"/>
      <c r="G856" s="233"/>
      <c r="H856" s="234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</row>
    <row r="857" spans="1:20" ht="60" customHeight="1" x14ac:dyDescent="0.3">
      <c r="A857" s="231"/>
      <c r="B857" s="232"/>
      <c r="C857" s="233"/>
      <c r="D857" s="233"/>
      <c r="E857" s="233"/>
      <c r="F857" s="233"/>
      <c r="G857" s="233"/>
      <c r="H857" s="234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</row>
    <row r="858" spans="1:20" ht="60" customHeight="1" x14ac:dyDescent="0.3">
      <c r="A858" s="231"/>
      <c r="B858" s="232"/>
      <c r="C858" s="233"/>
      <c r="D858" s="233"/>
      <c r="E858" s="233"/>
      <c r="F858" s="233"/>
      <c r="G858" s="233"/>
      <c r="H858" s="234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</row>
    <row r="859" spans="1:20" ht="60" customHeight="1" x14ac:dyDescent="0.3">
      <c r="A859" s="231"/>
      <c r="B859" s="232"/>
      <c r="C859" s="233"/>
      <c r="D859" s="233"/>
      <c r="E859" s="233"/>
      <c r="F859" s="233"/>
      <c r="G859" s="233"/>
      <c r="H859" s="234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</row>
    <row r="860" spans="1:20" ht="60" customHeight="1" x14ac:dyDescent="0.3">
      <c r="A860" s="231"/>
      <c r="B860" s="232"/>
      <c r="C860" s="233"/>
      <c r="D860" s="233"/>
      <c r="E860" s="233"/>
      <c r="F860" s="233"/>
      <c r="G860" s="233"/>
      <c r="H860" s="234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</row>
    <row r="861" spans="1:20" ht="60" customHeight="1" x14ac:dyDescent="0.3">
      <c r="A861" s="231"/>
      <c r="B861" s="232"/>
      <c r="C861" s="233"/>
      <c r="D861" s="233"/>
      <c r="E861" s="233"/>
      <c r="F861" s="233"/>
      <c r="G861" s="233"/>
      <c r="H861" s="234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</row>
    <row r="862" spans="1:20" ht="60" customHeight="1" x14ac:dyDescent="0.3">
      <c r="A862" s="231"/>
      <c r="B862" s="232"/>
      <c r="C862" s="233"/>
      <c r="D862" s="233"/>
      <c r="E862" s="233"/>
      <c r="F862" s="233"/>
      <c r="G862" s="233"/>
      <c r="H862" s="234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</row>
    <row r="863" spans="1:20" ht="60" customHeight="1" x14ac:dyDescent="0.3">
      <c r="A863" s="231"/>
      <c r="B863" s="232"/>
      <c r="C863" s="233"/>
      <c r="D863" s="233"/>
      <c r="E863" s="233"/>
      <c r="F863" s="233"/>
      <c r="G863" s="233"/>
      <c r="H863" s="234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</row>
    <row r="864" spans="1:20" ht="60" customHeight="1" x14ac:dyDescent="0.3">
      <c r="A864" s="231"/>
      <c r="B864" s="232"/>
      <c r="C864" s="233"/>
      <c r="D864" s="233"/>
      <c r="E864" s="233"/>
      <c r="F864" s="233"/>
      <c r="G864" s="233"/>
      <c r="H864" s="234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</row>
    <row r="865" spans="1:20" ht="60" customHeight="1" x14ac:dyDescent="0.3">
      <c r="A865" s="231"/>
      <c r="B865" s="232"/>
      <c r="C865" s="233"/>
      <c r="D865" s="233"/>
      <c r="E865" s="233"/>
      <c r="F865" s="233"/>
      <c r="G865" s="233"/>
      <c r="H865" s="234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</row>
    <row r="866" spans="1:20" ht="60" customHeight="1" x14ac:dyDescent="0.3">
      <c r="A866" s="231"/>
      <c r="B866" s="232"/>
      <c r="C866" s="233"/>
      <c r="D866" s="233"/>
      <c r="E866" s="233"/>
      <c r="F866" s="233"/>
      <c r="G866" s="233"/>
      <c r="H866" s="234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</row>
    <row r="867" spans="1:20" ht="60" customHeight="1" x14ac:dyDescent="0.3">
      <c r="A867" s="231"/>
      <c r="B867" s="232"/>
      <c r="C867" s="233"/>
      <c r="D867" s="233"/>
      <c r="E867" s="233"/>
      <c r="F867" s="233"/>
      <c r="G867" s="233"/>
      <c r="H867" s="234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</row>
    <row r="868" spans="1:20" ht="60" customHeight="1" x14ac:dyDescent="0.3">
      <c r="A868" s="231"/>
      <c r="B868" s="232"/>
      <c r="C868" s="233"/>
      <c r="D868" s="233"/>
      <c r="E868" s="233"/>
      <c r="F868" s="233"/>
      <c r="G868" s="233"/>
      <c r="H868" s="234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</row>
    <row r="869" spans="1:20" ht="60" customHeight="1" x14ac:dyDescent="0.3">
      <c r="A869" s="231"/>
      <c r="B869" s="232"/>
      <c r="C869" s="233"/>
      <c r="D869" s="233"/>
      <c r="E869" s="233"/>
      <c r="F869" s="233"/>
      <c r="G869" s="233"/>
      <c r="H869" s="234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</row>
    <row r="870" spans="1:20" ht="60" customHeight="1" x14ac:dyDescent="0.3">
      <c r="A870" s="231"/>
      <c r="B870" s="232"/>
      <c r="C870" s="233"/>
      <c r="D870" s="233"/>
      <c r="E870" s="233"/>
      <c r="F870" s="233"/>
      <c r="G870" s="233"/>
      <c r="H870" s="234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</row>
    <row r="871" spans="1:20" ht="60" customHeight="1" x14ac:dyDescent="0.3">
      <c r="A871" s="231"/>
      <c r="B871" s="232"/>
      <c r="C871" s="233"/>
      <c r="D871" s="233"/>
      <c r="E871" s="233"/>
      <c r="F871" s="233"/>
      <c r="G871" s="233"/>
      <c r="H871" s="234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</row>
    <row r="872" spans="1:20" ht="60" customHeight="1" x14ac:dyDescent="0.3">
      <c r="A872" s="231"/>
      <c r="B872" s="232"/>
      <c r="C872" s="233"/>
      <c r="D872" s="233"/>
      <c r="E872" s="233"/>
      <c r="F872" s="233"/>
      <c r="G872" s="233"/>
      <c r="H872" s="234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</row>
    <row r="873" spans="1:20" ht="60" customHeight="1" x14ac:dyDescent="0.3">
      <c r="A873" s="231"/>
      <c r="B873" s="232"/>
      <c r="C873" s="233"/>
      <c r="D873" s="233"/>
      <c r="E873" s="233"/>
      <c r="F873" s="233"/>
      <c r="G873" s="233"/>
      <c r="H873" s="234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</row>
    <row r="874" spans="1:20" ht="60" customHeight="1" x14ac:dyDescent="0.3">
      <c r="A874" s="231"/>
      <c r="B874" s="232"/>
      <c r="C874" s="233"/>
      <c r="D874" s="233"/>
      <c r="E874" s="233"/>
      <c r="F874" s="233"/>
      <c r="G874" s="233"/>
      <c r="H874" s="234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</row>
    <row r="875" spans="1:20" ht="60" customHeight="1" x14ac:dyDescent="0.3">
      <c r="A875" s="231"/>
      <c r="B875" s="232"/>
      <c r="C875" s="233"/>
      <c r="D875" s="233"/>
      <c r="E875" s="233"/>
      <c r="F875" s="233"/>
      <c r="G875" s="233"/>
      <c r="H875" s="234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</row>
    <row r="876" spans="1:20" ht="60" customHeight="1" x14ac:dyDescent="0.3">
      <c r="A876" s="231"/>
      <c r="B876" s="232"/>
      <c r="C876" s="233"/>
      <c r="D876" s="233"/>
      <c r="E876" s="233"/>
      <c r="F876" s="233"/>
      <c r="G876" s="233"/>
      <c r="H876" s="234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</row>
    <row r="877" spans="1:20" ht="60" customHeight="1" x14ac:dyDescent="0.3">
      <c r="A877" s="231"/>
      <c r="B877" s="232"/>
      <c r="C877" s="233"/>
      <c r="D877" s="233"/>
      <c r="E877" s="233"/>
      <c r="F877" s="233"/>
      <c r="G877" s="233"/>
      <c r="H877" s="234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</row>
    <row r="878" spans="1:20" ht="60" customHeight="1" x14ac:dyDescent="0.3">
      <c r="A878" s="231"/>
      <c r="B878" s="232"/>
      <c r="C878" s="233"/>
      <c r="D878" s="233"/>
      <c r="E878" s="233"/>
      <c r="F878" s="233"/>
      <c r="G878" s="233"/>
      <c r="H878" s="234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</row>
    <row r="879" spans="1:20" ht="60" customHeight="1" x14ac:dyDescent="0.3">
      <c r="A879" s="231"/>
      <c r="B879" s="232"/>
      <c r="C879" s="233"/>
      <c r="D879" s="233"/>
      <c r="E879" s="233"/>
      <c r="F879" s="233"/>
      <c r="G879" s="233"/>
      <c r="H879" s="234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</row>
    <row r="880" spans="1:20" ht="60" customHeight="1" x14ac:dyDescent="0.3">
      <c r="A880" s="231"/>
      <c r="B880" s="232"/>
      <c r="C880" s="233"/>
      <c r="D880" s="233"/>
      <c r="E880" s="233"/>
      <c r="F880" s="233"/>
      <c r="G880" s="233"/>
      <c r="H880" s="234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</row>
    <row r="881" spans="1:20" ht="60" customHeight="1" x14ac:dyDescent="0.3">
      <c r="A881" s="231"/>
      <c r="B881" s="232"/>
      <c r="C881" s="233"/>
      <c r="D881" s="233"/>
      <c r="E881" s="233"/>
      <c r="F881" s="233"/>
      <c r="G881" s="233"/>
      <c r="H881" s="234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</row>
    <row r="882" spans="1:20" ht="60" customHeight="1" x14ac:dyDescent="0.3">
      <c r="A882" s="231"/>
      <c r="B882" s="232"/>
      <c r="C882" s="233"/>
      <c r="D882" s="233"/>
      <c r="E882" s="233"/>
      <c r="F882" s="233"/>
      <c r="G882" s="233"/>
      <c r="H882" s="234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</row>
    <row r="883" spans="1:20" ht="60" customHeight="1" x14ac:dyDescent="0.3">
      <c r="A883" s="231"/>
      <c r="B883" s="232"/>
      <c r="C883" s="233"/>
      <c r="D883" s="233"/>
      <c r="E883" s="233"/>
      <c r="F883" s="233"/>
      <c r="G883" s="233"/>
      <c r="H883" s="234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</row>
    <row r="884" spans="1:20" ht="60" customHeight="1" x14ac:dyDescent="0.3">
      <c r="A884" s="231"/>
      <c r="B884" s="232"/>
      <c r="C884" s="233"/>
      <c r="D884" s="233"/>
      <c r="E884" s="233"/>
      <c r="F884" s="233"/>
      <c r="G884" s="233"/>
      <c r="H884" s="234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</row>
    <row r="885" spans="1:20" ht="60" customHeight="1" x14ac:dyDescent="0.3">
      <c r="A885" s="231"/>
      <c r="B885" s="232"/>
      <c r="C885" s="233"/>
      <c r="D885" s="233"/>
      <c r="E885" s="233"/>
      <c r="F885" s="233"/>
      <c r="G885" s="233"/>
      <c r="H885" s="234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</row>
    <row r="886" spans="1:20" ht="60" customHeight="1" x14ac:dyDescent="0.3">
      <c r="A886" s="231"/>
      <c r="B886" s="232"/>
      <c r="C886" s="233"/>
      <c r="D886" s="233"/>
      <c r="E886" s="233"/>
      <c r="F886" s="233"/>
      <c r="G886" s="233"/>
      <c r="H886" s="234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</row>
    <row r="887" spans="1:20" ht="60" customHeight="1" x14ac:dyDescent="0.3">
      <c r="A887" s="231"/>
      <c r="B887" s="232"/>
      <c r="C887" s="233"/>
      <c r="D887" s="233"/>
      <c r="E887" s="233"/>
      <c r="F887" s="233"/>
      <c r="G887" s="233"/>
      <c r="H887" s="234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</row>
    <row r="888" spans="1:20" ht="60" customHeight="1" x14ac:dyDescent="0.3">
      <c r="A888" s="231"/>
      <c r="B888" s="232"/>
      <c r="C888" s="233"/>
      <c r="D888" s="233"/>
      <c r="E888" s="233"/>
      <c r="F888" s="233"/>
      <c r="G888" s="233"/>
      <c r="H888" s="234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</row>
    <row r="889" spans="1:20" ht="60" customHeight="1" x14ac:dyDescent="0.3">
      <c r="A889" s="231"/>
      <c r="B889" s="232"/>
      <c r="C889" s="233"/>
      <c r="D889" s="233"/>
      <c r="E889" s="233"/>
      <c r="F889" s="233"/>
      <c r="G889" s="233"/>
      <c r="H889" s="234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</row>
    <row r="890" spans="1:20" ht="60" customHeight="1" x14ac:dyDescent="0.3">
      <c r="A890" s="231"/>
      <c r="B890" s="232"/>
      <c r="C890" s="233"/>
      <c r="D890" s="233"/>
      <c r="E890" s="233"/>
      <c r="F890" s="233"/>
      <c r="G890" s="233"/>
      <c r="H890" s="234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</row>
    <row r="891" spans="1:20" ht="60" customHeight="1" x14ac:dyDescent="0.3">
      <c r="A891" s="231"/>
      <c r="B891" s="232"/>
      <c r="C891" s="233"/>
      <c r="D891" s="233"/>
      <c r="E891" s="233"/>
      <c r="F891" s="233"/>
      <c r="G891" s="233"/>
      <c r="H891" s="234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</row>
    <row r="892" spans="1:20" ht="60" customHeight="1" x14ac:dyDescent="0.3">
      <c r="A892" s="231"/>
      <c r="B892" s="232"/>
      <c r="C892" s="233"/>
      <c r="D892" s="233"/>
      <c r="E892" s="233"/>
      <c r="F892" s="233"/>
      <c r="G892" s="233"/>
      <c r="H892" s="234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</row>
    <row r="893" spans="1:20" ht="60" customHeight="1" x14ac:dyDescent="0.3">
      <c r="A893" s="231"/>
      <c r="B893" s="232"/>
      <c r="C893" s="233"/>
      <c r="D893" s="233"/>
      <c r="E893" s="233"/>
      <c r="F893" s="233"/>
      <c r="G893" s="233"/>
      <c r="H893" s="234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</row>
    <row r="894" spans="1:20" ht="60" customHeight="1" x14ac:dyDescent="0.3">
      <c r="A894" s="231"/>
      <c r="B894" s="232"/>
      <c r="C894" s="233"/>
      <c r="D894" s="233"/>
      <c r="E894" s="233"/>
      <c r="F894" s="233"/>
      <c r="G894" s="233"/>
      <c r="H894" s="234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</row>
    <row r="895" spans="1:20" ht="60" customHeight="1" x14ac:dyDescent="0.3">
      <c r="A895" s="231"/>
      <c r="B895" s="232"/>
      <c r="C895" s="233"/>
      <c r="D895" s="233"/>
      <c r="E895" s="233"/>
      <c r="F895" s="233"/>
      <c r="G895" s="233"/>
      <c r="H895" s="234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</row>
    <row r="896" spans="1:20" ht="60" customHeight="1" x14ac:dyDescent="0.3">
      <c r="A896" s="231"/>
      <c r="B896" s="232"/>
      <c r="C896" s="233"/>
      <c r="D896" s="233"/>
      <c r="E896" s="233"/>
      <c r="F896" s="233"/>
      <c r="G896" s="233"/>
      <c r="H896" s="234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</row>
    <row r="897" spans="1:20" ht="60" customHeight="1" x14ac:dyDescent="0.3">
      <c r="A897" s="231"/>
      <c r="B897" s="232"/>
      <c r="C897" s="233"/>
      <c r="D897" s="233"/>
      <c r="E897" s="233"/>
      <c r="F897" s="233"/>
      <c r="G897" s="233"/>
      <c r="H897" s="234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</row>
    <row r="898" spans="1:20" ht="60" customHeight="1" x14ac:dyDescent="0.3">
      <c r="A898" s="231"/>
      <c r="B898" s="232"/>
      <c r="C898" s="233"/>
      <c r="D898" s="233"/>
      <c r="E898" s="233"/>
      <c r="F898" s="233"/>
      <c r="G898" s="233"/>
      <c r="H898" s="234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</row>
    <row r="899" spans="1:20" ht="60" customHeight="1" x14ac:dyDescent="0.3">
      <c r="A899" s="231"/>
      <c r="B899" s="232"/>
      <c r="C899" s="233"/>
      <c r="D899" s="233"/>
      <c r="E899" s="233"/>
      <c r="F899" s="233"/>
      <c r="G899" s="233"/>
      <c r="H899" s="234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</row>
    <row r="900" spans="1:20" ht="60" customHeight="1" x14ac:dyDescent="0.3">
      <c r="A900" s="231"/>
      <c r="B900" s="232"/>
      <c r="C900" s="233"/>
      <c r="D900" s="233"/>
      <c r="E900" s="233"/>
      <c r="F900" s="233"/>
      <c r="G900" s="233"/>
      <c r="H900" s="234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</row>
    <row r="901" spans="1:20" ht="60" customHeight="1" x14ac:dyDescent="0.3">
      <c r="A901" s="231"/>
      <c r="B901" s="232"/>
      <c r="C901" s="233"/>
      <c r="D901" s="233"/>
      <c r="E901" s="233"/>
      <c r="F901" s="233"/>
      <c r="G901" s="233"/>
      <c r="H901" s="234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</row>
    <row r="902" spans="1:20" ht="60" customHeight="1" x14ac:dyDescent="0.3">
      <c r="A902" s="231"/>
      <c r="B902" s="232"/>
      <c r="C902" s="233"/>
      <c r="D902" s="233"/>
      <c r="E902" s="233"/>
      <c r="F902" s="233"/>
      <c r="G902" s="233"/>
      <c r="H902" s="234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</row>
    <row r="903" spans="1:20" ht="60" customHeight="1" x14ac:dyDescent="0.3">
      <c r="A903" s="231"/>
      <c r="B903" s="232"/>
      <c r="C903" s="233"/>
      <c r="D903" s="233"/>
      <c r="E903" s="233"/>
      <c r="F903" s="233"/>
      <c r="G903" s="233"/>
      <c r="H903" s="234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</row>
    <row r="904" spans="1:20" ht="60" customHeight="1" x14ac:dyDescent="0.3">
      <c r="A904" s="231"/>
      <c r="B904" s="232"/>
      <c r="C904" s="233"/>
      <c r="D904" s="233"/>
      <c r="E904" s="233"/>
      <c r="F904" s="233"/>
      <c r="G904" s="233"/>
      <c r="H904" s="234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</row>
    <row r="905" spans="1:20" ht="60" customHeight="1" x14ac:dyDescent="0.3">
      <c r="A905" s="231"/>
      <c r="B905" s="232"/>
      <c r="C905" s="233"/>
      <c r="D905" s="233"/>
      <c r="E905" s="233"/>
      <c r="F905" s="233"/>
      <c r="G905" s="233"/>
      <c r="H905" s="234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</row>
    <row r="906" spans="1:20" ht="60" customHeight="1" x14ac:dyDescent="0.3">
      <c r="A906" s="231"/>
      <c r="B906" s="232"/>
      <c r="C906" s="233"/>
      <c r="D906" s="233"/>
      <c r="E906" s="233"/>
      <c r="F906" s="233"/>
      <c r="G906" s="233"/>
      <c r="H906" s="234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</row>
    <row r="907" spans="1:20" ht="60" customHeight="1" x14ac:dyDescent="0.3">
      <c r="A907" s="231"/>
      <c r="B907" s="232"/>
      <c r="C907" s="233"/>
      <c r="D907" s="233"/>
      <c r="E907" s="233"/>
      <c r="F907" s="233"/>
      <c r="G907" s="233"/>
      <c r="H907" s="234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</row>
    <row r="908" spans="1:20" ht="60" customHeight="1" x14ac:dyDescent="0.3">
      <c r="A908" s="231"/>
      <c r="B908" s="232"/>
      <c r="C908" s="233"/>
      <c r="D908" s="233"/>
      <c r="E908" s="233"/>
      <c r="F908" s="233"/>
      <c r="G908" s="233"/>
      <c r="H908" s="234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</row>
    <row r="909" spans="1:20" ht="60" customHeight="1" x14ac:dyDescent="0.3">
      <c r="A909" s="231"/>
      <c r="B909" s="232"/>
      <c r="C909" s="233"/>
      <c r="D909" s="233"/>
      <c r="E909" s="233"/>
      <c r="F909" s="233"/>
      <c r="G909" s="233"/>
      <c r="H909" s="234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</row>
    <row r="910" spans="1:20" ht="60" customHeight="1" x14ac:dyDescent="0.3">
      <c r="A910" s="231"/>
      <c r="B910" s="232"/>
      <c r="C910" s="233"/>
      <c r="D910" s="233"/>
      <c r="E910" s="233"/>
      <c r="F910" s="233"/>
      <c r="G910" s="233"/>
      <c r="H910" s="234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</row>
    <row r="911" spans="1:20" ht="60" customHeight="1" x14ac:dyDescent="0.3">
      <c r="A911" s="231"/>
      <c r="B911" s="232"/>
      <c r="C911" s="233"/>
      <c r="D911" s="233"/>
      <c r="E911" s="233"/>
      <c r="F911" s="233"/>
      <c r="G911" s="233"/>
      <c r="H911" s="234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</row>
    <row r="912" spans="1:20" ht="60" customHeight="1" x14ac:dyDescent="0.3">
      <c r="A912" s="231"/>
      <c r="B912" s="232"/>
      <c r="C912" s="233"/>
      <c r="D912" s="233"/>
      <c r="E912" s="233"/>
      <c r="F912" s="233"/>
      <c r="G912" s="233"/>
      <c r="H912" s="234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</row>
    <row r="913" spans="1:20" ht="60" customHeight="1" x14ac:dyDescent="0.3">
      <c r="A913" s="231"/>
      <c r="B913" s="232"/>
      <c r="C913" s="233"/>
      <c r="D913" s="233"/>
      <c r="E913" s="233"/>
      <c r="F913" s="233"/>
      <c r="G913" s="233"/>
      <c r="H913" s="234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</row>
    <row r="914" spans="1:20" ht="60" customHeight="1" x14ac:dyDescent="0.3">
      <c r="A914" s="231"/>
      <c r="B914" s="232"/>
      <c r="C914" s="233"/>
      <c r="D914" s="233"/>
      <c r="E914" s="233"/>
      <c r="F914" s="233"/>
      <c r="G914" s="233"/>
      <c r="H914" s="234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</row>
    <row r="915" spans="1:20" ht="60" customHeight="1" x14ac:dyDescent="0.3">
      <c r="A915" s="231"/>
      <c r="B915" s="232"/>
      <c r="C915" s="233"/>
      <c r="D915" s="233"/>
      <c r="E915" s="233"/>
      <c r="F915" s="233"/>
      <c r="G915" s="233"/>
      <c r="H915" s="234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</row>
    <row r="916" spans="1:20" ht="60" customHeight="1" x14ac:dyDescent="0.3">
      <c r="A916" s="231"/>
      <c r="B916" s="232"/>
      <c r="C916" s="233"/>
      <c r="D916" s="233"/>
      <c r="E916" s="233"/>
      <c r="F916" s="233"/>
      <c r="G916" s="233"/>
      <c r="H916" s="234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</row>
    <row r="917" spans="1:20" ht="60" customHeight="1" x14ac:dyDescent="0.3">
      <c r="A917" s="231"/>
      <c r="B917" s="232"/>
      <c r="C917" s="233"/>
      <c r="D917" s="233"/>
      <c r="E917" s="233"/>
      <c r="F917" s="233"/>
      <c r="G917" s="233"/>
      <c r="H917" s="234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</row>
    <row r="918" spans="1:20" ht="60" customHeight="1" x14ac:dyDescent="0.3">
      <c r="A918" s="231"/>
      <c r="B918" s="232"/>
      <c r="C918" s="233"/>
      <c r="D918" s="233"/>
      <c r="E918" s="233"/>
      <c r="F918" s="233"/>
      <c r="G918" s="233"/>
      <c r="H918" s="234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</row>
    <row r="919" spans="1:20" ht="60" customHeight="1" x14ac:dyDescent="0.3">
      <c r="A919" s="231"/>
      <c r="B919" s="232"/>
      <c r="C919" s="233"/>
      <c r="D919" s="233"/>
      <c r="E919" s="233"/>
      <c r="F919" s="233"/>
      <c r="G919" s="233"/>
      <c r="H919" s="234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</row>
    <row r="920" spans="1:20" ht="60" customHeight="1" x14ac:dyDescent="0.3">
      <c r="A920" s="231"/>
      <c r="B920" s="232"/>
      <c r="C920" s="233"/>
      <c r="D920" s="233"/>
      <c r="E920" s="233"/>
      <c r="F920" s="233"/>
      <c r="G920" s="233"/>
      <c r="H920" s="234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</row>
    <row r="921" spans="1:20" ht="60" customHeight="1" x14ac:dyDescent="0.3">
      <c r="A921" s="231"/>
      <c r="B921" s="232"/>
      <c r="C921" s="233"/>
      <c r="D921" s="233"/>
      <c r="E921" s="233"/>
      <c r="F921" s="233"/>
      <c r="G921" s="233"/>
      <c r="H921" s="234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</row>
    <row r="922" spans="1:20" ht="60" customHeight="1" x14ac:dyDescent="0.3">
      <c r="A922" s="231"/>
      <c r="B922" s="232"/>
      <c r="C922" s="233"/>
      <c r="D922" s="233"/>
      <c r="E922" s="233"/>
      <c r="F922" s="233"/>
      <c r="G922" s="233"/>
      <c r="H922" s="234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</row>
    <row r="923" spans="1:20" ht="60" customHeight="1" x14ac:dyDescent="0.3">
      <c r="A923" s="231"/>
      <c r="B923" s="232"/>
      <c r="C923" s="233"/>
      <c r="D923" s="233"/>
      <c r="E923" s="233"/>
      <c r="F923" s="233"/>
      <c r="G923" s="233"/>
      <c r="H923" s="234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</row>
    <row r="924" spans="1:20" ht="60" customHeight="1" x14ac:dyDescent="0.3">
      <c r="A924" s="231"/>
      <c r="B924" s="232"/>
      <c r="C924" s="233"/>
      <c r="D924" s="233"/>
      <c r="E924" s="233"/>
      <c r="F924" s="233"/>
      <c r="G924" s="233"/>
      <c r="H924" s="234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</row>
    <row r="925" spans="1:20" ht="60" customHeight="1" x14ac:dyDescent="0.3">
      <c r="A925" s="231"/>
      <c r="B925" s="232"/>
      <c r="C925" s="233"/>
      <c r="D925" s="233"/>
      <c r="E925" s="233"/>
      <c r="F925" s="233"/>
      <c r="G925" s="233"/>
      <c r="H925" s="234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</row>
    <row r="926" spans="1:20" ht="60" customHeight="1" x14ac:dyDescent="0.3">
      <c r="A926" s="231"/>
      <c r="B926" s="232"/>
      <c r="C926" s="233"/>
      <c r="D926" s="233"/>
      <c r="E926" s="233"/>
      <c r="F926" s="233"/>
      <c r="G926" s="233"/>
      <c r="H926" s="234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</row>
    <row r="927" spans="1:20" ht="60" customHeight="1" x14ac:dyDescent="0.3">
      <c r="A927" s="231"/>
      <c r="B927" s="232"/>
      <c r="C927" s="233"/>
      <c r="D927" s="233"/>
      <c r="E927" s="233"/>
      <c r="F927" s="233"/>
      <c r="G927" s="233"/>
      <c r="H927" s="234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</row>
    <row r="928" spans="1:20" ht="60" customHeight="1" x14ac:dyDescent="0.3">
      <c r="A928" s="231"/>
      <c r="B928" s="232"/>
      <c r="C928" s="233"/>
      <c r="D928" s="233"/>
      <c r="E928" s="233"/>
      <c r="F928" s="233"/>
      <c r="G928" s="233"/>
      <c r="H928" s="234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</row>
    <row r="929" spans="1:20" ht="60" customHeight="1" x14ac:dyDescent="0.3">
      <c r="A929" s="231"/>
      <c r="B929" s="232"/>
      <c r="C929" s="233"/>
      <c r="D929" s="233"/>
      <c r="E929" s="233"/>
      <c r="F929" s="233"/>
      <c r="G929" s="233"/>
      <c r="H929" s="234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</row>
    <row r="930" spans="1:20" ht="60" customHeight="1" x14ac:dyDescent="0.3">
      <c r="A930" s="231"/>
      <c r="B930" s="232"/>
      <c r="C930" s="233"/>
      <c r="D930" s="233"/>
      <c r="E930" s="233"/>
      <c r="F930" s="233"/>
      <c r="G930" s="233"/>
      <c r="H930" s="234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</row>
    <row r="931" spans="1:20" ht="60" customHeight="1" x14ac:dyDescent="0.3">
      <c r="A931" s="231"/>
      <c r="B931" s="232"/>
      <c r="C931" s="233"/>
      <c r="D931" s="233"/>
      <c r="E931" s="233"/>
      <c r="F931" s="233"/>
      <c r="G931" s="233"/>
      <c r="H931" s="234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</row>
    <row r="932" spans="1:20" ht="60" customHeight="1" x14ac:dyDescent="0.3">
      <c r="A932" s="231"/>
      <c r="B932" s="232"/>
      <c r="C932" s="233"/>
      <c r="D932" s="233"/>
      <c r="E932" s="233"/>
      <c r="F932" s="233"/>
      <c r="G932" s="233"/>
      <c r="H932" s="234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</row>
    <row r="933" spans="1:20" ht="60" customHeight="1" x14ac:dyDescent="0.3">
      <c r="A933" s="231"/>
      <c r="B933" s="232"/>
      <c r="C933" s="233"/>
      <c r="D933" s="233"/>
      <c r="E933" s="233"/>
      <c r="F933" s="233"/>
      <c r="G933" s="233"/>
      <c r="H933" s="234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</row>
    <row r="934" spans="1:20" ht="60" customHeight="1" x14ac:dyDescent="0.3">
      <c r="A934" s="231"/>
      <c r="B934" s="232"/>
      <c r="C934" s="233"/>
      <c r="D934" s="233"/>
      <c r="E934" s="233"/>
      <c r="F934" s="233"/>
      <c r="G934" s="233"/>
      <c r="H934" s="234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</row>
    <row r="935" spans="1:20" ht="60" customHeight="1" x14ac:dyDescent="0.3">
      <c r="A935" s="231"/>
      <c r="B935" s="232"/>
      <c r="C935" s="233"/>
      <c r="D935" s="233"/>
      <c r="E935" s="233"/>
      <c r="F935" s="233"/>
      <c r="G935" s="233"/>
      <c r="H935" s="234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</row>
    <row r="936" spans="1:20" ht="60" customHeight="1" x14ac:dyDescent="0.3">
      <c r="A936" s="231"/>
      <c r="B936" s="232"/>
      <c r="C936" s="233"/>
      <c r="D936" s="233"/>
      <c r="E936" s="233"/>
      <c r="F936" s="233"/>
      <c r="G936" s="233"/>
      <c r="H936" s="234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</row>
    <row r="937" spans="1:20" ht="60" customHeight="1" x14ac:dyDescent="0.3">
      <c r="A937" s="231"/>
      <c r="B937" s="232"/>
      <c r="C937" s="233"/>
      <c r="D937" s="233"/>
      <c r="E937" s="233"/>
      <c r="F937" s="233"/>
      <c r="G937" s="233"/>
      <c r="H937" s="234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</row>
    <row r="938" spans="1:20" ht="60" customHeight="1" x14ac:dyDescent="0.3">
      <c r="A938" s="231"/>
      <c r="B938" s="232"/>
      <c r="C938" s="233"/>
      <c r="D938" s="233"/>
      <c r="E938" s="233"/>
      <c r="F938" s="233"/>
      <c r="G938" s="233"/>
      <c r="H938" s="234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</row>
    <row r="939" spans="1:20" ht="60" customHeight="1" x14ac:dyDescent="0.3">
      <c r="A939" s="231"/>
      <c r="B939" s="232"/>
      <c r="C939" s="233"/>
      <c r="D939" s="233"/>
      <c r="E939" s="233"/>
      <c r="F939" s="233"/>
      <c r="G939" s="233"/>
      <c r="H939" s="234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</row>
    <row r="940" spans="1:20" ht="60" customHeight="1" x14ac:dyDescent="0.3">
      <c r="A940" s="231"/>
      <c r="B940" s="232"/>
      <c r="C940" s="233"/>
      <c r="D940" s="233"/>
      <c r="E940" s="233"/>
      <c r="F940" s="233"/>
      <c r="G940" s="233"/>
      <c r="H940" s="234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</row>
    <row r="941" spans="1:20" ht="60" customHeight="1" x14ac:dyDescent="0.3">
      <c r="A941" s="231"/>
      <c r="B941" s="232"/>
      <c r="C941" s="233"/>
      <c r="D941" s="233"/>
      <c r="E941" s="233"/>
      <c r="F941" s="233"/>
      <c r="G941" s="233"/>
      <c r="H941" s="234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</row>
    <row r="942" spans="1:20" ht="60" customHeight="1" x14ac:dyDescent="0.3">
      <c r="A942" s="231"/>
      <c r="B942" s="232"/>
      <c r="C942" s="233"/>
      <c r="D942" s="233"/>
      <c r="E942" s="233"/>
      <c r="F942" s="233"/>
      <c r="G942" s="233"/>
      <c r="H942" s="234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</row>
    <row r="943" spans="1:20" ht="60" customHeight="1" x14ac:dyDescent="0.3">
      <c r="A943" s="231"/>
      <c r="B943" s="232"/>
      <c r="C943" s="233"/>
      <c r="D943" s="233"/>
      <c r="E943" s="233"/>
      <c r="F943" s="233"/>
      <c r="G943" s="233"/>
      <c r="H943" s="234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</row>
    <row r="944" spans="1:20" ht="60" customHeight="1" x14ac:dyDescent="0.3">
      <c r="A944" s="231"/>
      <c r="B944" s="232"/>
      <c r="C944" s="233"/>
      <c r="D944" s="233"/>
      <c r="E944" s="233"/>
      <c r="F944" s="233"/>
      <c r="G944" s="233"/>
      <c r="H944" s="234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</row>
    <row r="945" spans="1:20" ht="60" customHeight="1" x14ac:dyDescent="0.3">
      <c r="A945" s="231"/>
      <c r="B945" s="232"/>
      <c r="C945" s="233"/>
      <c r="D945" s="233"/>
      <c r="E945" s="233"/>
      <c r="F945" s="233"/>
      <c r="G945" s="233"/>
      <c r="H945" s="234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</row>
    <row r="946" spans="1:20" ht="60" customHeight="1" x14ac:dyDescent="0.3">
      <c r="A946" s="231"/>
      <c r="B946" s="232"/>
      <c r="C946" s="233"/>
      <c r="D946" s="233"/>
      <c r="E946" s="233"/>
      <c r="F946" s="233"/>
      <c r="G946" s="233"/>
      <c r="H946" s="234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</row>
    <row r="947" spans="1:20" ht="60" customHeight="1" x14ac:dyDescent="0.3">
      <c r="A947" s="231"/>
      <c r="B947" s="232"/>
      <c r="C947" s="233"/>
      <c r="D947" s="233"/>
      <c r="E947" s="233"/>
      <c r="F947" s="233"/>
      <c r="G947" s="233"/>
      <c r="H947" s="234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</row>
    <row r="948" spans="1:20" ht="60" customHeight="1" x14ac:dyDescent="0.3">
      <c r="A948" s="231"/>
      <c r="B948" s="232"/>
      <c r="C948" s="233"/>
      <c r="D948" s="233"/>
      <c r="E948" s="233"/>
      <c r="F948" s="233"/>
      <c r="G948" s="233"/>
      <c r="H948" s="234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</row>
    <row r="949" spans="1:20" ht="60" customHeight="1" x14ac:dyDescent="0.3">
      <c r="A949" s="231"/>
      <c r="B949" s="232"/>
      <c r="C949" s="233"/>
      <c r="D949" s="233"/>
      <c r="E949" s="233"/>
      <c r="F949" s="233"/>
      <c r="G949" s="233"/>
      <c r="H949" s="234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</row>
    <row r="950" spans="1:20" ht="60" customHeight="1" x14ac:dyDescent="0.3">
      <c r="A950" s="231"/>
      <c r="B950" s="232"/>
      <c r="C950" s="233"/>
      <c r="D950" s="233"/>
      <c r="E950" s="233"/>
      <c r="F950" s="233"/>
      <c r="G950" s="233"/>
      <c r="H950" s="234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</row>
    <row r="951" spans="1:20" ht="60" customHeight="1" x14ac:dyDescent="0.3">
      <c r="A951" s="231"/>
      <c r="B951" s="232"/>
      <c r="C951" s="233"/>
      <c r="D951" s="233"/>
      <c r="E951" s="233"/>
      <c r="F951" s="233"/>
      <c r="G951" s="233"/>
      <c r="H951" s="234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</row>
    <row r="952" spans="1:20" ht="60" customHeight="1" x14ac:dyDescent="0.3">
      <c r="A952" s="231"/>
      <c r="B952" s="232"/>
      <c r="C952" s="233"/>
      <c r="D952" s="233"/>
      <c r="E952" s="233"/>
      <c r="F952" s="233"/>
      <c r="G952" s="233"/>
      <c r="H952" s="234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</row>
    <row r="953" spans="1:20" ht="60" customHeight="1" x14ac:dyDescent="0.3">
      <c r="A953" s="231"/>
      <c r="B953" s="232"/>
      <c r="C953" s="233"/>
      <c r="D953" s="233"/>
      <c r="E953" s="233"/>
      <c r="F953" s="233"/>
      <c r="G953" s="233"/>
      <c r="H953" s="234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</row>
    <row r="954" spans="1:20" ht="60" customHeight="1" x14ac:dyDescent="0.3">
      <c r="A954" s="231"/>
      <c r="B954" s="232"/>
      <c r="C954" s="233"/>
      <c r="D954" s="233"/>
      <c r="E954" s="233"/>
      <c r="F954" s="233"/>
      <c r="G954" s="233"/>
      <c r="H954" s="234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</row>
    <row r="955" spans="1:20" ht="60" customHeight="1" x14ac:dyDescent="0.3">
      <c r="A955" s="231"/>
      <c r="B955" s="232"/>
      <c r="C955" s="233"/>
      <c r="D955" s="233"/>
      <c r="E955" s="233"/>
      <c r="F955" s="233"/>
      <c r="G955" s="233"/>
      <c r="H955" s="234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</row>
    <row r="956" spans="1:20" ht="60" customHeight="1" x14ac:dyDescent="0.3">
      <c r="A956" s="231"/>
      <c r="B956" s="232"/>
      <c r="C956" s="233"/>
      <c r="D956" s="233"/>
      <c r="E956" s="233"/>
      <c r="F956" s="233"/>
      <c r="G956" s="233"/>
      <c r="H956" s="234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</row>
    <row r="957" spans="1:20" ht="60" customHeight="1" x14ac:dyDescent="0.3">
      <c r="A957" s="231"/>
      <c r="B957" s="232"/>
      <c r="C957" s="233"/>
      <c r="D957" s="233"/>
      <c r="E957" s="233"/>
      <c r="F957" s="233"/>
      <c r="G957" s="233"/>
      <c r="H957" s="234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</row>
    <row r="958" spans="1:20" ht="60" customHeight="1" x14ac:dyDescent="0.3">
      <c r="A958" s="231"/>
      <c r="B958" s="232"/>
      <c r="C958" s="233"/>
      <c r="D958" s="233"/>
      <c r="E958" s="233"/>
      <c r="F958" s="233"/>
      <c r="G958" s="233"/>
      <c r="H958" s="234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</row>
    <row r="959" spans="1:20" ht="60" customHeight="1" x14ac:dyDescent="0.3">
      <c r="A959" s="231"/>
      <c r="B959" s="232"/>
      <c r="C959" s="233"/>
      <c r="D959" s="233"/>
      <c r="E959" s="233"/>
      <c r="F959" s="233"/>
      <c r="G959" s="233"/>
      <c r="H959" s="234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</row>
    <row r="960" spans="1:20" ht="60" customHeight="1" x14ac:dyDescent="0.3">
      <c r="A960" s="231"/>
      <c r="B960" s="232"/>
      <c r="C960" s="233"/>
      <c r="D960" s="233"/>
      <c r="E960" s="233"/>
      <c r="F960" s="233"/>
      <c r="G960" s="233"/>
      <c r="H960" s="234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</row>
    <row r="961" spans="1:20" ht="60" customHeight="1" x14ac:dyDescent="0.3">
      <c r="A961" s="231"/>
      <c r="B961" s="232"/>
      <c r="C961" s="233"/>
      <c r="D961" s="233"/>
      <c r="E961" s="233"/>
      <c r="F961" s="233"/>
      <c r="G961" s="233"/>
      <c r="H961" s="234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</row>
    <row r="962" spans="1:20" ht="60" customHeight="1" x14ac:dyDescent="0.3">
      <c r="A962" s="231"/>
      <c r="B962" s="232"/>
      <c r="C962" s="233"/>
      <c r="D962" s="233"/>
      <c r="E962" s="233"/>
      <c r="F962" s="233"/>
      <c r="G962" s="233"/>
      <c r="H962" s="234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</row>
    <row r="963" spans="1:20" ht="60" customHeight="1" x14ac:dyDescent="0.3">
      <c r="A963" s="231"/>
      <c r="B963" s="232"/>
      <c r="C963" s="233"/>
      <c r="D963" s="233"/>
      <c r="E963" s="233"/>
      <c r="F963" s="233"/>
      <c r="G963" s="233"/>
      <c r="H963" s="234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</row>
    <row r="964" spans="1:20" ht="60" customHeight="1" x14ac:dyDescent="0.3">
      <c r="A964" s="231"/>
      <c r="B964" s="232"/>
      <c r="C964" s="233"/>
      <c r="D964" s="233"/>
      <c r="E964" s="233"/>
      <c r="F964" s="233"/>
      <c r="G964" s="233"/>
      <c r="H964" s="234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</row>
    <row r="965" spans="1:20" ht="60" customHeight="1" x14ac:dyDescent="0.3">
      <c r="A965" s="231"/>
      <c r="B965" s="232"/>
      <c r="C965" s="233"/>
      <c r="D965" s="233"/>
      <c r="E965" s="233"/>
      <c r="F965" s="233"/>
      <c r="G965" s="233"/>
      <c r="H965" s="234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</row>
    <row r="966" spans="1:20" ht="60" customHeight="1" x14ac:dyDescent="0.3">
      <c r="A966" s="231"/>
      <c r="B966" s="232"/>
      <c r="C966" s="233"/>
      <c r="D966" s="233"/>
      <c r="E966" s="233"/>
      <c r="F966" s="233"/>
      <c r="G966" s="233"/>
      <c r="H966" s="234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</row>
    <row r="967" spans="1:20" ht="60" customHeight="1" x14ac:dyDescent="0.3">
      <c r="A967" s="231"/>
      <c r="B967" s="232"/>
      <c r="C967" s="233"/>
      <c r="D967" s="233"/>
      <c r="E967" s="233"/>
      <c r="F967" s="233"/>
      <c r="G967" s="233"/>
      <c r="H967" s="234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</row>
    <row r="968" spans="1:20" ht="60" customHeight="1" x14ac:dyDescent="0.3">
      <c r="A968" s="231"/>
      <c r="B968" s="232"/>
      <c r="C968" s="233"/>
      <c r="D968" s="233"/>
      <c r="E968" s="233"/>
      <c r="F968" s="233"/>
      <c r="G968" s="233"/>
      <c r="H968" s="234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</row>
    <row r="969" spans="1:20" ht="60" customHeight="1" x14ac:dyDescent="0.3">
      <c r="A969" s="231"/>
      <c r="B969" s="232"/>
      <c r="C969" s="233"/>
      <c r="D969" s="233"/>
      <c r="E969" s="233"/>
      <c r="F969" s="233"/>
      <c r="G969" s="233"/>
      <c r="H969" s="234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</row>
    <row r="970" spans="1:20" ht="60" customHeight="1" x14ac:dyDescent="0.3">
      <c r="A970" s="231"/>
      <c r="B970" s="232"/>
      <c r="C970" s="233"/>
      <c r="D970" s="233"/>
      <c r="E970" s="233"/>
      <c r="F970" s="233"/>
      <c r="G970" s="233"/>
      <c r="H970" s="234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</row>
    <row r="971" spans="1:20" ht="60" customHeight="1" x14ac:dyDescent="0.3">
      <c r="A971" s="231"/>
      <c r="B971" s="232"/>
      <c r="C971" s="233"/>
      <c r="D971" s="233"/>
      <c r="E971" s="233"/>
      <c r="F971" s="233"/>
      <c r="G971" s="233"/>
      <c r="H971" s="234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</row>
    <row r="972" spans="1:20" ht="60" customHeight="1" x14ac:dyDescent="0.3">
      <c r="A972" s="231"/>
      <c r="B972" s="232"/>
      <c r="C972" s="233"/>
      <c r="D972" s="233"/>
      <c r="E972" s="233"/>
      <c r="F972" s="233"/>
      <c r="G972" s="233"/>
      <c r="H972" s="234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</row>
    <row r="973" spans="1:20" ht="60" customHeight="1" x14ac:dyDescent="0.3">
      <c r="A973" s="231"/>
      <c r="B973" s="232"/>
      <c r="C973" s="233"/>
      <c r="D973" s="233"/>
      <c r="E973" s="233"/>
      <c r="F973" s="233"/>
      <c r="G973" s="233"/>
      <c r="H973" s="234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</row>
    <row r="974" spans="1:20" ht="60" customHeight="1" x14ac:dyDescent="0.3">
      <c r="A974" s="231"/>
      <c r="B974" s="232"/>
      <c r="C974" s="233"/>
      <c r="D974" s="233"/>
      <c r="E974" s="233"/>
      <c r="F974" s="233"/>
      <c r="G974" s="233"/>
      <c r="H974" s="234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</row>
    <row r="975" spans="1:20" ht="60" customHeight="1" x14ac:dyDescent="0.3">
      <c r="A975" s="231"/>
      <c r="B975" s="232"/>
      <c r="C975" s="233"/>
      <c r="D975" s="233"/>
      <c r="E975" s="233"/>
      <c r="F975" s="233"/>
      <c r="G975" s="233"/>
      <c r="H975" s="234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</row>
    <row r="976" spans="1:20" ht="60" customHeight="1" x14ac:dyDescent="0.3">
      <c r="A976" s="231"/>
      <c r="B976" s="232"/>
      <c r="C976" s="233"/>
      <c r="D976" s="233"/>
      <c r="E976" s="233"/>
      <c r="F976" s="233"/>
      <c r="G976" s="233"/>
      <c r="H976" s="234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</row>
    <row r="977" spans="1:20" ht="60" customHeight="1" x14ac:dyDescent="0.3">
      <c r="A977" s="231"/>
      <c r="B977" s="232"/>
      <c r="C977" s="233"/>
      <c r="D977" s="233"/>
      <c r="E977" s="233"/>
      <c r="F977" s="233"/>
      <c r="G977" s="233"/>
      <c r="H977" s="234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</row>
    <row r="978" spans="1:20" ht="60" customHeight="1" x14ac:dyDescent="0.3">
      <c r="A978" s="231"/>
      <c r="B978" s="232"/>
      <c r="C978" s="233"/>
      <c r="D978" s="233"/>
      <c r="E978" s="233"/>
      <c r="F978" s="233"/>
      <c r="G978" s="233"/>
      <c r="H978" s="234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</row>
    <row r="979" spans="1:20" ht="60" customHeight="1" x14ac:dyDescent="0.3">
      <c r="A979" s="231"/>
      <c r="B979" s="232"/>
      <c r="C979" s="233"/>
      <c r="D979" s="233"/>
      <c r="E979" s="233"/>
      <c r="F979" s="233"/>
      <c r="G979" s="233"/>
      <c r="H979" s="234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</row>
    <row r="980" spans="1:20" ht="60" customHeight="1" x14ac:dyDescent="0.3">
      <c r="A980" s="231"/>
      <c r="B980" s="232"/>
      <c r="C980" s="233"/>
      <c r="D980" s="233"/>
      <c r="E980" s="233"/>
      <c r="F980" s="233"/>
      <c r="G980" s="233"/>
      <c r="H980" s="234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</row>
    <row r="981" spans="1:20" ht="60" customHeight="1" x14ac:dyDescent="0.3">
      <c r="A981" s="231"/>
      <c r="B981" s="232"/>
      <c r="C981" s="233"/>
      <c r="D981" s="233"/>
      <c r="E981" s="233"/>
      <c r="F981" s="233"/>
      <c r="G981" s="233"/>
      <c r="H981" s="234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</row>
    <row r="982" spans="1:20" ht="60" customHeight="1" x14ac:dyDescent="0.3">
      <c r="A982" s="231"/>
      <c r="B982" s="232"/>
      <c r="C982" s="233"/>
      <c r="D982" s="233"/>
      <c r="E982" s="233"/>
      <c r="F982" s="233"/>
      <c r="G982" s="233"/>
      <c r="H982" s="234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</row>
    <row r="983" spans="1:20" ht="60" customHeight="1" x14ac:dyDescent="0.3">
      <c r="A983" s="231"/>
      <c r="B983" s="232"/>
      <c r="C983" s="233"/>
      <c r="D983" s="233"/>
      <c r="E983" s="233"/>
      <c r="F983" s="233"/>
      <c r="G983" s="233"/>
      <c r="H983" s="234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</row>
    <row r="984" spans="1:20" ht="60" customHeight="1" x14ac:dyDescent="0.3">
      <c r="A984" s="231"/>
      <c r="B984" s="232"/>
      <c r="C984" s="233"/>
      <c r="D984" s="233"/>
      <c r="E984" s="233"/>
      <c r="F984" s="233"/>
      <c r="G984" s="233"/>
      <c r="H984" s="234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</row>
    <row r="985" spans="1:20" ht="60" customHeight="1" x14ac:dyDescent="0.3">
      <c r="A985" s="231"/>
      <c r="B985" s="232"/>
      <c r="C985" s="233"/>
      <c r="D985" s="233"/>
      <c r="E985" s="233"/>
      <c r="F985" s="233"/>
      <c r="G985" s="233"/>
      <c r="H985" s="234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</row>
    <row r="986" spans="1:20" ht="60" customHeight="1" x14ac:dyDescent="0.3">
      <c r="A986" s="231"/>
      <c r="B986" s="232"/>
      <c r="C986" s="233"/>
      <c r="D986" s="233"/>
      <c r="E986" s="233"/>
      <c r="F986" s="233"/>
      <c r="G986" s="233"/>
      <c r="H986" s="234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</row>
    <row r="987" spans="1:20" ht="60" customHeight="1" x14ac:dyDescent="0.3">
      <c r="A987" s="231"/>
      <c r="B987" s="232"/>
      <c r="C987" s="233"/>
      <c r="D987" s="233"/>
      <c r="E987" s="233"/>
      <c r="F987" s="233"/>
      <c r="G987" s="233"/>
      <c r="H987" s="234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</row>
    <row r="988" spans="1:20" ht="60" customHeight="1" x14ac:dyDescent="0.3">
      <c r="A988" s="231"/>
      <c r="B988" s="232"/>
      <c r="C988" s="233"/>
      <c r="D988" s="233"/>
      <c r="E988" s="233"/>
      <c r="F988" s="233"/>
      <c r="G988" s="233"/>
      <c r="H988" s="234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</row>
    <row r="989" spans="1:20" ht="60" customHeight="1" x14ac:dyDescent="0.3">
      <c r="A989" s="231"/>
      <c r="B989" s="232"/>
      <c r="C989" s="233"/>
      <c r="D989" s="233"/>
      <c r="E989" s="233"/>
      <c r="F989" s="233"/>
      <c r="G989" s="233"/>
      <c r="H989" s="234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</row>
    <row r="990" spans="1:20" ht="60" customHeight="1" x14ac:dyDescent="0.3">
      <c r="A990" s="231"/>
      <c r="B990" s="232"/>
      <c r="C990" s="233"/>
      <c r="D990" s="233"/>
      <c r="E990" s="233"/>
      <c r="F990" s="233"/>
      <c r="G990" s="233"/>
      <c r="H990" s="234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</row>
    <row r="991" spans="1:20" ht="60" customHeight="1" x14ac:dyDescent="0.3">
      <c r="A991" s="231"/>
      <c r="B991" s="232"/>
      <c r="C991" s="233"/>
      <c r="D991" s="233"/>
      <c r="E991" s="233"/>
      <c r="F991" s="233"/>
      <c r="G991" s="233"/>
      <c r="H991" s="234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</row>
    <row r="992" spans="1:20" ht="60" customHeight="1" x14ac:dyDescent="0.3">
      <c r="A992" s="231"/>
      <c r="B992" s="232"/>
      <c r="C992" s="233"/>
      <c r="D992" s="233"/>
      <c r="E992" s="233"/>
      <c r="F992" s="233"/>
      <c r="G992" s="233"/>
      <c r="H992" s="234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</row>
    <row r="993" spans="1:20" ht="60" customHeight="1" x14ac:dyDescent="0.3">
      <c r="A993" s="231"/>
      <c r="B993" s="232"/>
      <c r="C993" s="233"/>
      <c r="D993" s="233"/>
      <c r="E993" s="233"/>
      <c r="F993" s="233"/>
      <c r="G993" s="233"/>
      <c r="H993" s="234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</row>
    <row r="994" spans="1:20" ht="60" customHeight="1" x14ac:dyDescent="0.3">
      <c r="A994" s="231"/>
      <c r="B994" s="232"/>
      <c r="C994" s="233"/>
      <c r="D994" s="233"/>
      <c r="E994" s="233"/>
      <c r="F994" s="233"/>
      <c r="G994" s="233"/>
      <c r="H994" s="234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</row>
    <row r="995" spans="1:20" ht="60" customHeight="1" x14ac:dyDescent="0.3">
      <c r="A995" s="231"/>
      <c r="B995" s="232"/>
      <c r="C995" s="233"/>
      <c r="D995" s="233"/>
      <c r="E995" s="233"/>
      <c r="F995" s="233"/>
      <c r="G995" s="233"/>
      <c r="H995" s="234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</row>
    <row r="996" spans="1:20" ht="60" customHeight="1" x14ac:dyDescent="0.3">
      <c r="A996" s="231"/>
      <c r="B996" s="232"/>
      <c r="C996" s="233"/>
      <c r="D996" s="233"/>
      <c r="E996" s="233"/>
      <c r="F996" s="233"/>
      <c r="G996" s="233"/>
      <c r="H996" s="234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</row>
    <row r="997" spans="1:20" ht="60" customHeight="1" x14ac:dyDescent="0.3">
      <c r="A997" s="231"/>
      <c r="B997" s="232"/>
      <c r="C997" s="233"/>
      <c r="D997" s="233"/>
      <c r="E997" s="233"/>
      <c r="F997" s="233"/>
      <c r="G997" s="233"/>
      <c r="H997" s="234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</row>
    <row r="998" spans="1:20" ht="60" customHeight="1" x14ac:dyDescent="0.3">
      <c r="A998" s="231"/>
      <c r="B998" s="232"/>
      <c r="C998" s="233"/>
      <c r="D998" s="233"/>
      <c r="E998" s="233"/>
      <c r="F998" s="233"/>
      <c r="G998" s="233"/>
      <c r="H998" s="234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</row>
    <row r="999" spans="1:20" ht="60" customHeight="1" x14ac:dyDescent="0.3">
      <c r="A999" s="231"/>
      <c r="B999" s="232"/>
      <c r="C999" s="233"/>
      <c r="D999" s="233"/>
      <c r="E999" s="233"/>
      <c r="F999" s="233"/>
      <c r="G999" s="233"/>
      <c r="H999" s="234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</row>
    <row r="1000" spans="1:20" ht="60" customHeight="1" x14ac:dyDescent="0.3">
      <c r="A1000" s="231"/>
      <c r="B1000" s="232"/>
      <c r="C1000" s="233"/>
      <c r="D1000" s="233"/>
      <c r="E1000" s="233"/>
      <c r="F1000" s="233"/>
      <c r="G1000" s="233"/>
      <c r="H1000" s="234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</row>
    <row r="1001" spans="1:20" ht="60" customHeight="1" x14ac:dyDescent="0.3">
      <c r="A1001" s="231"/>
      <c r="B1001" s="232"/>
      <c r="C1001" s="233"/>
      <c r="D1001" s="233"/>
      <c r="E1001" s="233"/>
      <c r="F1001" s="233"/>
      <c r="G1001" s="233"/>
      <c r="H1001" s="234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</row>
    <row r="1002" spans="1:20" ht="60" customHeight="1" x14ac:dyDescent="0.3">
      <c r="A1002" s="231"/>
      <c r="B1002" s="232"/>
      <c r="C1002" s="233"/>
      <c r="D1002" s="233"/>
      <c r="E1002" s="233"/>
      <c r="F1002" s="233"/>
      <c r="G1002" s="233"/>
      <c r="H1002" s="234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</row>
    <row r="1003" spans="1:20" ht="60" customHeight="1" x14ac:dyDescent="0.3">
      <c r="A1003" s="231"/>
      <c r="B1003" s="232"/>
      <c r="C1003" s="233"/>
      <c r="D1003" s="233"/>
      <c r="E1003" s="233"/>
      <c r="F1003" s="233"/>
      <c r="G1003" s="233"/>
      <c r="H1003" s="234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</row>
    <row r="1004" spans="1:20" ht="60" customHeight="1" x14ac:dyDescent="0.3">
      <c r="A1004" s="231"/>
      <c r="B1004" s="232"/>
      <c r="C1004" s="233"/>
      <c r="D1004" s="233"/>
      <c r="E1004" s="233"/>
      <c r="F1004" s="233"/>
      <c r="G1004" s="233"/>
      <c r="H1004" s="234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</row>
    <row r="1005" spans="1:20" ht="60" customHeight="1" x14ac:dyDescent="0.3">
      <c r="A1005" s="231"/>
      <c r="B1005" s="232"/>
      <c r="C1005" s="233"/>
      <c r="D1005" s="233"/>
      <c r="E1005" s="233"/>
      <c r="F1005" s="233"/>
      <c r="G1005" s="233"/>
      <c r="H1005" s="234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</row>
    <row r="1006" spans="1:20" ht="60" customHeight="1" x14ac:dyDescent="0.3">
      <c r="A1006" s="231"/>
      <c r="B1006" s="232"/>
      <c r="C1006" s="233"/>
      <c r="D1006" s="233"/>
      <c r="E1006" s="233"/>
      <c r="F1006" s="233"/>
      <c r="G1006" s="233"/>
      <c r="H1006" s="234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</row>
    <row r="1007" spans="1:20" ht="60" customHeight="1" x14ac:dyDescent="0.3">
      <c r="A1007" s="231"/>
      <c r="B1007" s="232"/>
      <c r="C1007" s="233"/>
      <c r="D1007" s="233"/>
      <c r="E1007" s="233"/>
      <c r="F1007" s="233"/>
      <c r="G1007" s="233"/>
      <c r="H1007" s="234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</row>
    <row r="1008" spans="1:20" ht="60" customHeight="1" x14ac:dyDescent="0.3">
      <c r="A1008" s="231"/>
      <c r="B1008" s="232"/>
      <c r="C1008" s="233"/>
      <c r="D1008" s="233"/>
      <c r="E1008" s="233"/>
      <c r="F1008" s="233"/>
      <c r="G1008" s="233"/>
      <c r="H1008" s="234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</row>
    <row r="1009" spans="1:20" ht="60" customHeight="1" x14ac:dyDescent="0.3">
      <c r="A1009" s="231"/>
      <c r="B1009" s="232"/>
      <c r="C1009" s="233"/>
      <c r="D1009" s="233"/>
      <c r="E1009" s="233"/>
      <c r="F1009" s="233"/>
      <c r="G1009" s="233"/>
      <c r="H1009" s="234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7"/>
      <c r="T1009" s="167"/>
    </row>
    <row r="1010" spans="1:20" ht="60" customHeight="1" x14ac:dyDescent="0.3">
      <c r="A1010" s="231"/>
      <c r="B1010" s="232"/>
      <c r="C1010" s="233"/>
      <c r="D1010" s="233"/>
      <c r="E1010" s="233"/>
      <c r="F1010" s="233"/>
      <c r="G1010" s="233"/>
      <c r="H1010" s="234"/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7"/>
      <c r="T1010" s="167"/>
    </row>
    <row r="1011" spans="1:20" ht="60" customHeight="1" x14ac:dyDescent="0.3">
      <c r="A1011" s="231"/>
      <c r="B1011" s="232"/>
      <c r="C1011" s="233"/>
      <c r="D1011" s="233"/>
      <c r="E1011" s="233"/>
      <c r="F1011" s="233"/>
      <c r="G1011" s="233"/>
      <c r="H1011" s="234"/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7"/>
      <c r="T1011" s="167"/>
    </row>
    <row r="1012" spans="1:20" ht="60" customHeight="1" x14ac:dyDescent="0.3">
      <c r="A1012" s="231"/>
      <c r="B1012" s="232"/>
      <c r="C1012" s="233"/>
      <c r="D1012" s="233"/>
      <c r="E1012" s="233"/>
      <c r="F1012" s="233"/>
      <c r="G1012" s="233"/>
      <c r="H1012" s="234"/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7"/>
      <c r="T1012" s="167"/>
    </row>
    <row r="1013" spans="1:20" ht="60" customHeight="1" x14ac:dyDescent="0.3">
      <c r="A1013" s="231"/>
      <c r="B1013" s="232"/>
      <c r="C1013" s="233"/>
      <c r="D1013" s="233"/>
      <c r="E1013" s="233"/>
      <c r="F1013" s="233"/>
      <c r="G1013" s="233"/>
      <c r="H1013" s="234"/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7"/>
      <c r="T1013" s="167"/>
    </row>
    <row r="1014" spans="1:20" ht="60" customHeight="1" x14ac:dyDescent="0.3">
      <c r="A1014" s="231"/>
      <c r="B1014" s="232"/>
      <c r="C1014" s="233"/>
      <c r="D1014" s="233"/>
      <c r="E1014" s="233"/>
      <c r="F1014" s="233"/>
      <c r="G1014" s="233"/>
      <c r="H1014" s="234"/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7"/>
      <c r="T1014" s="167"/>
    </row>
    <row r="1015" spans="1:20" ht="60" customHeight="1" x14ac:dyDescent="0.3">
      <c r="A1015" s="231"/>
      <c r="B1015" s="232"/>
      <c r="C1015" s="233"/>
      <c r="D1015" s="233"/>
      <c r="E1015" s="233"/>
      <c r="F1015" s="233"/>
      <c r="G1015" s="233"/>
      <c r="H1015" s="234"/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7"/>
      <c r="T1015" s="167"/>
    </row>
    <row r="1016" spans="1:20" ht="60" customHeight="1" x14ac:dyDescent="0.3">
      <c r="A1016" s="231"/>
      <c r="B1016" s="232"/>
      <c r="C1016" s="233"/>
      <c r="D1016" s="233"/>
      <c r="E1016" s="233"/>
      <c r="F1016" s="233"/>
      <c r="G1016" s="233"/>
      <c r="H1016" s="234"/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7"/>
      <c r="T1016" s="167"/>
    </row>
    <row r="1017" spans="1:20" ht="60" customHeight="1" x14ac:dyDescent="0.3">
      <c r="A1017" s="231"/>
      <c r="B1017" s="232"/>
      <c r="C1017" s="233"/>
      <c r="D1017" s="233"/>
      <c r="E1017" s="233"/>
      <c r="F1017" s="233"/>
      <c r="G1017" s="233"/>
      <c r="H1017" s="234"/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7"/>
      <c r="T1017" s="167"/>
    </row>
    <row r="1018" spans="1:20" ht="60" customHeight="1" x14ac:dyDescent="0.3">
      <c r="A1018" s="231"/>
      <c r="B1018" s="232"/>
      <c r="C1018" s="233"/>
      <c r="D1018" s="233"/>
      <c r="E1018" s="233"/>
      <c r="F1018" s="233"/>
      <c r="G1018" s="233"/>
      <c r="H1018" s="234"/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7"/>
      <c r="T1018" s="167"/>
    </row>
    <row r="1019" spans="1:20" ht="60" customHeight="1" x14ac:dyDescent="0.3">
      <c r="A1019" s="231"/>
      <c r="B1019" s="232"/>
      <c r="C1019" s="233"/>
      <c r="D1019" s="233"/>
      <c r="E1019" s="233"/>
      <c r="F1019" s="233"/>
      <c r="G1019" s="233"/>
      <c r="H1019" s="234"/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</row>
    <row r="1020" spans="1:20" ht="60" customHeight="1" x14ac:dyDescent="0.3">
      <c r="A1020" s="231"/>
      <c r="B1020" s="232"/>
      <c r="C1020" s="233"/>
      <c r="D1020" s="233"/>
      <c r="E1020" s="233"/>
      <c r="F1020" s="233"/>
      <c r="G1020" s="233"/>
      <c r="H1020" s="234"/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7"/>
      <c r="T1020" s="167"/>
    </row>
    <row r="1021" spans="1:20" ht="60" customHeight="1" x14ac:dyDescent="0.3">
      <c r="A1021" s="231"/>
      <c r="B1021" s="232"/>
      <c r="C1021" s="233"/>
      <c r="D1021" s="233"/>
      <c r="E1021" s="233"/>
      <c r="F1021" s="233"/>
      <c r="G1021" s="233"/>
      <c r="H1021" s="234"/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7"/>
      <c r="T1021" s="167"/>
    </row>
    <row r="1022" spans="1:20" ht="60" customHeight="1" x14ac:dyDescent="0.3">
      <c r="A1022" s="231"/>
      <c r="B1022" s="232"/>
      <c r="C1022" s="233"/>
      <c r="D1022" s="233"/>
      <c r="E1022" s="233"/>
      <c r="F1022" s="233"/>
      <c r="G1022" s="233"/>
      <c r="H1022" s="234"/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7"/>
      <c r="T1022" s="167"/>
    </row>
    <row r="1023" spans="1:20" ht="60" customHeight="1" x14ac:dyDescent="0.3">
      <c r="A1023" s="231"/>
      <c r="B1023" s="232"/>
      <c r="C1023" s="233"/>
      <c r="D1023" s="233"/>
      <c r="E1023" s="233"/>
      <c r="F1023" s="233"/>
      <c r="G1023" s="233"/>
      <c r="H1023" s="234"/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7"/>
      <c r="T1023" s="167"/>
    </row>
    <row r="1024" spans="1:20" ht="60" customHeight="1" x14ac:dyDescent="0.3">
      <c r="A1024" s="231"/>
      <c r="B1024" s="232"/>
      <c r="C1024" s="233"/>
      <c r="D1024" s="233"/>
      <c r="E1024" s="233"/>
      <c r="F1024" s="233"/>
      <c r="G1024" s="233"/>
      <c r="H1024" s="234"/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7"/>
      <c r="T1024" s="167"/>
    </row>
    <row r="1025" spans="1:20" ht="60" customHeight="1" x14ac:dyDescent="0.3">
      <c r="A1025" s="231"/>
      <c r="B1025" s="232"/>
      <c r="C1025" s="233"/>
      <c r="D1025" s="233"/>
      <c r="E1025" s="233"/>
      <c r="F1025" s="233"/>
      <c r="G1025" s="233"/>
      <c r="H1025" s="234"/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7"/>
      <c r="T1025" s="167"/>
    </row>
    <row r="1026" spans="1:20" ht="60" customHeight="1" x14ac:dyDescent="0.3">
      <c r="A1026" s="231"/>
      <c r="B1026" s="232"/>
      <c r="C1026" s="233"/>
      <c r="D1026" s="233"/>
      <c r="E1026" s="233"/>
      <c r="F1026" s="233"/>
      <c r="G1026" s="233"/>
      <c r="H1026" s="234"/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7"/>
      <c r="T1026" s="167"/>
    </row>
    <row r="1027" spans="1:20" ht="60" customHeight="1" x14ac:dyDescent="0.3">
      <c r="A1027" s="231"/>
      <c r="B1027" s="232"/>
      <c r="C1027" s="233"/>
      <c r="D1027" s="233"/>
      <c r="E1027" s="233"/>
      <c r="F1027" s="233"/>
      <c r="G1027" s="233"/>
      <c r="H1027" s="234"/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7"/>
      <c r="T1027" s="167"/>
    </row>
    <row r="1028" spans="1:20" ht="60" customHeight="1" x14ac:dyDescent="0.3">
      <c r="A1028" s="231"/>
      <c r="B1028" s="232"/>
      <c r="C1028" s="233"/>
      <c r="D1028" s="233"/>
      <c r="E1028" s="233"/>
      <c r="F1028" s="233"/>
      <c r="G1028" s="233"/>
      <c r="H1028" s="234"/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7"/>
      <c r="T1028" s="167"/>
    </row>
    <row r="1029" spans="1:20" ht="60" customHeight="1" x14ac:dyDescent="0.3">
      <c r="A1029" s="231"/>
      <c r="B1029" s="232"/>
      <c r="C1029" s="233"/>
      <c r="D1029" s="233"/>
      <c r="E1029" s="233"/>
      <c r="F1029" s="233"/>
      <c r="G1029" s="233"/>
      <c r="H1029" s="234"/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7"/>
      <c r="T1029" s="167"/>
    </row>
    <row r="1030" spans="1:20" ht="60" customHeight="1" x14ac:dyDescent="0.3">
      <c r="A1030" s="231"/>
      <c r="B1030" s="232"/>
      <c r="C1030" s="233"/>
      <c r="D1030" s="233"/>
      <c r="E1030" s="233"/>
      <c r="F1030" s="233"/>
      <c r="G1030" s="233"/>
      <c r="H1030" s="234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7"/>
      <c r="T1030" s="167"/>
    </row>
    <row r="1031" spans="1:20" ht="60" customHeight="1" x14ac:dyDescent="0.3">
      <c r="A1031" s="231"/>
      <c r="B1031" s="232"/>
      <c r="C1031" s="233"/>
      <c r="D1031" s="233"/>
      <c r="E1031" s="233"/>
      <c r="F1031" s="233"/>
      <c r="G1031" s="233"/>
      <c r="H1031" s="234"/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7"/>
      <c r="T1031" s="167"/>
    </row>
    <row r="1032" spans="1:20" ht="60" customHeight="1" x14ac:dyDescent="0.3">
      <c r="A1032" s="231"/>
      <c r="B1032" s="232"/>
      <c r="C1032" s="233"/>
      <c r="D1032" s="233"/>
      <c r="E1032" s="233"/>
      <c r="F1032" s="233"/>
      <c r="G1032" s="233"/>
      <c r="H1032" s="234"/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</row>
    <row r="1033" spans="1:20" ht="60" customHeight="1" x14ac:dyDescent="0.3">
      <c r="A1033" s="231"/>
      <c r="B1033" s="232"/>
      <c r="C1033" s="233"/>
      <c r="D1033" s="233"/>
      <c r="E1033" s="233"/>
      <c r="F1033" s="233"/>
      <c r="G1033" s="233"/>
      <c r="H1033" s="234"/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</row>
    <row r="1034" spans="1:20" ht="60" customHeight="1" x14ac:dyDescent="0.3">
      <c r="A1034" s="231"/>
      <c r="B1034" s="232"/>
      <c r="C1034" s="233"/>
      <c r="D1034" s="233"/>
      <c r="E1034" s="233"/>
      <c r="F1034" s="233"/>
      <c r="G1034" s="233"/>
      <c r="H1034" s="234"/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</row>
    <row r="1035" spans="1:20" ht="60" customHeight="1" x14ac:dyDescent="0.3">
      <c r="A1035" s="231"/>
      <c r="B1035" s="232"/>
      <c r="C1035" s="233"/>
      <c r="D1035" s="233"/>
      <c r="E1035" s="233"/>
      <c r="F1035" s="233"/>
      <c r="G1035" s="233"/>
      <c r="H1035" s="234"/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</row>
    <row r="1036" spans="1:20" ht="60" customHeight="1" x14ac:dyDescent="0.3">
      <c r="A1036" s="231"/>
      <c r="B1036" s="232"/>
      <c r="C1036" s="233"/>
      <c r="D1036" s="233"/>
      <c r="E1036" s="233"/>
      <c r="F1036" s="233"/>
      <c r="G1036" s="233"/>
      <c r="H1036" s="234"/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</row>
    <row r="1037" spans="1:20" ht="60" customHeight="1" x14ac:dyDescent="0.3">
      <c r="A1037" s="231"/>
      <c r="B1037" s="232"/>
      <c r="C1037" s="233"/>
      <c r="D1037" s="233"/>
      <c r="E1037" s="233"/>
      <c r="F1037" s="233"/>
      <c r="G1037" s="233"/>
      <c r="H1037" s="234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</row>
    <row r="1038" spans="1:20" ht="60" customHeight="1" x14ac:dyDescent="0.3">
      <c r="A1038" s="231"/>
      <c r="B1038" s="232"/>
      <c r="C1038" s="233"/>
      <c r="D1038" s="233"/>
      <c r="E1038" s="233"/>
      <c r="F1038" s="233"/>
      <c r="G1038" s="233"/>
      <c r="H1038" s="234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</row>
    <row r="1039" spans="1:20" ht="60" customHeight="1" x14ac:dyDescent="0.3">
      <c r="A1039" s="231"/>
      <c r="B1039" s="232"/>
      <c r="C1039" s="233"/>
      <c r="D1039" s="233"/>
      <c r="E1039" s="233"/>
      <c r="F1039" s="233"/>
      <c r="G1039" s="233"/>
      <c r="H1039" s="234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</row>
    <row r="1040" spans="1:20" ht="60" customHeight="1" x14ac:dyDescent="0.3">
      <c r="A1040" s="231"/>
      <c r="B1040" s="232"/>
      <c r="C1040" s="233"/>
      <c r="D1040" s="233"/>
      <c r="E1040" s="233"/>
      <c r="F1040" s="233"/>
      <c r="G1040" s="233"/>
      <c r="H1040" s="234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</row>
    <row r="1041" spans="1:20" ht="60" customHeight="1" x14ac:dyDescent="0.3">
      <c r="A1041" s="231"/>
      <c r="B1041" s="232"/>
      <c r="C1041" s="233"/>
      <c r="D1041" s="233"/>
      <c r="E1041" s="233"/>
      <c r="F1041" s="233"/>
      <c r="G1041" s="233"/>
      <c r="H1041" s="234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  <c r="T1041" s="167"/>
    </row>
    <row r="1042" spans="1:20" ht="60" customHeight="1" x14ac:dyDescent="0.3">
      <c r="A1042" s="231"/>
      <c r="B1042" s="232"/>
      <c r="C1042" s="233"/>
      <c r="D1042" s="233"/>
      <c r="E1042" s="233"/>
      <c r="F1042" s="233"/>
      <c r="G1042" s="233"/>
      <c r="H1042" s="234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  <c r="T1042" s="167"/>
    </row>
    <row r="1043" spans="1:20" ht="60" customHeight="1" x14ac:dyDescent="0.3">
      <c r="A1043" s="231"/>
      <c r="B1043" s="232"/>
      <c r="C1043" s="233"/>
      <c r="D1043" s="233"/>
      <c r="E1043" s="233"/>
      <c r="F1043" s="233"/>
      <c r="G1043" s="233"/>
      <c r="H1043" s="234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  <c r="T1043" s="167"/>
    </row>
    <row r="1044" spans="1:20" ht="60" customHeight="1" x14ac:dyDescent="0.3">
      <c r="A1044" s="231"/>
      <c r="B1044" s="232"/>
      <c r="C1044" s="233"/>
      <c r="D1044" s="233"/>
      <c r="E1044" s="233"/>
      <c r="F1044" s="233"/>
      <c r="G1044" s="233"/>
      <c r="H1044" s="234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  <c r="T1044" s="167"/>
    </row>
    <row r="1045" spans="1:20" ht="60" customHeight="1" x14ac:dyDescent="0.3">
      <c r="A1045" s="231"/>
      <c r="B1045" s="232"/>
      <c r="C1045" s="233"/>
      <c r="D1045" s="233"/>
      <c r="E1045" s="233"/>
      <c r="F1045" s="233"/>
      <c r="G1045" s="233"/>
      <c r="H1045" s="234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</row>
    <row r="1046" spans="1:20" ht="60" customHeight="1" x14ac:dyDescent="0.3">
      <c r="A1046" s="231"/>
      <c r="B1046" s="232"/>
      <c r="C1046" s="233"/>
      <c r="D1046" s="233"/>
      <c r="E1046" s="233"/>
      <c r="F1046" s="233"/>
      <c r="G1046" s="233"/>
      <c r="H1046" s="234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  <c r="T1046" s="167"/>
    </row>
    <row r="1047" spans="1:20" ht="60" customHeight="1" x14ac:dyDescent="0.3">
      <c r="A1047" s="231"/>
      <c r="B1047" s="232"/>
      <c r="C1047" s="233"/>
      <c r="D1047" s="233"/>
      <c r="E1047" s="233"/>
      <c r="F1047" s="233"/>
      <c r="G1047" s="233"/>
      <c r="H1047" s="234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  <c r="T1047" s="167"/>
    </row>
    <row r="1048" spans="1:20" ht="60" customHeight="1" x14ac:dyDescent="0.3">
      <c r="A1048" s="231"/>
      <c r="B1048" s="232"/>
      <c r="C1048" s="233"/>
      <c r="D1048" s="233"/>
      <c r="E1048" s="233"/>
      <c r="F1048" s="233"/>
      <c r="G1048" s="233"/>
      <c r="H1048" s="234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  <c r="T1048" s="167"/>
    </row>
    <row r="1049" spans="1:20" ht="60" customHeight="1" x14ac:dyDescent="0.3">
      <c r="A1049" s="231"/>
      <c r="B1049" s="232"/>
      <c r="C1049" s="233"/>
      <c r="D1049" s="233"/>
      <c r="E1049" s="233"/>
      <c r="F1049" s="233"/>
      <c r="G1049" s="233"/>
      <c r="H1049" s="234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  <c r="T1049" s="167"/>
    </row>
    <row r="1050" spans="1:20" ht="60" customHeight="1" x14ac:dyDescent="0.3">
      <c r="A1050" s="231"/>
      <c r="B1050" s="232"/>
      <c r="C1050" s="233"/>
      <c r="D1050" s="233"/>
      <c r="E1050" s="233"/>
      <c r="F1050" s="233"/>
      <c r="G1050" s="233"/>
      <c r="H1050" s="234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</row>
    <row r="1051" spans="1:20" ht="60" customHeight="1" x14ac:dyDescent="0.3">
      <c r="A1051" s="231"/>
      <c r="B1051" s="232"/>
      <c r="C1051" s="233"/>
      <c r="D1051" s="233"/>
      <c r="E1051" s="233"/>
      <c r="F1051" s="233"/>
      <c r="G1051" s="233"/>
      <c r="H1051" s="234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</row>
    <row r="1052" spans="1:20" ht="60" customHeight="1" x14ac:dyDescent="0.3">
      <c r="A1052" s="231"/>
      <c r="B1052" s="232"/>
      <c r="C1052" s="233"/>
      <c r="D1052" s="233"/>
      <c r="E1052" s="233"/>
      <c r="F1052" s="233"/>
      <c r="G1052" s="233"/>
      <c r="H1052" s="234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</row>
    <row r="1053" spans="1:20" ht="60" customHeight="1" x14ac:dyDescent="0.3">
      <c r="A1053" s="231"/>
      <c r="B1053" s="232"/>
      <c r="C1053" s="233"/>
      <c r="D1053" s="233"/>
      <c r="E1053" s="233"/>
      <c r="F1053" s="233"/>
      <c r="G1053" s="233"/>
      <c r="H1053" s="234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</row>
    <row r="1054" spans="1:20" ht="60" customHeight="1" x14ac:dyDescent="0.3">
      <c r="A1054" s="231"/>
      <c r="B1054" s="232"/>
      <c r="C1054" s="233"/>
      <c r="D1054" s="233"/>
      <c r="E1054" s="233"/>
      <c r="F1054" s="233"/>
      <c r="G1054" s="233"/>
      <c r="H1054" s="234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  <c r="T1054" s="167"/>
    </row>
    <row r="1055" spans="1:20" ht="60" customHeight="1" x14ac:dyDescent="0.3">
      <c r="A1055" s="231"/>
      <c r="B1055" s="232"/>
      <c r="C1055" s="233"/>
      <c r="D1055" s="233"/>
      <c r="E1055" s="233"/>
      <c r="F1055" s="233"/>
      <c r="G1055" s="233"/>
      <c r="H1055" s="234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  <c r="T1055" s="167"/>
    </row>
    <row r="1056" spans="1:20" ht="60" customHeight="1" x14ac:dyDescent="0.3">
      <c r="A1056" s="231"/>
      <c r="B1056" s="232"/>
      <c r="C1056" s="233"/>
      <c r="D1056" s="233"/>
      <c r="E1056" s="233"/>
      <c r="F1056" s="233"/>
      <c r="G1056" s="233"/>
      <c r="H1056" s="234"/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</row>
    <row r="1057" spans="1:20" ht="60" customHeight="1" x14ac:dyDescent="0.3">
      <c r="A1057" s="231"/>
      <c r="B1057" s="232"/>
      <c r="C1057" s="233"/>
      <c r="D1057" s="233"/>
      <c r="E1057" s="233"/>
      <c r="F1057" s="233"/>
      <c r="G1057" s="233"/>
      <c r="H1057" s="234"/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</row>
    <row r="1058" spans="1:20" ht="60" customHeight="1" x14ac:dyDescent="0.3">
      <c r="A1058" s="231"/>
      <c r="B1058" s="232"/>
      <c r="C1058" s="233"/>
      <c r="D1058" s="233"/>
      <c r="E1058" s="233"/>
      <c r="F1058" s="233"/>
      <c r="G1058" s="233"/>
      <c r="H1058" s="234"/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</row>
    <row r="1059" spans="1:20" ht="60" customHeight="1" x14ac:dyDescent="0.3">
      <c r="A1059" s="231"/>
      <c r="B1059" s="232"/>
      <c r="C1059" s="233"/>
      <c r="D1059" s="233"/>
      <c r="E1059" s="233"/>
      <c r="F1059" s="233"/>
      <c r="G1059" s="233"/>
      <c r="H1059" s="234"/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7"/>
      <c r="T1059" s="167"/>
    </row>
    <row r="1060" spans="1:20" ht="60" customHeight="1" x14ac:dyDescent="0.3">
      <c r="A1060" s="231"/>
      <c r="B1060" s="232"/>
      <c r="C1060" s="233"/>
      <c r="D1060" s="233"/>
      <c r="E1060" s="233"/>
      <c r="F1060" s="233"/>
      <c r="G1060" s="233"/>
      <c r="H1060" s="234"/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7"/>
      <c r="T1060" s="167"/>
    </row>
    <row r="1061" spans="1:20" ht="60" customHeight="1" x14ac:dyDescent="0.3">
      <c r="A1061" s="231"/>
      <c r="B1061" s="232"/>
      <c r="C1061" s="233"/>
      <c r="D1061" s="233"/>
      <c r="E1061" s="233"/>
      <c r="F1061" s="233"/>
      <c r="G1061" s="233"/>
      <c r="H1061" s="234"/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7"/>
      <c r="T1061" s="167"/>
    </row>
    <row r="1062" spans="1:20" ht="60" customHeight="1" x14ac:dyDescent="0.3">
      <c r="A1062" s="231"/>
      <c r="B1062" s="232"/>
      <c r="C1062" s="233"/>
      <c r="D1062" s="233"/>
      <c r="E1062" s="233"/>
      <c r="F1062" s="233"/>
      <c r="G1062" s="233"/>
      <c r="H1062" s="234"/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  <c r="T1062" s="167"/>
    </row>
    <row r="1063" spans="1:20" ht="60" customHeight="1" x14ac:dyDescent="0.3">
      <c r="A1063" s="231"/>
      <c r="B1063" s="232"/>
      <c r="C1063" s="233"/>
      <c r="D1063" s="233"/>
      <c r="E1063" s="233"/>
      <c r="F1063" s="233"/>
      <c r="G1063" s="233"/>
      <c r="H1063" s="234"/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  <c r="T1063" s="167"/>
    </row>
    <row r="1064" spans="1:20" ht="60" customHeight="1" x14ac:dyDescent="0.3">
      <c r="A1064" s="231"/>
      <c r="B1064" s="232"/>
      <c r="C1064" s="233"/>
      <c r="D1064" s="233"/>
      <c r="E1064" s="233"/>
      <c r="F1064" s="233"/>
      <c r="G1064" s="233"/>
      <c r="H1064" s="234"/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  <c r="T1064" s="167"/>
    </row>
    <row r="1065" spans="1:20" ht="60" customHeight="1" x14ac:dyDescent="0.3">
      <c r="A1065" s="231"/>
      <c r="B1065" s="232"/>
      <c r="C1065" s="233"/>
      <c r="D1065" s="233"/>
      <c r="E1065" s="233"/>
      <c r="F1065" s="233"/>
      <c r="G1065" s="233"/>
      <c r="H1065" s="234"/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7"/>
      <c r="T1065" s="167"/>
    </row>
    <row r="1066" spans="1:20" ht="60" customHeight="1" x14ac:dyDescent="0.3">
      <c r="A1066" s="231"/>
      <c r="B1066" s="232"/>
      <c r="C1066" s="233"/>
      <c r="D1066" s="233"/>
      <c r="E1066" s="233"/>
      <c r="F1066" s="233"/>
      <c r="G1066" s="233"/>
      <c r="H1066" s="234"/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7"/>
      <c r="T1066" s="167"/>
    </row>
    <row r="1067" spans="1:20" ht="60" customHeight="1" x14ac:dyDescent="0.3">
      <c r="A1067" s="231"/>
      <c r="B1067" s="232"/>
      <c r="C1067" s="233"/>
      <c r="D1067" s="233"/>
      <c r="E1067" s="233"/>
      <c r="F1067" s="233"/>
      <c r="G1067" s="233"/>
      <c r="H1067" s="234"/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7"/>
      <c r="T1067" s="167"/>
    </row>
    <row r="1068" spans="1:20" ht="60" customHeight="1" x14ac:dyDescent="0.3">
      <c r="A1068" s="231"/>
      <c r="B1068" s="232"/>
      <c r="C1068" s="233"/>
      <c r="D1068" s="233"/>
      <c r="E1068" s="233"/>
      <c r="F1068" s="233"/>
      <c r="G1068" s="233"/>
      <c r="H1068" s="234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</row>
    <row r="1069" spans="1:20" ht="60" customHeight="1" x14ac:dyDescent="0.3">
      <c r="A1069" s="231"/>
      <c r="B1069" s="232"/>
      <c r="C1069" s="233"/>
      <c r="D1069" s="233"/>
      <c r="E1069" s="233"/>
      <c r="F1069" s="233"/>
      <c r="G1069" s="233"/>
      <c r="H1069" s="234"/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7"/>
      <c r="T1069" s="167"/>
    </row>
    <row r="1070" spans="1:20" ht="60" customHeight="1" x14ac:dyDescent="0.3">
      <c r="A1070" s="231"/>
      <c r="B1070" s="232"/>
      <c r="C1070" s="233"/>
      <c r="D1070" s="233"/>
      <c r="E1070" s="233"/>
      <c r="F1070" s="233"/>
      <c r="G1070" s="233"/>
      <c r="H1070" s="234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7"/>
      <c r="T1070" s="167"/>
    </row>
    <row r="1071" spans="1:20" ht="60" customHeight="1" x14ac:dyDescent="0.3">
      <c r="A1071" s="231"/>
      <c r="B1071" s="232"/>
      <c r="C1071" s="233"/>
      <c r="D1071" s="233"/>
      <c r="E1071" s="233"/>
      <c r="F1071" s="233"/>
      <c r="G1071" s="233"/>
      <c r="H1071" s="234"/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7"/>
      <c r="T1071" s="167"/>
    </row>
    <row r="1072" spans="1:20" ht="60" customHeight="1" x14ac:dyDescent="0.3">
      <c r="A1072" s="231"/>
      <c r="B1072" s="232"/>
      <c r="C1072" s="233"/>
      <c r="D1072" s="233"/>
      <c r="E1072" s="233"/>
      <c r="F1072" s="233"/>
      <c r="G1072" s="233"/>
      <c r="H1072" s="234"/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7"/>
      <c r="T1072" s="167"/>
    </row>
    <row r="1073" spans="1:20" ht="60" customHeight="1" x14ac:dyDescent="0.3">
      <c r="A1073" s="231"/>
      <c r="B1073" s="232"/>
      <c r="C1073" s="233"/>
      <c r="D1073" s="233"/>
      <c r="E1073" s="233"/>
      <c r="F1073" s="233"/>
      <c r="G1073" s="233"/>
      <c r="H1073" s="234"/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7"/>
      <c r="T1073" s="167"/>
    </row>
    <row r="1074" spans="1:20" ht="60" customHeight="1" x14ac:dyDescent="0.3">
      <c r="A1074" s="231"/>
      <c r="B1074" s="232"/>
      <c r="C1074" s="233"/>
      <c r="D1074" s="233"/>
      <c r="E1074" s="233"/>
      <c r="F1074" s="233"/>
      <c r="G1074" s="233"/>
      <c r="H1074" s="234"/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7"/>
      <c r="T1074" s="167"/>
    </row>
    <row r="1075" spans="1:20" ht="60" customHeight="1" x14ac:dyDescent="0.3">
      <c r="A1075" s="231"/>
      <c r="B1075" s="232"/>
      <c r="C1075" s="233"/>
      <c r="D1075" s="233"/>
      <c r="E1075" s="233"/>
      <c r="F1075" s="233"/>
      <c r="G1075" s="233"/>
      <c r="H1075" s="234"/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7"/>
      <c r="T1075" s="167"/>
    </row>
    <row r="1076" spans="1:20" ht="60" customHeight="1" x14ac:dyDescent="0.3">
      <c r="A1076" s="231"/>
      <c r="B1076" s="232"/>
      <c r="C1076" s="233"/>
      <c r="D1076" s="233"/>
      <c r="E1076" s="233"/>
      <c r="F1076" s="233"/>
      <c r="G1076" s="233"/>
      <c r="H1076" s="234"/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7"/>
      <c r="T1076" s="167"/>
    </row>
    <row r="1077" spans="1:20" ht="60" customHeight="1" x14ac:dyDescent="0.3">
      <c r="A1077" s="231"/>
      <c r="B1077" s="232"/>
      <c r="C1077" s="233"/>
      <c r="D1077" s="233"/>
      <c r="E1077" s="233"/>
      <c r="F1077" s="233"/>
      <c r="G1077" s="233"/>
      <c r="H1077" s="234"/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7"/>
      <c r="T1077" s="167"/>
    </row>
    <row r="1078" spans="1:20" ht="60" customHeight="1" x14ac:dyDescent="0.3">
      <c r="A1078" s="231"/>
      <c r="B1078" s="232"/>
      <c r="C1078" s="233"/>
      <c r="D1078" s="233"/>
      <c r="E1078" s="233"/>
      <c r="F1078" s="233"/>
      <c r="G1078" s="233"/>
      <c r="H1078" s="234"/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7"/>
      <c r="T1078" s="167"/>
    </row>
    <row r="1079" spans="1:20" ht="60" customHeight="1" x14ac:dyDescent="0.3">
      <c r="A1079" s="231"/>
      <c r="B1079" s="232"/>
      <c r="C1079" s="233"/>
      <c r="D1079" s="233"/>
      <c r="E1079" s="233"/>
      <c r="F1079" s="233"/>
      <c r="G1079" s="233"/>
      <c r="H1079" s="234"/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7"/>
      <c r="T1079" s="167"/>
    </row>
    <row r="1080" spans="1:20" ht="60" customHeight="1" x14ac:dyDescent="0.3">
      <c r="A1080" s="231"/>
      <c r="B1080" s="232"/>
      <c r="C1080" s="233"/>
      <c r="D1080" s="233"/>
      <c r="E1080" s="233"/>
      <c r="F1080" s="233"/>
      <c r="G1080" s="233"/>
      <c r="H1080" s="234"/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7"/>
      <c r="T1080" s="167"/>
    </row>
    <row r="1081" spans="1:20" ht="60" customHeight="1" x14ac:dyDescent="0.3">
      <c r="A1081" s="231"/>
      <c r="B1081" s="232"/>
      <c r="C1081" s="233"/>
      <c r="D1081" s="233"/>
      <c r="E1081" s="233"/>
      <c r="F1081" s="233"/>
      <c r="G1081" s="233"/>
      <c r="H1081" s="234"/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7"/>
      <c r="T1081" s="167"/>
    </row>
    <row r="1082" spans="1:20" ht="60" customHeight="1" x14ac:dyDescent="0.3">
      <c r="A1082" s="231"/>
      <c r="B1082" s="232"/>
      <c r="C1082" s="233"/>
      <c r="D1082" s="233"/>
      <c r="E1082" s="233"/>
      <c r="F1082" s="233"/>
      <c r="G1082" s="233"/>
      <c r="H1082" s="234"/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7"/>
      <c r="T1082" s="167"/>
    </row>
    <row r="1083" spans="1:20" ht="60" customHeight="1" x14ac:dyDescent="0.3">
      <c r="A1083" s="231"/>
      <c r="B1083" s="232"/>
      <c r="C1083" s="233"/>
      <c r="D1083" s="233"/>
      <c r="E1083" s="233"/>
      <c r="F1083" s="233"/>
      <c r="G1083" s="233"/>
      <c r="H1083" s="234"/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7"/>
      <c r="T1083" s="167"/>
    </row>
    <row r="1084" spans="1:20" ht="60" customHeight="1" x14ac:dyDescent="0.3">
      <c r="A1084" s="231"/>
      <c r="B1084" s="232"/>
      <c r="C1084" s="233"/>
      <c r="D1084" s="233"/>
      <c r="E1084" s="233"/>
      <c r="F1084" s="233"/>
      <c r="G1084" s="233"/>
      <c r="H1084" s="234"/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7"/>
      <c r="T1084" s="167"/>
    </row>
    <row r="1085" spans="1:20" ht="60" customHeight="1" x14ac:dyDescent="0.3">
      <c r="A1085" s="231"/>
      <c r="B1085" s="232"/>
      <c r="C1085" s="233"/>
      <c r="D1085" s="233"/>
      <c r="E1085" s="233"/>
      <c r="F1085" s="233"/>
      <c r="G1085" s="233"/>
      <c r="H1085" s="234"/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7"/>
      <c r="T1085" s="167"/>
    </row>
    <row r="1086" spans="1:20" ht="60" customHeight="1" x14ac:dyDescent="0.3">
      <c r="A1086" s="231"/>
      <c r="B1086" s="232"/>
      <c r="C1086" s="233"/>
      <c r="D1086" s="233"/>
      <c r="E1086" s="233"/>
      <c r="F1086" s="233"/>
      <c r="G1086" s="233"/>
      <c r="H1086" s="234"/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7"/>
      <c r="T1086" s="167"/>
    </row>
    <row r="1087" spans="1:20" ht="60" customHeight="1" x14ac:dyDescent="0.3">
      <c r="A1087" s="231"/>
      <c r="B1087" s="232"/>
      <c r="C1087" s="233"/>
      <c r="D1087" s="233"/>
      <c r="E1087" s="233"/>
      <c r="F1087" s="233"/>
      <c r="G1087" s="233"/>
      <c r="H1087" s="234"/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7"/>
      <c r="T1087" s="167"/>
    </row>
    <row r="1088" spans="1:20" ht="60" customHeight="1" x14ac:dyDescent="0.3">
      <c r="A1088" s="231"/>
      <c r="B1088" s="232"/>
      <c r="C1088" s="233"/>
      <c r="D1088" s="233"/>
      <c r="E1088" s="233"/>
      <c r="F1088" s="233"/>
      <c r="G1088" s="233"/>
      <c r="H1088" s="234"/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7"/>
      <c r="T1088" s="167"/>
    </row>
    <row r="1089" spans="1:20" ht="60" customHeight="1" x14ac:dyDescent="0.3">
      <c r="A1089" s="231"/>
      <c r="B1089" s="232"/>
      <c r="C1089" s="233"/>
      <c r="D1089" s="233"/>
      <c r="E1089" s="233"/>
      <c r="F1089" s="233"/>
      <c r="G1089" s="233"/>
      <c r="H1089" s="234"/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7"/>
      <c r="T1089" s="167"/>
    </row>
    <row r="1090" spans="1:20" ht="60" customHeight="1" x14ac:dyDescent="0.3">
      <c r="A1090" s="231"/>
      <c r="B1090" s="232"/>
      <c r="C1090" s="233"/>
      <c r="D1090" s="233"/>
      <c r="E1090" s="233"/>
      <c r="F1090" s="233"/>
      <c r="G1090" s="233"/>
      <c r="H1090" s="234"/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7"/>
      <c r="T1090" s="167"/>
    </row>
    <row r="1091" spans="1:20" ht="60" customHeight="1" x14ac:dyDescent="0.3">
      <c r="A1091" s="231"/>
      <c r="B1091" s="232"/>
      <c r="C1091" s="233"/>
      <c r="D1091" s="233"/>
      <c r="E1091" s="233"/>
      <c r="F1091" s="233"/>
      <c r="G1091" s="233"/>
      <c r="H1091" s="234"/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7"/>
      <c r="T1091" s="167"/>
    </row>
    <row r="1092" spans="1:20" ht="60" customHeight="1" x14ac:dyDescent="0.3">
      <c r="A1092" s="231"/>
      <c r="B1092" s="232"/>
      <c r="C1092" s="233"/>
      <c r="D1092" s="233"/>
      <c r="E1092" s="233"/>
      <c r="F1092" s="233"/>
      <c r="G1092" s="233"/>
      <c r="H1092" s="234"/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7"/>
      <c r="T1092" s="167"/>
    </row>
    <row r="1093" spans="1:20" ht="60" customHeight="1" x14ac:dyDescent="0.3">
      <c r="A1093" s="231"/>
      <c r="B1093" s="232"/>
      <c r="C1093" s="233"/>
      <c r="D1093" s="233"/>
      <c r="E1093" s="233"/>
      <c r="F1093" s="233"/>
      <c r="G1093" s="233"/>
      <c r="H1093" s="234"/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7"/>
      <c r="T1093" s="167"/>
    </row>
    <row r="1094" spans="1:20" ht="60" customHeight="1" x14ac:dyDescent="0.3">
      <c r="A1094" s="231"/>
      <c r="B1094" s="232"/>
      <c r="C1094" s="233"/>
      <c r="D1094" s="233"/>
      <c r="E1094" s="233"/>
      <c r="F1094" s="233"/>
      <c r="G1094" s="233"/>
      <c r="H1094" s="234"/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7"/>
      <c r="T1094" s="167"/>
    </row>
    <row r="1095" spans="1:20" ht="60" customHeight="1" x14ac:dyDescent="0.3">
      <c r="A1095" s="231"/>
      <c r="B1095" s="232"/>
      <c r="C1095" s="233"/>
      <c r="D1095" s="233"/>
      <c r="E1095" s="233"/>
      <c r="F1095" s="233"/>
      <c r="G1095" s="233"/>
      <c r="H1095" s="234"/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7"/>
      <c r="T1095" s="167"/>
    </row>
    <row r="1096" spans="1:20" ht="60" customHeight="1" x14ac:dyDescent="0.3">
      <c r="A1096" s="231"/>
      <c r="B1096" s="232"/>
      <c r="C1096" s="233"/>
      <c r="D1096" s="233"/>
      <c r="E1096" s="233"/>
      <c r="F1096" s="233"/>
      <c r="G1096" s="233"/>
      <c r="H1096" s="234"/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7"/>
      <c r="T1096" s="167"/>
    </row>
    <row r="1097" spans="1:20" ht="60" customHeight="1" x14ac:dyDescent="0.3">
      <c r="A1097" s="231"/>
      <c r="B1097" s="232"/>
      <c r="C1097" s="233"/>
      <c r="D1097" s="233"/>
      <c r="E1097" s="233"/>
      <c r="F1097" s="233"/>
      <c r="G1097" s="233"/>
      <c r="H1097" s="234"/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7"/>
      <c r="T1097" s="167"/>
    </row>
    <row r="1098" spans="1:20" ht="60" customHeight="1" x14ac:dyDescent="0.3">
      <c r="A1098" s="231"/>
      <c r="B1098" s="232"/>
      <c r="C1098" s="233"/>
      <c r="D1098" s="233"/>
      <c r="E1098" s="233"/>
      <c r="F1098" s="233"/>
      <c r="G1098" s="233"/>
      <c r="H1098" s="234"/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7"/>
      <c r="T1098" s="167"/>
    </row>
    <row r="1099" spans="1:20" ht="60" customHeight="1" x14ac:dyDescent="0.3">
      <c r="A1099" s="231"/>
      <c r="B1099" s="232"/>
      <c r="C1099" s="233"/>
      <c r="D1099" s="233"/>
      <c r="E1099" s="233"/>
      <c r="F1099" s="233"/>
      <c r="G1099" s="233"/>
      <c r="H1099" s="234"/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7"/>
      <c r="T1099" s="167"/>
    </row>
    <row r="1100" spans="1:20" ht="60" customHeight="1" x14ac:dyDescent="0.3">
      <c r="A1100" s="231"/>
      <c r="B1100" s="232"/>
      <c r="C1100" s="233"/>
      <c r="D1100" s="233"/>
      <c r="E1100" s="233"/>
      <c r="F1100" s="233"/>
      <c r="G1100" s="233"/>
      <c r="H1100" s="234"/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7"/>
      <c r="T1100" s="167"/>
    </row>
    <row r="1101" spans="1:20" ht="60" customHeight="1" x14ac:dyDescent="0.3">
      <c r="A1101" s="231"/>
      <c r="B1101" s="232"/>
      <c r="C1101" s="233"/>
      <c r="D1101" s="233"/>
      <c r="E1101" s="233"/>
      <c r="F1101" s="233"/>
      <c r="G1101" s="233"/>
      <c r="H1101" s="234"/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7"/>
      <c r="T1101" s="167"/>
    </row>
    <row r="1102" spans="1:20" ht="60" customHeight="1" x14ac:dyDescent="0.3">
      <c r="A1102" s="231"/>
      <c r="B1102" s="232"/>
      <c r="C1102" s="233"/>
      <c r="D1102" s="233"/>
      <c r="E1102" s="233"/>
      <c r="F1102" s="233"/>
      <c r="G1102" s="233"/>
      <c r="H1102" s="234"/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7"/>
      <c r="T1102" s="167"/>
    </row>
    <row r="1103" spans="1:20" ht="60" customHeight="1" x14ac:dyDescent="0.3">
      <c r="A1103" s="231"/>
      <c r="B1103" s="232"/>
      <c r="C1103" s="233"/>
      <c r="D1103" s="233"/>
      <c r="E1103" s="233"/>
      <c r="F1103" s="233"/>
      <c r="G1103" s="233"/>
      <c r="H1103" s="234"/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7"/>
      <c r="T1103" s="167"/>
    </row>
    <row r="1104" spans="1:20" ht="60" customHeight="1" x14ac:dyDescent="0.3">
      <c r="A1104" s="231"/>
      <c r="B1104" s="232"/>
      <c r="C1104" s="233"/>
      <c r="D1104" s="233"/>
      <c r="E1104" s="233"/>
      <c r="F1104" s="233"/>
      <c r="G1104" s="233"/>
      <c r="H1104" s="234"/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7"/>
      <c r="T1104" s="167"/>
    </row>
    <row r="1105" spans="1:20" ht="60" customHeight="1" x14ac:dyDescent="0.3">
      <c r="A1105" s="231"/>
      <c r="B1105" s="232"/>
      <c r="C1105" s="233"/>
      <c r="D1105" s="233"/>
      <c r="E1105" s="233"/>
      <c r="F1105" s="233"/>
      <c r="G1105" s="233"/>
      <c r="H1105" s="234"/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7"/>
      <c r="T1105" s="167"/>
    </row>
    <row r="1106" spans="1:20" ht="60" customHeight="1" x14ac:dyDescent="0.3">
      <c r="A1106" s="231"/>
      <c r="B1106" s="232"/>
      <c r="C1106" s="233"/>
      <c r="D1106" s="233"/>
      <c r="E1106" s="233"/>
      <c r="F1106" s="233"/>
      <c r="G1106" s="233"/>
      <c r="H1106" s="234"/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7"/>
      <c r="T1106" s="167"/>
    </row>
    <row r="1107" spans="1:20" ht="60" customHeight="1" x14ac:dyDescent="0.3">
      <c r="A1107" s="231"/>
      <c r="B1107" s="232"/>
      <c r="C1107" s="233"/>
      <c r="D1107" s="233"/>
      <c r="E1107" s="233"/>
      <c r="F1107" s="233"/>
      <c r="G1107" s="233"/>
      <c r="H1107" s="234"/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7"/>
      <c r="T1107" s="167"/>
    </row>
    <row r="1108" spans="1:20" ht="60" customHeight="1" x14ac:dyDescent="0.3">
      <c r="A1108" s="231"/>
      <c r="B1108" s="232"/>
      <c r="C1108" s="233"/>
      <c r="D1108" s="233"/>
      <c r="E1108" s="233"/>
      <c r="F1108" s="233"/>
      <c r="G1108" s="233"/>
      <c r="H1108" s="234"/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7"/>
      <c r="T1108" s="167"/>
    </row>
    <row r="1109" spans="1:20" ht="60" customHeight="1" x14ac:dyDescent="0.3">
      <c r="A1109" s="231"/>
      <c r="B1109" s="232"/>
      <c r="C1109" s="233"/>
      <c r="D1109" s="233"/>
      <c r="E1109" s="233"/>
      <c r="F1109" s="233"/>
      <c r="G1109" s="233"/>
      <c r="H1109" s="234"/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7"/>
      <c r="T1109" s="167"/>
    </row>
    <row r="1110" spans="1:20" ht="60" customHeight="1" x14ac:dyDescent="0.3">
      <c r="A1110" s="231"/>
      <c r="B1110" s="232"/>
      <c r="C1110" s="233"/>
      <c r="D1110" s="233"/>
      <c r="E1110" s="233"/>
      <c r="F1110" s="233"/>
      <c r="G1110" s="233"/>
      <c r="H1110" s="234"/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7"/>
      <c r="T1110" s="167"/>
    </row>
    <row r="1111" spans="1:20" ht="60" customHeight="1" x14ac:dyDescent="0.3">
      <c r="A1111" s="231"/>
      <c r="B1111" s="232"/>
      <c r="C1111" s="233"/>
      <c r="D1111" s="233"/>
      <c r="E1111" s="233"/>
      <c r="F1111" s="233"/>
      <c r="G1111" s="233"/>
      <c r="H1111" s="234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7"/>
      <c r="T1111" s="167"/>
    </row>
    <row r="1112" spans="1:20" ht="60" customHeight="1" x14ac:dyDescent="0.3">
      <c r="A1112" s="231"/>
      <c r="B1112" s="232"/>
      <c r="C1112" s="233"/>
      <c r="D1112" s="233"/>
      <c r="E1112" s="233"/>
      <c r="F1112" s="233"/>
      <c r="G1112" s="233"/>
      <c r="H1112" s="234"/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7"/>
      <c r="T1112" s="167"/>
    </row>
    <row r="1113" spans="1:20" ht="60" customHeight="1" x14ac:dyDescent="0.3">
      <c r="A1113" s="231"/>
      <c r="B1113" s="232"/>
      <c r="C1113" s="233"/>
      <c r="D1113" s="233"/>
      <c r="E1113" s="233"/>
      <c r="F1113" s="233"/>
      <c r="G1113" s="233"/>
      <c r="H1113" s="234"/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7"/>
      <c r="T1113" s="167"/>
    </row>
    <row r="1114" spans="1:20" ht="60" customHeight="1" x14ac:dyDescent="0.3">
      <c r="A1114" s="231"/>
      <c r="B1114" s="232"/>
      <c r="C1114" s="233"/>
      <c r="D1114" s="233"/>
      <c r="E1114" s="233"/>
      <c r="F1114" s="233"/>
      <c r="G1114" s="233"/>
      <c r="H1114" s="234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  <c r="T1114" s="167"/>
    </row>
    <row r="1115" spans="1:20" ht="60" customHeight="1" x14ac:dyDescent="0.3">
      <c r="A1115" s="231"/>
      <c r="B1115" s="232"/>
      <c r="C1115" s="233"/>
      <c r="D1115" s="233"/>
      <c r="E1115" s="233"/>
      <c r="F1115" s="233"/>
      <c r="G1115" s="233"/>
      <c r="H1115" s="234"/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7"/>
      <c r="T1115" s="167"/>
    </row>
    <row r="1116" spans="1:20" ht="60" customHeight="1" x14ac:dyDescent="0.3">
      <c r="A1116" s="231"/>
      <c r="B1116" s="232"/>
      <c r="C1116" s="233"/>
      <c r="D1116" s="233"/>
      <c r="E1116" s="233"/>
      <c r="F1116" s="233"/>
      <c r="G1116" s="233"/>
      <c r="H1116" s="234"/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7"/>
      <c r="T1116" s="167"/>
    </row>
    <row r="1117" spans="1:20" ht="60" customHeight="1" x14ac:dyDescent="0.3">
      <c r="A1117" s="231"/>
      <c r="B1117" s="232"/>
      <c r="C1117" s="233"/>
      <c r="D1117" s="233"/>
      <c r="E1117" s="233"/>
      <c r="F1117" s="233"/>
      <c r="G1117" s="233"/>
      <c r="H1117" s="234"/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7"/>
      <c r="T1117" s="167"/>
    </row>
    <row r="1118" spans="1:20" ht="60" customHeight="1" x14ac:dyDescent="0.3">
      <c r="A1118" s="231"/>
      <c r="B1118" s="232"/>
      <c r="C1118" s="233"/>
      <c r="D1118" s="233"/>
      <c r="E1118" s="233"/>
      <c r="F1118" s="233"/>
      <c r="G1118" s="233"/>
      <c r="H1118" s="234"/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7"/>
      <c r="T1118" s="167"/>
    </row>
    <row r="1119" spans="1:20" ht="60" customHeight="1" x14ac:dyDescent="0.3">
      <c r="A1119" s="231"/>
      <c r="B1119" s="232"/>
      <c r="C1119" s="233"/>
      <c r="D1119" s="233"/>
      <c r="E1119" s="233"/>
      <c r="F1119" s="233"/>
      <c r="G1119" s="233"/>
      <c r="H1119" s="234"/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7"/>
      <c r="T1119" s="167"/>
    </row>
    <row r="1120" spans="1:20" ht="60" customHeight="1" x14ac:dyDescent="0.3">
      <c r="A1120" s="231"/>
      <c r="B1120" s="232"/>
      <c r="C1120" s="233"/>
      <c r="D1120" s="233"/>
      <c r="E1120" s="233"/>
      <c r="F1120" s="233"/>
      <c r="G1120" s="233"/>
      <c r="H1120" s="234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  <c r="T1120" s="167"/>
    </row>
    <row r="1121" spans="1:20" ht="60" customHeight="1" x14ac:dyDescent="0.3">
      <c r="A1121" s="231"/>
      <c r="B1121" s="232"/>
      <c r="C1121" s="233"/>
      <c r="D1121" s="233"/>
      <c r="E1121" s="233"/>
      <c r="F1121" s="233"/>
      <c r="G1121" s="233"/>
      <c r="H1121" s="234"/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7"/>
      <c r="T1121" s="167"/>
    </row>
    <row r="1122" spans="1:20" ht="60" customHeight="1" x14ac:dyDescent="0.3">
      <c r="A1122" s="231"/>
      <c r="B1122" s="232"/>
      <c r="C1122" s="233"/>
      <c r="D1122" s="233"/>
      <c r="E1122" s="233"/>
      <c r="F1122" s="233"/>
      <c r="G1122" s="233"/>
      <c r="H1122" s="234"/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7"/>
      <c r="T1122" s="167"/>
    </row>
    <row r="1123" spans="1:20" ht="60" customHeight="1" x14ac:dyDescent="0.3">
      <c r="A1123" s="231"/>
      <c r="B1123" s="232"/>
      <c r="C1123" s="233"/>
      <c r="D1123" s="233"/>
      <c r="E1123" s="233"/>
      <c r="F1123" s="233"/>
      <c r="G1123" s="233"/>
      <c r="H1123" s="234"/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7"/>
      <c r="T1123" s="167"/>
    </row>
    <row r="1124" spans="1:20" ht="60" customHeight="1" x14ac:dyDescent="0.3">
      <c r="A1124" s="231"/>
      <c r="B1124" s="232"/>
      <c r="C1124" s="233"/>
      <c r="D1124" s="233"/>
      <c r="E1124" s="233"/>
      <c r="F1124" s="233"/>
      <c r="G1124" s="233"/>
      <c r="H1124" s="234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</row>
    <row r="1125" spans="1:20" ht="60" customHeight="1" x14ac:dyDescent="0.3">
      <c r="A1125" s="231"/>
      <c r="B1125" s="232"/>
      <c r="C1125" s="233"/>
      <c r="D1125" s="233"/>
      <c r="E1125" s="233"/>
      <c r="F1125" s="233"/>
      <c r="G1125" s="233"/>
      <c r="H1125" s="234"/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7"/>
      <c r="T1125" s="167"/>
    </row>
    <row r="1126" spans="1:20" ht="60" customHeight="1" x14ac:dyDescent="0.3">
      <c r="A1126" s="231"/>
      <c r="B1126" s="232"/>
      <c r="C1126" s="233"/>
      <c r="D1126" s="233"/>
      <c r="E1126" s="233"/>
      <c r="F1126" s="233"/>
      <c r="G1126" s="233"/>
      <c r="H1126" s="234"/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7"/>
      <c r="T1126" s="167"/>
    </row>
    <row r="1127" spans="1:20" ht="60" customHeight="1" x14ac:dyDescent="0.3">
      <c r="A1127" s="231"/>
      <c r="B1127" s="232"/>
      <c r="C1127" s="233"/>
      <c r="D1127" s="233"/>
      <c r="E1127" s="233"/>
      <c r="F1127" s="233"/>
      <c r="G1127" s="233"/>
      <c r="H1127" s="234"/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  <c r="T1127" s="167"/>
    </row>
    <row r="1128" spans="1:20" ht="60" customHeight="1" x14ac:dyDescent="0.3">
      <c r="A1128" s="231"/>
      <c r="B1128" s="232"/>
      <c r="C1128" s="233"/>
      <c r="D1128" s="233"/>
      <c r="E1128" s="233"/>
      <c r="F1128" s="233"/>
      <c r="G1128" s="233"/>
      <c r="H1128" s="234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  <c r="T1128" s="167"/>
    </row>
    <row r="1129" spans="1:20" ht="60" customHeight="1" x14ac:dyDescent="0.3">
      <c r="A1129" s="231"/>
      <c r="B1129" s="232"/>
      <c r="C1129" s="233"/>
      <c r="D1129" s="233"/>
      <c r="E1129" s="233"/>
      <c r="F1129" s="233"/>
      <c r="G1129" s="233"/>
      <c r="H1129" s="234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  <c r="T1129" s="167"/>
    </row>
    <row r="1130" spans="1:20" ht="60" customHeight="1" x14ac:dyDescent="0.3">
      <c r="A1130" s="231"/>
      <c r="B1130" s="232"/>
      <c r="C1130" s="233"/>
      <c r="D1130" s="233"/>
      <c r="E1130" s="233"/>
      <c r="F1130" s="233"/>
      <c r="G1130" s="233"/>
      <c r="H1130" s="234"/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7"/>
      <c r="T1130" s="167"/>
    </row>
    <row r="1131" spans="1:20" ht="60" customHeight="1" x14ac:dyDescent="0.3">
      <c r="A1131" s="231"/>
      <c r="B1131" s="232"/>
      <c r="C1131" s="233"/>
      <c r="D1131" s="233"/>
      <c r="E1131" s="233"/>
      <c r="F1131" s="233"/>
      <c r="G1131" s="233"/>
      <c r="H1131" s="234"/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7"/>
      <c r="T1131" s="167"/>
    </row>
    <row r="1132" spans="1:20" ht="60" customHeight="1" x14ac:dyDescent="0.3">
      <c r="A1132" s="231"/>
      <c r="B1132" s="232"/>
      <c r="C1132" s="233"/>
      <c r="D1132" s="233"/>
      <c r="E1132" s="233"/>
      <c r="F1132" s="233"/>
      <c r="G1132" s="233"/>
      <c r="H1132" s="234"/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7"/>
      <c r="T1132" s="167"/>
    </row>
    <row r="1133" spans="1:20" ht="60" customHeight="1" x14ac:dyDescent="0.3">
      <c r="A1133" s="231"/>
      <c r="B1133" s="232"/>
      <c r="C1133" s="233"/>
      <c r="D1133" s="233"/>
      <c r="E1133" s="233"/>
      <c r="F1133" s="233"/>
      <c r="G1133" s="233"/>
      <c r="H1133" s="234"/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7"/>
      <c r="T1133" s="167"/>
    </row>
    <row r="1134" spans="1:20" ht="60" customHeight="1" x14ac:dyDescent="0.3">
      <c r="A1134" s="231"/>
      <c r="B1134" s="232"/>
      <c r="C1134" s="233"/>
      <c r="D1134" s="233"/>
      <c r="E1134" s="233"/>
      <c r="F1134" s="233"/>
      <c r="G1134" s="233"/>
      <c r="H1134" s="234"/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7"/>
      <c r="T1134" s="167"/>
    </row>
    <row r="1135" spans="1:20" ht="60" customHeight="1" x14ac:dyDescent="0.3">
      <c r="A1135" s="231"/>
      <c r="B1135" s="232"/>
      <c r="C1135" s="233"/>
      <c r="D1135" s="233"/>
      <c r="E1135" s="233"/>
      <c r="F1135" s="233"/>
      <c r="G1135" s="233"/>
      <c r="H1135" s="234"/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7"/>
      <c r="T1135" s="167"/>
    </row>
    <row r="1136" spans="1:20" ht="60" customHeight="1" x14ac:dyDescent="0.3">
      <c r="A1136" s="231"/>
      <c r="B1136" s="232"/>
      <c r="C1136" s="233"/>
      <c r="D1136" s="233"/>
      <c r="E1136" s="233"/>
      <c r="F1136" s="233"/>
      <c r="G1136" s="233"/>
      <c r="H1136" s="234"/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7"/>
      <c r="T1136" s="167"/>
    </row>
    <row r="1137" spans="1:20" ht="60" customHeight="1" x14ac:dyDescent="0.3">
      <c r="A1137" s="231"/>
      <c r="B1137" s="232"/>
      <c r="C1137" s="233"/>
      <c r="D1137" s="233"/>
      <c r="E1137" s="233"/>
      <c r="F1137" s="233"/>
      <c r="G1137" s="233"/>
      <c r="H1137" s="234"/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7"/>
      <c r="T1137" s="167"/>
    </row>
    <row r="1138" spans="1:20" ht="60" customHeight="1" x14ac:dyDescent="0.3">
      <c r="A1138" s="231"/>
      <c r="B1138" s="232"/>
      <c r="C1138" s="233"/>
      <c r="D1138" s="233"/>
      <c r="E1138" s="233"/>
      <c r="F1138" s="233"/>
      <c r="G1138" s="233"/>
      <c r="H1138" s="234"/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7"/>
      <c r="T1138" s="167"/>
    </row>
    <row r="1139" spans="1:20" ht="60" customHeight="1" x14ac:dyDescent="0.3">
      <c r="A1139" s="231"/>
      <c r="B1139" s="232"/>
      <c r="C1139" s="233"/>
      <c r="D1139" s="233"/>
      <c r="E1139" s="233"/>
      <c r="F1139" s="233"/>
      <c r="G1139" s="233"/>
      <c r="H1139" s="234"/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7"/>
      <c r="T1139" s="167"/>
    </row>
    <row r="1140" spans="1:20" ht="60" customHeight="1" x14ac:dyDescent="0.3">
      <c r="A1140" s="231"/>
      <c r="B1140" s="232"/>
      <c r="C1140" s="233"/>
      <c r="D1140" s="233"/>
      <c r="E1140" s="233"/>
      <c r="F1140" s="233"/>
      <c r="G1140" s="233"/>
      <c r="H1140" s="234"/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7"/>
      <c r="T1140" s="167"/>
    </row>
    <row r="1141" spans="1:20" ht="60" customHeight="1" x14ac:dyDescent="0.3">
      <c r="A1141" s="231"/>
      <c r="B1141" s="232"/>
      <c r="C1141" s="233"/>
      <c r="D1141" s="233"/>
      <c r="E1141" s="233"/>
      <c r="F1141" s="233"/>
      <c r="G1141" s="233"/>
      <c r="H1141" s="234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7"/>
      <c r="T1141" s="167"/>
    </row>
    <row r="1142" spans="1:20" ht="60" customHeight="1" x14ac:dyDescent="0.3">
      <c r="A1142" s="231"/>
      <c r="B1142" s="232"/>
      <c r="C1142" s="233"/>
      <c r="D1142" s="233"/>
      <c r="E1142" s="233"/>
      <c r="F1142" s="233"/>
      <c r="G1142" s="233"/>
      <c r="H1142" s="234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7"/>
      <c r="T1142" s="167"/>
    </row>
    <row r="1143" spans="1:20" ht="60" customHeight="1" x14ac:dyDescent="0.3">
      <c r="A1143" s="231"/>
      <c r="B1143" s="232"/>
      <c r="C1143" s="233"/>
      <c r="D1143" s="233"/>
      <c r="E1143" s="233"/>
      <c r="F1143" s="233"/>
      <c r="G1143" s="233"/>
      <c r="H1143" s="234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7"/>
      <c r="T1143" s="167"/>
    </row>
    <row r="1144" spans="1:20" ht="60" customHeight="1" x14ac:dyDescent="0.3">
      <c r="A1144" s="231"/>
      <c r="B1144" s="232"/>
      <c r="C1144" s="233"/>
      <c r="D1144" s="233"/>
      <c r="E1144" s="233"/>
      <c r="F1144" s="233"/>
      <c r="G1144" s="233"/>
      <c r="H1144" s="234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7"/>
      <c r="T1144" s="167"/>
    </row>
    <row r="1145" spans="1:20" ht="60" customHeight="1" x14ac:dyDescent="0.3">
      <c r="A1145" s="231"/>
      <c r="B1145" s="232"/>
      <c r="C1145" s="233"/>
      <c r="D1145" s="233"/>
      <c r="E1145" s="233"/>
      <c r="F1145" s="233"/>
      <c r="G1145" s="233"/>
      <c r="H1145" s="234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7"/>
      <c r="T1145" s="167"/>
    </row>
    <row r="1146" spans="1:20" ht="60" customHeight="1" x14ac:dyDescent="0.3">
      <c r="A1146" s="231"/>
      <c r="B1146" s="232"/>
      <c r="C1146" s="233"/>
      <c r="D1146" s="233"/>
      <c r="E1146" s="233"/>
      <c r="F1146" s="233"/>
      <c r="G1146" s="233"/>
      <c r="H1146" s="234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7"/>
      <c r="T1146" s="167"/>
    </row>
    <row r="1147" spans="1:20" ht="60" customHeight="1" x14ac:dyDescent="0.3">
      <c r="A1147" s="231"/>
      <c r="B1147" s="232"/>
      <c r="C1147" s="233"/>
      <c r="D1147" s="233"/>
      <c r="E1147" s="233"/>
      <c r="F1147" s="233"/>
      <c r="G1147" s="233"/>
      <c r="H1147" s="234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7"/>
      <c r="T1147" s="167"/>
    </row>
    <row r="1148" spans="1:20" ht="60" customHeight="1" x14ac:dyDescent="0.3">
      <c r="A1148" s="231"/>
      <c r="B1148" s="232"/>
      <c r="C1148" s="233"/>
      <c r="D1148" s="233"/>
      <c r="E1148" s="233"/>
      <c r="F1148" s="233"/>
      <c r="G1148" s="233"/>
      <c r="H1148" s="234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7"/>
      <c r="T1148" s="167"/>
    </row>
    <row r="1149" spans="1:20" ht="60" customHeight="1" x14ac:dyDescent="0.3">
      <c r="A1149" s="231"/>
      <c r="B1149" s="232"/>
      <c r="C1149" s="233"/>
      <c r="D1149" s="233"/>
      <c r="E1149" s="233"/>
      <c r="F1149" s="233"/>
      <c r="G1149" s="233"/>
      <c r="H1149" s="234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7"/>
      <c r="T1149" s="167"/>
    </row>
    <row r="1150" spans="1:20" ht="60" customHeight="1" x14ac:dyDescent="0.3">
      <c r="A1150" s="231"/>
      <c r="B1150" s="232"/>
      <c r="C1150" s="233"/>
      <c r="D1150" s="233"/>
      <c r="E1150" s="233"/>
      <c r="F1150" s="233"/>
      <c r="G1150" s="233"/>
      <c r="H1150" s="234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7"/>
      <c r="T1150" s="167"/>
    </row>
    <row r="1151" spans="1:20" ht="60" customHeight="1" x14ac:dyDescent="0.3">
      <c r="A1151" s="231"/>
      <c r="B1151" s="232"/>
      <c r="C1151" s="233"/>
      <c r="D1151" s="233"/>
      <c r="E1151" s="233"/>
      <c r="F1151" s="233"/>
      <c r="G1151" s="233"/>
      <c r="H1151" s="234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7"/>
      <c r="T1151" s="167"/>
    </row>
    <row r="1152" spans="1:20" ht="60" customHeight="1" x14ac:dyDescent="0.3">
      <c r="A1152" s="231"/>
      <c r="B1152" s="232"/>
      <c r="C1152" s="233"/>
      <c r="D1152" s="233"/>
      <c r="E1152" s="233"/>
      <c r="F1152" s="233"/>
      <c r="G1152" s="233"/>
      <c r="H1152" s="234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7"/>
      <c r="T1152" s="167"/>
    </row>
    <row r="1153" spans="1:20" ht="60" customHeight="1" x14ac:dyDescent="0.3">
      <c r="A1153" s="231"/>
      <c r="B1153" s="232"/>
      <c r="C1153" s="233"/>
      <c r="D1153" s="233"/>
      <c r="E1153" s="233"/>
      <c r="F1153" s="233"/>
      <c r="G1153" s="233"/>
      <c r="H1153" s="234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7"/>
      <c r="T1153" s="167"/>
    </row>
    <row r="1154" spans="1:20" ht="60" customHeight="1" x14ac:dyDescent="0.3">
      <c r="A1154" s="231"/>
      <c r="B1154" s="232"/>
      <c r="C1154" s="233"/>
      <c r="D1154" s="233"/>
      <c r="E1154" s="233"/>
      <c r="F1154" s="233"/>
      <c r="G1154" s="233"/>
      <c r="H1154" s="234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7"/>
      <c r="T1154" s="167"/>
    </row>
    <row r="1155" spans="1:20" ht="60" customHeight="1" x14ac:dyDescent="0.3">
      <c r="A1155" s="231"/>
      <c r="B1155" s="232"/>
      <c r="C1155" s="233"/>
      <c r="D1155" s="233"/>
      <c r="E1155" s="233"/>
      <c r="F1155" s="233"/>
      <c r="G1155" s="233"/>
      <c r="H1155" s="234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7"/>
      <c r="T1155" s="167"/>
    </row>
    <row r="1156" spans="1:20" ht="60" customHeight="1" x14ac:dyDescent="0.3">
      <c r="A1156" s="231"/>
      <c r="B1156" s="232"/>
      <c r="C1156" s="233"/>
      <c r="D1156" s="233"/>
      <c r="E1156" s="233"/>
      <c r="F1156" s="233"/>
      <c r="G1156" s="233"/>
      <c r="H1156" s="234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7"/>
      <c r="T1156" s="167"/>
    </row>
    <row r="1157" spans="1:20" ht="60" customHeight="1" x14ac:dyDescent="0.3">
      <c r="A1157" s="231"/>
      <c r="B1157" s="232"/>
      <c r="C1157" s="233"/>
      <c r="D1157" s="233"/>
      <c r="E1157" s="233"/>
      <c r="F1157" s="233"/>
      <c r="G1157" s="233"/>
      <c r="H1157" s="234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7"/>
      <c r="T1157" s="167"/>
    </row>
    <row r="1158" spans="1:20" ht="60" customHeight="1" x14ac:dyDescent="0.3">
      <c r="A1158" s="231"/>
      <c r="B1158" s="232"/>
      <c r="C1158" s="233"/>
      <c r="D1158" s="233"/>
      <c r="E1158" s="233"/>
      <c r="F1158" s="233"/>
      <c r="G1158" s="233"/>
      <c r="H1158" s="234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7"/>
      <c r="T1158" s="167"/>
    </row>
    <row r="1159" spans="1:20" ht="60" customHeight="1" x14ac:dyDescent="0.3">
      <c r="A1159" s="231"/>
      <c r="B1159" s="232"/>
      <c r="C1159" s="233"/>
      <c r="D1159" s="233"/>
      <c r="E1159" s="233"/>
      <c r="F1159" s="233"/>
      <c r="G1159" s="233"/>
      <c r="H1159" s="234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7"/>
      <c r="T1159" s="167"/>
    </row>
    <row r="1160" spans="1:20" ht="60" customHeight="1" x14ac:dyDescent="0.3">
      <c r="A1160" s="231"/>
      <c r="B1160" s="232"/>
      <c r="C1160" s="233"/>
      <c r="D1160" s="233"/>
      <c r="E1160" s="233"/>
      <c r="F1160" s="233"/>
      <c r="G1160" s="233"/>
      <c r="H1160" s="234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7"/>
      <c r="T1160" s="167"/>
    </row>
    <row r="1161" spans="1:20" ht="60" customHeight="1" x14ac:dyDescent="0.3">
      <c r="A1161" s="231"/>
      <c r="B1161" s="232"/>
      <c r="C1161" s="233"/>
      <c r="D1161" s="233"/>
      <c r="E1161" s="233"/>
      <c r="F1161" s="233"/>
      <c r="G1161" s="233"/>
      <c r="H1161" s="234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7"/>
      <c r="T1161" s="167"/>
    </row>
    <row r="1162" spans="1:20" ht="60" customHeight="1" x14ac:dyDescent="0.3">
      <c r="A1162" s="231"/>
      <c r="B1162" s="232"/>
      <c r="C1162" s="233"/>
      <c r="D1162" s="233"/>
      <c r="E1162" s="233"/>
      <c r="F1162" s="233"/>
      <c r="G1162" s="233"/>
      <c r="H1162" s="234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7"/>
      <c r="T1162" s="167"/>
    </row>
    <row r="1163" spans="1:20" ht="60" customHeight="1" x14ac:dyDescent="0.3">
      <c r="A1163" s="231"/>
      <c r="B1163" s="232"/>
      <c r="C1163" s="233"/>
      <c r="D1163" s="233"/>
      <c r="E1163" s="233"/>
      <c r="F1163" s="233"/>
      <c r="G1163" s="233"/>
      <c r="H1163" s="234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7"/>
      <c r="T1163" s="167"/>
    </row>
    <row r="1164" spans="1:20" ht="60" customHeight="1" x14ac:dyDescent="0.3">
      <c r="A1164" s="231"/>
      <c r="B1164" s="232"/>
      <c r="C1164" s="233"/>
      <c r="D1164" s="233"/>
      <c r="E1164" s="233"/>
      <c r="F1164" s="233"/>
      <c r="G1164" s="233"/>
      <c r="H1164" s="234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7"/>
      <c r="T1164" s="167"/>
    </row>
    <row r="1165" spans="1:20" ht="60" customHeight="1" x14ac:dyDescent="0.3">
      <c r="A1165" s="231"/>
      <c r="B1165" s="232"/>
      <c r="C1165" s="233"/>
      <c r="D1165" s="233"/>
      <c r="E1165" s="233"/>
      <c r="F1165" s="233"/>
      <c r="G1165" s="233"/>
      <c r="H1165" s="234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7"/>
      <c r="T1165" s="167"/>
    </row>
    <row r="1166" spans="1:20" ht="60" customHeight="1" x14ac:dyDescent="0.3">
      <c r="A1166" s="231"/>
      <c r="B1166" s="232"/>
      <c r="C1166" s="233"/>
      <c r="D1166" s="233"/>
      <c r="E1166" s="233"/>
      <c r="F1166" s="233"/>
      <c r="G1166" s="233"/>
      <c r="H1166" s="234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7"/>
      <c r="T1166" s="167"/>
    </row>
    <row r="1167" spans="1:20" ht="60" customHeight="1" x14ac:dyDescent="0.3">
      <c r="A1167" s="231"/>
      <c r="B1167" s="232"/>
      <c r="C1167" s="233"/>
      <c r="D1167" s="233"/>
      <c r="E1167" s="233"/>
      <c r="F1167" s="233"/>
      <c r="G1167" s="233"/>
      <c r="H1167" s="234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7"/>
      <c r="T1167" s="167"/>
    </row>
    <row r="1168" spans="1:20" ht="60" customHeight="1" x14ac:dyDescent="0.3">
      <c r="A1168" s="231"/>
      <c r="B1168" s="232"/>
      <c r="C1168" s="233"/>
      <c r="D1168" s="233"/>
      <c r="E1168" s="233"/>
      <c r="F1168" s="233"/>
      <c r="G1168" s="233"/>
      <c r="H1168" s="234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7"/>
      <c r="T1168" s="167"/>
    </row>
    <row r="1169" spans="1:20" ht="60" customHeight="1" x14ac:dyDescent="0.3">
      <c r="A1169" s="231"/>
      <c r="B1169" s="232"/>
      <c r="C1169" s="233"/>
      <c r="D1169" s="233"/>
      <c r="E1169" s="233"/>
      <c r="F1169" s="233"/>
      <c r="G1169" s="233"/>
      <c r="H1169" s="234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7"/>
      <c r="T1169" s="167"/>
    </row>
    <row r="1170" spans="1:20" ht="60" customHeight="1" x14ac:dyDescent="0.3">
      <c r="A1170" s="231"/>
      <c r="B1170" s="232"/>
      <c r="C1170" s="233"/>
      <c r="D1170" s="233"/>
      <c r="E1170" s="233"/>
      <c r="F1170" s="233"/>
      <c r="G1170" s="233"/>
      <c r="H1170" s="234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7"/>
      <c r="T1170" s="167"/>
    </row>
    <row r="1171" spans="1:20" ht="60" customHeight="1" x14ac:dyDescent="0.3">
      <c r="A1171" s="231"/>
      <c r="B1171" s="232"/>
      <c r="C1171" s="233"/>
      <c r="D1171" s="233"/>
      <c r="E1171" s="233"/>
      <c r="F1171" s="233"/>
      <c r="G1171" s="233"/>
      <c r="H1171" s="234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7"/>
      <c r="T1171" s="167"/>
    </row>
    <row r="1172" spans="1:20" ht="60" customHeight="1" x14ac:dyDescent="0.3">
      <c r="A1172" s="231"/>
      <c r="B1172" s="232"/>
      <c r="C1172" s="233"/>
      <c r="D1172" s="233"/>
      <c r="E1172" s="233"/>
      <c r="F1172" s="233"/>
      <c r="G1172" s="233"/>
      <c r="H1172" s="234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7"/>
      <c r="T1172" s="167"/>
    </row>
    <row r="1173" spans="1:20" ht="60" customHeight="1" x14ac:dyDescent="0.3">
      <c r="A1173" s="231"/>
      <c r="B1173" s="232"/>
      <c r="C1173" s="233"/>
      <c r="D1173" s="233"/>
      <c r="E1173" s="233"/>
      <c r="F1173" s="233"/>
      <c r="G1173" s="233"/>
      <c r="H1173" s="234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7"/>
      <c r="T1173" s="167"/>
    </row>
    <row r="1174" spans="1:20" ht="60" customHeight="1" x14ac:dyDescent="0.3">
      <c r="A1174" s="231"/>
      <c r="B1174" s="232"/>
      <c r="C1174" s="233"/>
      <c r="D1174" s="233"/>
      <c r="E1174" s="233"/>
      <c r="F1174" s="233"/>
      <c r="G1174" s="233"/>
      <c r="H1174" s="234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7"/>
      <c r="T1174" s="167"/>
    </row>
    <row r="1175" spans="1:20" ht="60" customHeight="1" x14ac:dyDescent="0.3">
      <c r="A1175" s="231"/>
      <c r="B1175" s="232"/>
      <c r="C1175" s="233"/>
      <c r="D1175" s="233"/>
      <c r="E1175" s="233"/>
      <c r="F1175" s="233"/>
      <c r="G1175" s="233"/>
      <c r="H1175" s="234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7"/>
      <c r="T1175" s="167"/>
    </row>
    <row r="1176" spans="1:20" ht="60" customHeight="1" x14ac:dyDescent="0.3">
      <c r="A1176" s="231"/>
      <c r="B1176" s="232"/>
      <c r="C1176" s="233"/>
      <c r="D1176" s="233"/>
      <c r="E1176" s="233"/>
      <c r="F1176" s="233"/>
      <c r="G1176" s="233"/>
      <c r="H1176" s="234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7"/>
      <c r="T1176" s="167"/>
    </row>
    <row r="1177" spans="1:20" ht="60" customHeight="1" x14ac:dyDescent="0.3">
      <c r="A1177" s="231"/>
      <c r="B1177" s="232"/>
      <c r="C1177" s="233"/>
      <c r="D1177" s="233"/>
      <c r="E1177" s="233"/>
      <c r="F1177" s="233"/>
      <c r="G1177" s="233"/>
      <c r="H1177" s="234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7"/>
      <c r="T1177" s="167"/>
    </row>
    <row r="1178" spans="1:20" ht="60" customHeight="1" x14ac:dyDescent="0.3">
      <c r="A1178" s="231"/>
      <c r="B1178" s="232"/>
      <c r="C1178" s="233"/>
      <c r="D1178" s="233"/>
      <c r="E1178" s="233"/>
      <c r="F1178" s="233"/>
      <c r="G1178" s="233"/>
      <c r="H1178" s="234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7"/>
      <c r="T1178" s="167"/>
    </row>
    <row r="1179" spans="1:20" ht="60" customHeight="1" x14ac:dyDescent="0.3">
      <c r="A1179" s="231"/>
      <c r="B1179" s="232"/>
      <c r="C1179" s="233"/>
      <c r="D1179" s="233"/>
      <c r="E1179" s="233"/>
      <c r="F1179" s="233"/>
      <c r="G1179" s="233"/>
      <c r="H1179" s="234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7"/>
      <c r="T1179" s="167"/>
    </row>
    <row r="1180" spans="1:20" ht="60" customHeight="1" x14ac:dyDescent="0.3">
      <c r="A1180" s="231"/>
      <c r="B1180" s="232"/>
      <c r="C1180" s="233"/>
      <c r="D1180" s="233"/>
      <c r="E1180" s="233"/>
      <c r="F1180" s="233"/>
      <c r="G1180" s="233"/>
      <c r="H1180" s="234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</row>
    <row r="1181" spans="1:20" ht="60" customHeight="1" x14ac:dyDescent="0.3">
      <c r="A1181" s="231"/>
      <c r="B1181" s="232"/>
      <c r="C1181" s="233"/>
      <c r="D1181" s="233"/>
      <c r="E1181" s="233"/>
      <c r="F1181" s="233"/>
      <c r="G1181" s="233"/>
      <c r="H1181" s="234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7"/>
      <c r="T1181" s="167"/>
    </row>
    <row r="1182" spans="1:20" ht="60" customHeight="1" x14ac:dyDescent="0.3">
      <c r="A1182" s="231"/>
      <c r="B1182" s="232"/>
      <c r="C1182" s="233"/>
      <c r="D1182" s="233"/>
      <c r="E1182" s="233"/>
      <c r="F1182" s="233"/>
      <c r="G1182" s="233"/>
      <c r="H1182" s="234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7"/>
      <c r="T1182" s="167"/>
    </row>
    <row r="1183" spans="1:20" ht="60" customHeight="1" x14ac:dyDescent="0.3">
      <c r="A1183" s="231"/>
      <c r="B1183" s="232"/>
      <c r="C1183" s="233"/>
      <c r="D1183" s="233"/>
      <c r="E1183" s="233"/>
      <c r="F1183" s="233"/>
      <c r="G1183" s="233"/>
      <c r="H1183" s="234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7"/>
      <c r="T1183" s="167"/>
    </row>
    <row r="1184" spans="1:20" ht="60" customHeight="1" x14ac:dyDescent="0.3">
      <c r="A1184" s="231"/>
      <c r="B1184" s="232"/>
      <c r="C1184" s="233"/>
      <c r="D1184" s="233"/>
      <c r="E1184" s="233"/>
      <c r="F1184" s="233"/>
      <c r="G1184" s="233"/>
      <c r="H1184" s="234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7"/>
      <c r="T1184" s="167"/>
    </row>
    <row r="1185" spans="1:20" ht="60" customHeight="1" x14ac:dyDescent="0.3">
      <c r="A1185" s="231"/>
      <c r="B1185" s="232"/>
      <c r="C1185" s="233"/>
      <c r="D1185" s="233"/>
      <c r="E1185" s="233"/>
      <c r="F1185" s="233"/>
      <c r="G1185" s="233"/>
      <c r="H1185" s="234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7"/>
      <c r="T1185" s="167"/>
    </row>
    <row r="1186" spans="1:20" ht="60" customHeight="1" x14ac:dyDescent="0.3">
      <c r="A1186" s="231"/>
      <c r="B1186" s="232"/>
      <c r="C1186" s="233"/>
      <c r="D1186" s="233"/>
      <c r="E1186" s="233"/>
      <c r="F1186" s="233"/>
      <c r="G1186" s="233"/>
      <c r="H1186" s="234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7"/>
      <c r="T1186" s="167"/>
    </row>
    <row r="1187" spans="1:20" ht="60" customHeight="1" x14ac:dyDescent="0.3">
      <c r="A1187" s="231"/>
      <c r="B1187" s="232"/>
      <c r="C1187" s="233"/>
      <c r="D1187" s="233"/>
      <c r="E1187" s="233"/>
      <c r="F1187" s="233"/>
      <c r="G1187" s="233"/>
      <c r="H1187" s="234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7"/>
      <c r="T1187" s="167"/>
    </row>
    <row r="1188" spans="1:20" ht="60" customHeight="1" x14ac:dyDescent="0.3">
      <c r="A1188" s="231"/>
      <c r="B1188" s="232"/>
      <c r="C1188" s="233"/>
      <c r="D1188" s="233"/>
      <c r="E1188" s="233"/>
      <c r="F1188" s="233"/>
      <c r="G1188" s="233"/>
      <c r="H1188" s="234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7"/>
      <c r="T1188" s="167"/>
    </row>
    <row r="1189" spans="1:20" ht="60" customHeight="1" x14ac:dyDescent="0.3">
      <c r="A1189" s="231"/>
      <c r="B1189" s="232"/>
      <c r="C1189" s="233"/>
      <c r="D1189" s="233"/>
      <c r="E1189" s="233"/>
      <c r="F1189" s="233"/>
      <c r="G1189" s="233"/>
      <c r="H1189" s="234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7"/>
      <c r="T1189" s="167"/>
    </row>
    <row r="1190" spans="1:20" ht="60" customHeight="1" x14ac:dyDescent="0.3">
      <c r="A1190" s="231"/>
      <c r="B1190" s="232"/>
      <c r="C1190" s="233"/>
      <c r="D1190" s="233"/>
      <c r="E1190" s="233"/>
      <c r="F1190" s="233"/>
      <c r="G1190" s="233"/>
      <c r="H1190" s="234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7"/>
      <c r="T1190" s="167"/>
    </row>
    <row r="1191" spans="1:20" ht="60" customHeight="1" x14ac:dyDescent="0.3">
      <c r="A1191" s="231"/>
      <c r="B1191" s="232"/>
      <c r="C1191" s="233"/>
      <c r="D1191" s="233"/>
      <c r="E1191" s="233"/>
      <c r="F1191" s="233"/>
      <c r="G1191" s="233"/>
      <c r="H1191" s="234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7"/>
      <c r="T1191" s="167"/>
    </row>
    <row r="1192" spans="1:20" ht="60" customHeight="1" x14ac:dyDescent="0.3">
      <c r="A1192" s="231"/>
      <c r="B1192" s="232"/>
      <c r="C1192" s="233"/>
      <c r="D1192" s="233"/>
      <c r="E1192" s="233"/>
      <c r="F1192" s="233"/>
      <c r="G1192" s="233"/>
      <c r="H1192" s="234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7"/>
      <c r="T1192" s="167"/>
    </row>
    <row r="1193" spans="1:20" ht="60" customHeight="1" x14ac:dyDescent="0.3">
      <c r="A1193" s="231"/>
      <c r="B1193" s="232"/>
      <c r="C1193" s="233"/>
      <c r="D1193" s="233"/>
      <c r="E1193" s="233"/>
      <c r="F1193" s="233"/>
      <c r="G1193" s="233"/>
      <c r="H1193" s="234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7"/>
      <c r="T1193" s="167"/>
    </row>
    <row r="1194" spans="1:20" ht="60" customHeight="1" x14ac:dyDescent="0.3">
      <c r="A1194" s="231"/>
      <c r="B1194" s="232"/>
      <c r="C1194" s="233"/>
      <c r="D1194" s="233"/>
      <c r="E1194" s="233"/>
      <c r="F1194" s="233"/>
      <c r="G1194" s="233"/>
      <c r="H1194" s="234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7"/>
      <c r="T1194" s="167"/>
    </row>
    <row r="1195" spans="1:20" ht="60" customHeight="1" x14ac:dyDescent="0.3">
      <c r="A1195" s="231"/>
      <c r="B1195" s="232"/>
      <c r="C1195" s="233"/>
      <c r="D1195" s="233"/>
      <c r="E1195" s="233"/>
      <c r="F1195" s="233"/>
      <c r="G1195" s="233"/>
      <c r="H1195" s="234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7"/>
      <c r="T1195" s="167"/>
    </row>
    <row r="1196" spans="1:20" ht="60" customHeight="1" x14ac:dyDescent="0.3">
      <c r="A1196" s="231"/>
      <c r="B1196" s="232"/>
      <c r="C1196" s="233"/>
      <c r="D1196" s="233"/>
      <c r="E1196" s="233"/>
      <c r="F1196" s="233"/>
      <c r="G1196" s="233"/>
      <c r="H1196" s="234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7"/>
      <c r="T1196" s="167"/>
    </row>
    <row r="1197" spans="1:20" ht="60" customHeight="1" x14ac:dyDescent="0.3">
      <c r="A1197" s="231"/>
      <c r="B1197" s="232"/>
      <c r="C1197" s="233"/>
      <c r="D1197" s="233"/>
      <c r="E1197" s="233"/>
      <c r="F1197" s="233"/>
      <c r="G1197" s="233"/>
      <c r="H1197" s="234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7"/>
      <c r="T1197" s="167"/>
    </row>
    <row r="1198" spans="1:20" ht="60" customHeight="1" x14ac:dyDescent="0.3">
      <c r="A1198" s="231"/>
      <c r="B1198" s="232"/>
      <c r="C1198" s="233"/>
      <c r="D1198" s="233"/>
      <c r="E1198" s="233"/>
      <c r="F1198" s="233"/>
      <c r="G1198" s="233"/>
      <c r="H1198" s="234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7"/>
      <c r="T1198" s="167"/>
    </row>
    <row r="1199" spans="1:20" ht="60" customHeight="1" x14ac:dyDescent="0.3">
      <c r="A1199" s="231"/>
      <c r="B1199" s="232"/>
      <c r="C1199" s="233"/>
      <c r="D1199" s="233"/>
      <c r="E1199" s="233"/>
      <c r="F1199" s="233"/>
      <c r="G1199" s="233"/>
      <c r="H1199" s="234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7"/>
      <c r="T1199" s="167"/>
    </row>
    <row r="1200" spans="1:20" ht="60" customHeight="1" x14ac:dyDescent="0.3">
      <c r="A1200" s="231"/>
      <c r="B1200" s="232"/>
      <c r="C1200" s="233"/>
      <c r="D1200" s="233"/>
      <c r="E1200" s="233"/>
      <c r="F1200" s="233"/>
      <c r="G1200" s="233"/>
      <c r="H1200" s="234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7"/>
      <c r="T1200" s="167"/>
    </row>
    <row r="1201" spans="1:20" ht="60" customHeight="1" x14ac:dyDescent="0.3">
      <c r="A1201" s="231"/>
      <c r="B1201" s="232"/>
      <c r="C1201" s="233"/>
      <c r="D1201" s="233"/>
      <c r="E1201" s="233"/>
      <c r="F1201" s="233"/>
      <c r="G1201" s="233"/>
      <c r="H1201" s="234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7"/>
      <c r="T1201" s="167"/>
    </row>
    <row r="1202" spans="1:20" ht="60" customHeight="1" x14ac:dyDescent="0.3">
      <c r="A1202" s="231"/>
      <c r="B1202" s="232"/>
      <c r="C1202" s="233"/>
      <c r="D1202" s="233"/>
      <c r="E1202" s="233"/>
      <c r="F1202" s="233"/>
      <c r="G1202" s="233"/>
      <c r="H1202" s="234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7"/>
      <c r="T1202" s="167"/>
    </row>
    <row r="1203" spans="1:20" ht="60" customHeight="1" x14ac:dyDescent="0.3">
      <c r="A1203" s="231"/>
      <c r="B1203" s="232"/>
      <c r="C1203" s="233"/>
      <c r="D1203" s="233"/>
      <c r="E1203" s="233"/>
      <c r="F1203" s="233"/>
      <c r="G1203" s="233"/>
      <c r="H1203" s="234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7"/>
      <c r="T1203" s="167"/>
    </row>
    <row r="1204" spans="1:20" ht="60" customHeight="1" x14ac:dyDescent="0.3">
      <c r="A1204" s="231"/>
      <c r="B1204" s="232"/>
      <c r="C1204" s="233"/>
      <c r="D1204" s="233"/>
      <c r="E1204" s="233"/>
      <c r="F1204" s="233"/>
      <c r="G1204" s="233"/>
      <c r="H1204" s="234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7"/>
      <c r="T1204" s="167"/>
    </row>
    <row r="1205" spans="1:20" ht="60" customHeight="1" x14ac:dyDescent="0.3">
      <c r="A1205" s="231"/>
      <c r="B1205" s="232"/>
      <c r="C1205" s="233"/>
      <c r="D1205" s="233"/>
      <c r="E1205" s="233"/>
      <c r="F1205" s="233"/>
      <c r="G1205" s="233"/>
      <c r="H1205" s="234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7"/>
      <c r="T1205" s="167"/>
    </row>
    <row r="1206" spans="1:20" ht="60" customHeight="1" x14ac:dyDescent="0.3">
      <c r="A1206" s="231"/>
      <c r="B1206" s="232"/>
      <c r="C1206" s="233"/>
      <c r="D1206" s="233"/>
      <c r="E1206" s="233"/>
      <c r="F1206" s="233"/>
      <c r="G1206" s="233"/>
      <c r="H1206" s="234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7"/>
      <c r="T1206" s="167"/>
    </row>
    <row r="1207" spans="1:20" ht="60" customHeight="1" x14ac:dyDescent="0.3">
      <c r="A1207" s="231"/>
      <c r="B1207" s="232"/>
      <c r="C1207" s="233"/>
      <c r="D1207" s="233"/>
      <c r="E1207" s="233"/>
      <c r="F1207" s="233"/>
      <c r="G1207" s="233"/>
      <c r="H1207" s="234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7"/>
      <c r="T1207" s="167"/>
    </row>
    <row r="1208" spans="1:20" ht="60" customHeight="1" x14ac:dyDescent="0.3">
      <c r="A1208" s="231"/>
      <c r="B1208" s="232"/>
      <c r="C1208" s="233"/>
      <c r="D1208" s="233"/>
      <c r="E1208" s="233"/>
      <c r="F1208" s="233"/>
      <c r="G1208" s="233"/>
      <c r="H1208" s="234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</row>
    <row r="1209" spans="1:20" ht="60" customHeight="1" x14ac:dyDescent="0.3">
      <c r="A1209" s="231"/>
      <c r="B1209" s="232"/>
      <c r="C1209" s="233"/>
      <c r="D1209" s="233"/>
      <c r="E1209" s="233"/>
      <c r="F1209" s="233"/>
      <c r="G1209" s="233"/>
      <c r="H1209" s="234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7"/>
      <c r="T1209" s="167"/>
    </row>
    <row r="1210" spans="1:20" ht="60" customHeight="1" x14ac:dyDescent="0.3">
      <c r="A1210" s="231"/>
      <c r="B1210" s="232"/>
      <c r="C1210" s="233"/>
      <c r="D1210" s="233"/>
      <c r="E1210" s="233"/>
      <c r="F1210" s="233"/>
      <c r="G1210" s="233"/>
      <c r="H1210" s="234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7"/>
      <c r="T1210" s="167"/>
    </row>
    <row r="1211" spans="1:20" ht="60" customHeight="1" x14ac:dyDescent="0.3">
      <c r="A1211" s="231"/>
      <c r="B1211" s="232"/>
      <c r="C1211" s="233"/>
      <c r="D1211" s="233"/>
      <c r="E1211" s="233"/>
      <c r="F1211" s="233"/>
      <c r="G1211" s="233"/>
      <c r="H1211" s="234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7"/>
      <c r="T1211" s="167"/>
    </row>
    <row r="1212" spans="1:20" ht="60" customHeight="1" x14ac:dyDescent="0.3">
      <c r="A1212" s="231"/>
      <c r="B1212" s="232"/>
      <c r="C1212" s="233"/>
      <c r="D1212" s="233"/>
      <c r="E1212" s="233"/>
      <c r="F1212" s="233"/>
      <c r="G1212" s="233"/>
      <c r="H1212" s="234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7"/>
      <c r="T1212" s="167"/>
    </row>
    <row r="1213" spans="1:20" ht="60" customHeight="1" x14ac:dyDescent="0.3">
      <c r="A1213" s="231"/>
      <c r="B1213" s="232"/>
      <c r="C1213" s="233"/>
      <c r="D1213" s="233"/>
      <c r="E1213" s="233"/>
      <c r="F1213" s="233"/>
      <c r="G1213" s="233"/>
      <c r="H1213" s="234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7"/>
      <c r="T1213" s="167"/>
    </row>
    <row r="1214" spans="1:20" ht="60" customHeight="1" x14ac:dyDescent="0.3">
      <c r="A1214" s="231"/>
      <c r="B1214" s="232"/>
      <c r="C1214" s="233"/>
      <c r="D1214" s="233"/>
      <c r="E1214" s="233"/>
      <c r="F1214" s="233"/>
      <c r="G1214" s="233"/>
      <c r="H1214" s="234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7"/>
      <c r="T1214" s="167"/>
    </row>
    <row r="1215" spans="1:20" ht="60" customHeight="1" x14ac:dyDescent="0.3">
      <c r="A1215" s="231"/>
      <c r="B1215" s="232"/>
      <c r="C1215" s="233"/>
      <c r="D1215" s="233"/>
      <c r="E1215" s="233"/>
      <c r="F1215" s="233"/>
      <c r="G1215" s="233"/>
      <c r="H1215" s="234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7"/>
      <c r="T1215" s="167"/>
    </row>
    <row r="1216" spans="1:20" ht="60" customHeight="1" x14ac:dyDescent="0.3">
      <c r="A1216" s="231"/>
      <c r="B1216" s="232"/>
      <c r="C1216" s="233"/>
      <c r="D1216" s="233"/>
      <c r="E1216" s="233"/>
      <c r="F1216" s="233"/>
      <c r="G1216" s="233"/>
      <c r="H1216" s="234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7"/>
      <c r="T1216" s="167"/>
    </row>
    <row r="1217" spans="1:20" ht="60" customHeight="1" x14ac:dyDescent="0.3">
      <c r="A1217" s="231"/>
      <c r="B1217" s="232"/>
      <c r="C1217" s="233"/>
      <c r="D1217" s="233"/>
      <c r="E1217" s="233"/>
      <c r="F1217" s="233"/>
      <c r="G1217" s="233"/>
      <c r="H1217" s="234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7"/>
      <c r="T1217" s="167"/>
    </row>
    <row r="1218" spans="1:20" ht="60" customHeight="1" x14ac:dyDescent="0.3">
      <c r="A1218" s="231"/>
      <c r="B1218" s="232"/>
      <c r="C1218" s="233"/>
      <c r="D1218" s="233"/>
      <c r="E1218" s="233"/>
      <c r="F1218" s="233"/>
      <c r="G1218" s="233"/>
      <c r="H1218" s="234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7"/>
      <c r="T1218" s="167"/>
    </row>
    <row r="1219" spans="1:20" ht="60" customHeight="1" x14ac:dyDescent="0.3">
      <c r="A1219" s="231"/>
      <c r="B1219" s="232"/>
      <c r="C1219" s="233"/>
      <c r="D1219" s="233"/>
      <c r="E1219" s="233"/>
      <c r="F1219" s="233"/>
      <c r="G1219" s="233"/>
      <c r="H1219" s="234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7"/>
      <c r="T1219" s="167"/>
    </row>
    <row r="1220" spans="1:20" ht="60" customHeight="1" x14ac:dyDescent="0.3">
      <c r="A1220" s="231"/>
      <c r="B1220" s="232"/>
      <c r="C1220" s="233"/>
      <c r="D1220" s="233"/>
      <c r="E1220" s="233"/>
      <c r="F1220" s="233"/>
      <c r="G1220" s="233"/>
      <c r="H1220" s="234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7"/>
      <c r="T1220" s="167"/>
    </row>
    <row r="1221" spans="1:20" ht="60" customHeight="1" x14ac:dyDescent="0.3">
      <c r="A1221" s="231"/>
      <c r="B1221" s="232"/>
      <c r="C1221" s="233"/>
      <c r="D1221" s="233"/>
      <c r="E1221" s="233"/>
      <c r="F1221" s="233"/>
      <c r="G1221" s="233"/>
      <c r="H1221" s="234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7"/>
      <c r="T1221" s="167"/>
    </row>
    <row r="1222" spans="1:20" ht="60" customHeight="1" x14ac:dyDescent="0.3">
      <c r="A1222" s="231"/>
      <c r="B1222" s="232"/>
      <c r="C1222" s="233"/>
      <c r="D1222" s="233"/>
      <c r="E1222" s="233"/>
      <c r="F1222" s="233"/>
      <c r="G1222" s="233"/>
      <c r="H1222" s="234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7"/>
      <c r="T1222" s="167"/>
    </row>
    <row r="1223" spans="1:20" ht="60" customHeight="1" x14ac:dyDescent="0.3">
      <c r="A1223" s="231"/>
      <c r="B1223" s="232"/>
      <c r="C1223" s="233"/>
      <c r="D1223" s="233"/>
      <c r="E1223" s="233"/>
      <c r="F1223" s="233"/>
      <c r="G1223" s="233"/>
      <c r="H1223" s="234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7"/>
      <c r="T1223" s="167"/>
    </row>
    <row r="1224" spans="1:20" ht="60" customHeight="1" x14ac:dyDescent="0.3">
      <c r="A1224" s="231"/>
      <c r="B1224" s="232"/>
      <c r="C1224" s="233"/>
      <c r="D1224" s="233"/>
      <c r="E1224" s="233"/>
      <c r="F1224" s="233"/>
      <c r="G1224" s="233"/>
      <c r="H1224" s="234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7"/>
      <c r="T1224" s="167"/>
    </row>
    <row r="1225" spans="1:20" ht="60" customHeight="1" x14ac:dyDescent="0.3">
      <c r="A1225" s="231"/>
      <c r="B1225" s="232"/>
      <c r="C1225" s="233"/>
      <c r="D1225" s="233"/>
      <c r="E1225" s="233"/>
      <c r="F1225" s="233"/>
      <c r="G1225" s="233"/>
      <c r="H1225" s="234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7"/>
      <c r="T1225" s="167"/>
    </row>
    <row r="1226" spans="1:20" ht="60" customHeight="1" x14ac:dyDescent="0.3">
      <c r="A1226" s="231"/>
      <c r="B1226" s="232"/>
      <c r="C1226" s="233"/>
      <c r="D1226" s="233"/>
      <c r="E1226" s="233"/>
      <c r="F1226" s="233"/>
      <c r="G1226" s="233"/>
      <c r="H1226" s="234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7"/>
      <c r="T1226" s="167"/>
    </row>
    <row r="1227" spans="1:20" ht="60" customHeight="1" x14ac:dyDescent="0.3">
      <c r="A1227" s="231"/>
      <c r="B1227" s="232"/>
      <c r="C1227" s="233"/>
      <c r="D1227" s="233"/>
      <c r="E1227" s="233"/>
      <c r="F1227" s="233"/>
      <c r="G1227" s="233"/>
      <c r="H1227" s="234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7"/>
      <c r="T1227" s="167"/>
    </row>
    <row r="1228" spans="1:20" ht="60" customHeight="1" x14ac:dyDescent="0.3">
      <c r="A1228" s="231"/>
      <c r="B1228" s="232"/>
      <c r="C1228" s="233"/>
      <c r="D1228" s="233"/>
      <c r="E1228" s="233"/>
      <c r="F1228" s="233"/>
      <c r="G1228" s="233"/>
      <c r="H1228" s="234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7"/>
      <c r="T1228" s="167"/>
    </row>
    <row r="1229" spans="1:20" ht="60" customHeight="1" x14ac:dyDescent="0.3">
      <c r="A1229" s="231"/>
      <c r="B1229" s="232"/>
      <c r="C1229" s="233"/>
      <c r="D1229" s="233"/>
      <c r="E1229" s="233"/>
      <c r="F1229" s="233"/>
      <c r="G1229" s="233"/>
      <c r="H1229" s="234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7"/>
      <c r="T1229" s="167"/>
    </row>
    <row r="1230" spans="1:20" ht="60" customHeight="1" x14ac:dyDescent="0.3">
      <c r="A1230" s="231"/>
      <c r="B1230" s="232"/>
      <c r="C1230" s="233"/>
      <c r="D1230" s="233"/>
      <c r="E1230" s="233"/>
      <c r="F1230" s="233"/>
      <c r="G1230" s="233"/>
      <c r="H1230" s="234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7"/>
      <c r="T1230" s="167"/>
    </row>
    <row r="1231" spans="1:20" ht="60" customHeight="1" x14ac:dyDescent="0.3">
      <c r="A1231" s="231"/>
      <c r="B1231" s="232"/>
      <c r="C1231" s="233"/>
      <c r="D1231" s="233"/>
      <c r="E1231" s="233"/>
      <c r="F1231" s="233"/>
      <c r="G1231" s="233"/>
      <c r="H1231" s="234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7"/>
      <c r="T1231" s="167"/>
    </row>
    <row r="1232" spans="1:20" ht="60" customHeight="1" x14ac:dyDescent="0.3">
      <c r="A1232" s="231"/>
      <c r="B1232" s="232"/>
      <c r="C1232" s="233"/>
      <c r="D1232" s="233"/>
      <c r="E1232" s="233"/>
      <c r="F1232" s="233"/>
      <c r="G1232" s="233"/>
      <c r="H1232" s="234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7"/>
      <c r="T1232" s="167"/>
    </row>
    <row r="1233" spans="1:20" ht="60" customHeight="1" x14ac:dyDescent="0.3">
      <c r="A1233" s="231"/>
      <c r="B1233" s="232"/>
      <c r="C1233" s="233"/>
      <c r="D1233" s="233"/>
      <c r="E1233" s="233"/>
      <c r="F1233" s="233"/>
      <c r="G1233" s="233"/>
      <c r="H1233" s="234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7"/>
      <c r="T1233" s="167"/>
    </row>
    <row r="1234" spans="1:20" ht="60" customHeight="1" x14ac:dyDescent="0.3">
      <c r="A1234" s="231"/>
      <c r="B1234" s="232"/>
      <c r="C1234" s="233"/>
      <c r="D1234" s="233"/>
      <c r="E1234" s="233"/>
      <c r="F1234" s="233"/>
      <c r="G1234" s="233"/>
      <c r="H1234" s="234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7"/>
      <c r="T1234" s="167"/>
    </row>
    <row r="1235" spans="1:20" ht="60" customHeight="1" x14ac:dyDescent="0.3">
      <c r="A1235" s="231"/>
      <c r="B1235" s="232"/>
      <c r="C1235" s="233"/>
      <c r="D1235" s="233"/>
      <c r="E1235" s="233"/>
      <c r="F1235" s="233"/>
      <c r="G1235" s="233"/>
      <c r="H1235" s="234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7"/>
      <c r="T1235" s="167"/>
    </row>
    <row r="1236" spans="1:20" ht="60" customHeight="1" x14ac:dyDescent="0.3">
      <c r="A1236" s="231"/>
      <c r="B1236" s="232"/>
      <c r="C1236" s="233"/>
      <c r="D1236" s="233"/>
      <c r="E1236" s="233"/>
      <c r="F1236" s="233"/>
      <c r="G1236" s="233"/>
      <c r="H1236" s="234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7"/>
      <c r="T1236" s="167"/>
    </row>
    <row r="1237" spans="1:20" ht="60" customHeight="1" x14ac:dyDescent="0.3">
      <c r="A1237" s="231"/>
      <c r="B1237" s="232"/>
      <c r="C1237" s="233"/>
      <c r="D1237" s="233"/>
      <c r="E1237" s="233"/>
      <c r="F1237" s="233"/>
      <c r="G1237" s="233"/>
      <c r="H1237" s="234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7"/>
      <c r="T1237" s="167"/>
    </row>
    <row r="1238" spans="1:20" ht="60" customHeight="1" x14ac:dyDescent="0.3">
      <c r="A1238" s="231"/>
      <c r="B1238" s="232"/>
      <c r="C1238" s="233"/>
      <c r="D1238" s="233"/>
      <c r="E1238" s="233"/>
      <c r="F1238" s="233"/>
      <c r="G1238" s="233"/>
      <c r="H1238" s="234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7"/>
      <c r="T1238" s="167"/>
    </row>
    <row r="1239" spans="1:20" ht="60" customHeight="1" x14ac:dyDescent="0.3">
      <c r="A1239" s="231"/>
      <c r="B1239" s="232"/>
      <c r="C1239" s="233"/>
      <c r="D1239" s="233"/>
      <c r="E1239" s="233"/>
      <c r="F1239" s="233"/>
      <c r="G1239" s="233"/>
      <c r="H1239" s="234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7"/>
      <c r="T1239" s="167"/>
    </row>
    <row r="1240" spans="1:20" ht="60" customHeight="1" x14ac:dyDescent="0.3">
      <c r="A1240" s="231"/>
      <c r="B1240" s="232"/>
      <c r="C1240" s="233"/>
      <c r="D1240" s="233"/>
      <c r="E1240" s="233"/>
      <c r="F1240" s="233"/>
      <c r="G1240" s="233"/>
      <c r="H1240" s="234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7"/>
      <c r="T1240" s="167"/>
    </row>
    <row r="1241" spans="1:20" ht="60" customHeight="1" x14ac:dyDescent="0.3">
      <c r="A1241" s="231"/>
      <c r="B1241" s="232"/>
      <c r="C1241" s="233"/>
      <c r="D1241" s="233"/>
      <c r="E1241" s="233"/>
      <c r="F1241" s="233"/>
      <c r="G1241" s="233"/>
      <c r="H1241" s="234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7"/>
      <c r="T1241" s="167"/>
    </row>
    <row r="1242" spans="1:20" ht="60" customHeight="1" x14ac:dyDescent="0.3">
      <c r="A1242" s="231"/>
      <c r="B1242" s="232"/>
      <c r="C1242" s="233"/>
      <c r="D1242" s="233"/>
      <c r="E1242" s="233"/>
      <c r="F1242" s="233"/>
      <c r="G1242" s="233"/>
      <c r="H1242" s="234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7"/>
      <c r="T1242" s="167"/>
    </row>
    <row r="1243" spans="1:20" ht="60" customHeight="1" x14ac:dyDescent="0.3">
      <c r="A1243" s="231"/>
      <c r="B1243" s="232"/>
      <c r="C1243" s="233"/>
      <c r="D1243" s="233"/>
      <c r="E1243" s="233"/>
      <c r="F1243" s="233"/>
      <c r="G1243" s="233"/>
      <c r="H1243" s="234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7"/>
      <c r="T1243" s="167"/>
    </row>
    <row r="1244" spans="1:20" ht="60" customHeight="1" x14ac:dyDescent="0.3">
      <c r="A1244" s="231"/>
      <c r="B1244" s="232"/>
      <c r="C1244" s="233"/>
      <c r="D1244" s="233"/>
      <c r="E1244" s="233"/>
      <c r="F1244" s="233"/>
      <c r="G1244" s="233"/>
      <c r="H1244" s="234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7"/>
      <c r="T1244" s="167"/>
    </row>
    <row r="1245" spans="1:20" ht="60" customHeight="1" x14ac:dyDescent="0.3">
      <c r="A1245" s="231"/>
      <c r="B1245" s="232"/>
      <c r="C1245" s="233"/>
      <c r="D1245" s="233"/>
      <c r="E1245" s="233"/>
      <c r="F1245" s="233"/>
      <c r="G1245" s="233"/>
      <c r="H1245" s="234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7"/>
      <c r="T1245" s="167"/>
    </row>
    <row r="1246" spans="1:20" ht="60" customHeight="1" x14ac:dyDescent="0.3">
      <c r="A1246" s="231"/>
      <c r="B1246" s="232"/>
      <c r="C1246" s="233"/>
      <c r="D1246" s="233"/>
      <c r="E1246" s="233"/>
      <c r="F1246" s="233"/>
      <c r="G1246" s="233"/>
      <c r="H1246" s="234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7"/>
      <c r="T1246" s="167"/>
    </row>
    <row r="1247" spans="1:20" ht="60" customHeight="1" x14ac:dyDescent="0.3">
      <c r="A1247" s="231"/>
      <c r="B1247" s="232"/>
      <c r="C1247" s="233"/>
      <c r="D1247" s="233"/>
      <c r="E1247" s="233"/>
      <c r="F1247" s="233"/>
      <c r="G1247" s="233"/>
      <c r="H1247" s="234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7"/>
      <c r="T1247" s="167"/>
    </row>
    <row r="1248" spans="1:20" ht="60" customHeight="1" x14ac:dyDescent="0.3">
      <c r="A1248" s="231"/>
      <c r="B1248" s="232"/>
      <c r="C1248" s="233"/>
      <c r="D1248" s="233"/>
      <c r="E1248" s="233"/>
      <c r="F1248" s="233"/>
      <c r="G1248" s="233"/>
      <c r="H1248" s="234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7"/>
      <c r="T1248" s="167"/>
    </row>
    <row r="1249" spans="1:20" ht="60" customHeight="1" x14ac:dyDescent="0.3">
      <c r="A1249" s="231"/>
      <c r="B1249" s="232"/>
      <c r="C1249" s="233"/>
      <c r="D1249" s="233"/>
      <c r="E1249" s="233"/>
      <c r="F1249" s="233"/>
      <c r="G1249" s="233"/>
      <c r="H1249" s="234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7"/>
      <c r="T1249" s="167"/>
    </row>
    <row r="1250" spans="1:20" ht="60" customHeight="1" x14ac:dyDescent="0.3">
      <c r="A1250" s="231"/>
      <c r="B1250" s="232"/>
      <c r="C1250" s="233"/>
      <c r="D1250" s="233"/>
      <c r="E1250" s="233"/>
      <c r="F1250" s="233"/>
      <c r="G1250" s="233"/>
      <c r="H1250" s="234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7"/>
      <c r="T1250" s="167"/>
    </row>
    <row r="1251" spans="1:20" ht="60" customHeight="1" x14ac:dyDescent="0.3">
      <c r="A1251" s="231"/>
      <c r="B1251" s="232"/>
      <c r="C1251" s="233"/>
      <c r="D1251" s="233"/>
      <c r="E1251" s="233"/>
      <c r="F1251" s="233"/>
      <c r="G1251" s="233"/>
      <c r="H1251" s="234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7"/>
      <c r="T1251" s="167"/>
    </row>
    <row r="1252" spans="1:20" ht="60" customHeight="1" x14ac:dyDescent="0.3">
      <c r="A1252" s="231"/>
      <c r="B1252" s="232"/>
      <c r="C1252" s="233"/>
      <c r="D1252" s="233"/>
      <c r="E1252" s="233"/>
      <c r="F1252" s="233"/>
      <c r="G1252" s="233"/>
      <c r="H1252" s="234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7"/>
      <c r="T1252" s="167"/>
    </row>
    <row r="1253" spans="1:20" ht="60" customHeight="1" x14ac:dyDescent="0.3">
      <c r="A1253" s="231"/>
      <c r="B1253" s="232"/>
      <c r="C1253" s="233"/>
      <c r="D1253" s="233"/>
      <c r="E1253" s="233"/>
      <c r="F1253" s="233"/>
      <c r="G1253" s="233"/>
      <c r="H1253" s="234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7"/>
      <c r="T1253" s="167"/>
    </row>
    <row r="1254" spans="1:20" ht="60" customHeight="1" x14ac:dyDescent="0.3">
      <c r="A1254" s="231"/>
      <c r="B1254" s="232"/>
      <c r="C1254" s="233"/>
      <c r="D1254" s="233"/>
      <c r="E1254" s="233"/>
      <c r="F1254" s="233"/>
      <c r="G1254" s="233"/>
      <c r="H1254" s="234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7"/>
      <c r="T1254" s="167"/>
    </row>
    <row r="1255" spans="1:20" ht="60" customHeight="1" x14ac:dyDescent="0.3">
      <c r="A1255" s="231"/>
      <c r="B1255" s="232"/>
      <c r="C1255" s="233"/>
      <c r="D1255" s="233"/>
      <c r="E1255" s="233"/>
      <c r="F1255" s="233"/>
      <c r="G1255" s="233"/>
      <c r="H1255" s="234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7"/>
      <c r="T1255" s="167"/>
    </row>
    <row r="1256" spans="1:20" ht="60" customHeight="1" x14ac:dyDescent="0.3">
      <c r="A1256" s="231"/>
      <c r="B1256" s="232"/>
      <c r="C1256" s="233"/>
      <c r="D1256" s="233"/>
      <c r="E1256" s="233"/>
      <c r="F1256" s="233"/>
      <c r="G1256" s="233"/>
      <c r="H1256" s="234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7"/>
      <c r="T1256" s="167"/>
    </row>
    <row r="1257" spans="1:20" ht="60" customHeight="1" x14ac:dyDescent="0.3">
      <c r="A1257" s="231"/>
      <c r="B1257" s="232"/>
      <c r="C1257" s="233"/>
      <c r="D1257" s="233"/>
      <c r="E1257" s="233"/>
      <c r="F1257" s="233"/>
      <c r="G1257" s="233"/>
      <c r="H1257" s="234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7"/>
      <c r="T1257" s="167"/>
    </row>
    <row r="1258" spans="1:20" ht="60" customHeight="1" x14ac:dyDescent="0.3">
      <c r="A1258" s="231"/>
      <c r="B1258" s="232"/>
      <c r="C1258" s="233"/>
      <c r="D1258" s="233"/>
      <c r="E1258" s="233"/>
      <c r="F1258" s="233"/>
      <c r="G1258" s="233"/>
      <c r="H1258" s="234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7"/>
      <c r="T1258" s="167"/>
    </row>
    <row r="1259" spans="1:20" ht="60" customHeight="1" x14ac:dyDescent="0.3">
      <c r="A1259" s="231"/>
      <c r="B1259" s="232"/>
      <c r="C1259" s="233"/>
      <c r="D1259" s="233"/>
      <c r="E1259" s="233"/>
      <c r="F1259" s="233"/>
      <c r="G1259" s="233"/>
      <c r="H1259" s="234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7"/>
      <c r="T1259" s="167"/>
    </row>
    <row r="1260" spans="1:20" ht="60" customHeight="1" x14ac:dyDescent="0.3">
      <c r="A1260" s="231"/>
      <c r="B1260" s="232"/>
      <c r="C1260" s="233"/>
      <c r="D1260" s="233"/>
      <c r="E1260" s="233"/>
      <c r="F1260" s="233"/>
      <c r="G1260" s="233"/>
      <c r="H1260" s="234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7"/>
      <c r="T1260" s="167"/>
    </row>
    <row r="1261" spans="1:20" ht="60" customHeight="1" x14ac:dyDescent="0.3">
      <c r="A1261" s="231"/>
      <c r="B1261" s="232"/>
      <c r="C1261" s="233"/>
      <c r="D1261" s="233"/>
      <c r="E1261" s="233"/>
      <c r="F1261" s="233"/>
      <c r="G1261" s="233"/>
      <c r="H1261" s="234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7"/>
      <c r="T1261" s="167"/>
    </row>
    <row r="1262" spans="1:20" ht="60" customHeight="1" x14ac:dyDescent="0.3">
      <c r="A1262" s="231"/>
      <c r="B1262" s="232"/>
      <c r="C1262" s="233"/>
      <c r="D1262" s="233"/>
      <c r="E1262" s="233"/>
      <c r="F1262" s="233"/>
      <c r="G1262" s="233"/>
      <c r="H1262" s="234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7"/>
      <c r="T1262" s="167"/>
    </row>
    <row r="1263" spans="1:20" ht="60" customHeight="1" x14ac:dyDescent="0.3">
      <c r="A1263" s="231"/>
      <c r="B1263" s="232"/>
      <c r="C1263" s="233"/>
      <c r="D1263" s="233"/>
      <c r="E1263" s="233"/>
      <c r="F1263" s="233"/>
      <c r="G1263" s="233"/>
      <c r="H1263" s="234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7"/>
      <c r="T1263" s="167"/>
    </row>
    <row r="1264" spans="1:20" ht="60" customHeight="1" x14ac:dyDescent="0.3">
      <c r="A1264" s="231"/>
      <c r="B1264" s="232"/>
      <c r="C1264" s="233"/>
      <c r="D1264" s="233"/>
      <c r="E1264" s="233"/>
      <c r="F1264" s="233"/>
      <c r="G1264" s="233"/>
      <c r="H1264" s="234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</row>
    <row r="1265" spans="1:20" ht="60" customHeight="1" x14ac:dyDescent="0.3">
      <c r="A1265" s="231"/>
      <c r="B1265" s="232"/>
      <c r="C1265" s="233"/>
      <c r="D1265" s="233"/>
      <c r="E1265" s="233"/>
      <c r="F1265" s="233"/>
      <c r="G1265" s="233"/>
      <c r="H1265" s="234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7"/>
      <c r="T1265" s="167"/>
    </row>
    <row r="1266" spans="1:20" ht="60" customHeight="1" x14ac:dyDescent="0.3">
      <c r="A1266" s="231"/>
      <c r="B1266" s="232"/>
      <c r="C1266" s="233"/>
      <c r="D1266" s="233"/>
      <c r="E1266" s="233"/>
      <c r="F1266" s="233"/>
      <c r="G1266" s="233"/>
      <c r="H1266" s="234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7"/>
      <c r="T1266" s="167"/>
    </row>
    <row r="1267" spans="1:20" ht="60" customHeight="1" x14ac:dyDescent="0.3">
      <c r="A1267" s="231"/>
      <c r="B1267" s="232"/>
      <c r="C1267" s="233"/>
      <c r="D1267" s="233"/>
      <c r="E1267" s="233"/>
      <c r="F1267" s="233"/>
      <c r="G1267" s="233"/>
      <c r="H1267" s="234"/>
    </row>
    <row r="1268" spans="1:20" ht="60" customHeight="1" x14ac:dyDescent="0.3">
      <c r="A1268" s="231"/>
      <c r="B1268" s="232"/>
      <c r="C1268" s="233"/>
      <c r="D1268" s="233"/>
      <c r="E1268" s="233"/>
      <c r="F1268" s="233"/>
      <c r="G1268" s="233"/>
      <c r="H1268" s="234"/>
    </row>
    <row r="1269" spans="1:20" ht="60" customHeight="1" x14ac:dyDescent="0.3">
      <c r="A1269" s="231"/>
      <c r="B1269" s="232"/>
      <c r="C1269" s="233"/>
      <c r="D1269" s="233"/>
      <c r="E1269" s="233"/>
      <c r="F1269" s="233"/>
      <c r="G1269" s="233"/>
      <c r="H1269" s="234"/>
    </row>
    <row r="1270" spans="1:20" ht="60" customHeight="1" x14ac:dyDescent="0.3">
      <c r="A1270" s="231"/>
      <c r="B1270" s="232"/>
      <c r="C1270" s="233"/>
      <c r="D1270" s="233"/>
      <c r="E1270" s="233"/>
      <c r="F1270" s="233"/>
      <c r="G1270" s="233"/>
      <c r="H1270" s="234"/>
    </row>
    <row r="1271" spans="1:20" ht="60" customHeight="1" x14ac:dyDescent="0.3">
      <c r="A1271" s="231"/>
      <c r="B1271" s="232"/>
      <c r="C1271" s="233"/>
      <c r="D1271" s="233"/>
      <c r="E1271" s="233"/>
      <c r="F1271" s="233"/>
      <c r="G1271" s="233"/>
      <c r="H1271" s="234"/>
    </row>
    <row r="1272" spans="1:20" ht="60" customHeight="1" x14ac:dyDescent="0.3">
      <c r="A1272" s="231"/>
      <c r="B1272" s="232"/>
      <c r="C1272" s="233"/>
      <c r="D1272" s="233"/>
      <c r="E1272" s="233"/>
      <c r="F1272" s="233"/>
      <c r="G1272" s="233"/>
      <c r="H1272" s="234"/>
    </row>
    <row r="1273" spans="1:20" ht="60" customHeight="1" x14ac:dyDescent="0.3">
      <c r="A1273" s="231"/>
      <c r="B1273" s="232"/>
      <c r="C1273" s="233"/>
      <c r="D1273" s="233"/>
      <c r="E1273" s="233"/>
      <c r="F1273" s="233"/>
      <c r="G1273" s="233"/>
      <c r="H1273" s="234"/>
    </row>
    <row r="1274" spans="1:20" ht="60" customHeight="1" x14ac:dyDescent="0.3">
      <c r="A1274" s="231"/>
      <c r="B1274" s="232"/>
      <c r="C1274" s="233"/>
      <c r="D1274" s="233"/>
      <c r="E1274" s="233"/>
      <c r="F1274" s="233"/>
      <c r="G1274" s="233"/>
      <c r="H1274" s="234"/>
    </row>
    <row r="1275" spans="1:20" ht="60" customHeight="1" x14ac:dyDescent="0.3">
      <c r="A1275" s="231"/>
      <c r="B1275" s="232"/>
      <c r="C1275" s="233"/>
      <c r="D1275" s="233"/>
      <c r="E1275" s="233"/>
      <c r="F1275" s="233"/>
      <c r="G1275" s="233"/>
      <c r="H1275" s="234"/>
    </row>
    <row r="1276" spans="1:20" ht="60" customHeight="1" x14ac:dyDescent="0.3">
      <c r="A1276" s="231"/>
      <c r="B1276" s="232"/>
      <c r="C1276" s="233"/>
      <c r="D1276" s="233"/>
      <c r="E1276" s="233"/>
      <c r="F1276" s="233"/>
      <c r="G1276" s="233"/>
      <c r="H1276" s="234"/>
    </row>
    <row r="1277" spans="1:20" ht="60" customHeight="1" x14ac:dyDescent="0.3">
      <c r="A1277" s="231"/>
      <c r="B1277" s="232"/>
      <c r="C1277" s="233"/>
      <c r="D1277" s="233"/>
      <c r="E1277" s="233"/>
      <c r="F1277" s="233"/>
      <c r="G1277" s="233"/>
      <c r="H1277" s="234"/>
    </row>
    <row r="1278" spans="1:20" ht="60" customHeight="1" x14ac:dyDescent="0.3">
      <c r="A1278" s="231"/>
      <c r="B1278" s="232"/>
      <c r="C1278" s="233"/>
      <c r="D1278" s="233"/>
      <c r="E1278" s="233"/>
      <c r="F1278" s="233"/>
      <c r="G1278" s="233"/>
      <c r="H1278" s="234"/>
    </row>
    <row r="1279" spans="1:20" ht="60" customHeight="1" x14ac:dyDescent="0.3">
      <c r="A1279" s="231"/>
      <c r="B1279" s="232"/>
      <c r="C1279" s="233"/>
      <c r="D1279" s="233"/>
      <c r="E1279" s="233"/>
      <c r="F1279" s="233"/>
      <c r="G1279" s="233"/>
      <c r="H1279" s="234"/>
    </row>
    <row r="1280" spans="1:20" ht="60" customHeight="1" x14ac:dyDescent="0.3">
      <c r="A1280" s="231"/>
      <c r="B1280" s="232"/>
      <c r="C1280" s="233"/>
      <c r="D1280" s="233"/>
      <c r="E1280" s="233"/>
      <c r="F1280" s="233"/>
      <c r="G1280" s="233"/>
      <c r="H1280" s="234"/>
    </row>
    <row r="1281" spans="1:8" ht="60" customHeight="1" x14ac:dyDescent="0.3">
      <c r="A1281" s="231"/>
      <c r="B1281" s="232"/>
      <c r="C1281" s="233"/>
      <c r="D1281" s="233"/>
      <c r="E1281" s="233"/>
      <c r="F1281" s="233"/>
      <c r="G1281" s="233"/>
      <c r="H1281" s="234"/>
    </row>
    <row r="1282" spans="1:8" ht="60" customHeight="1" x14ac:dyDescent="0.3">
      <c r="A1282" s="231"/>
      <c r="B1282" s="232"/>
      <c r="C1282" s="233"/>
      <c r="D1282" s="233"/>
      <c r="E1282" s="233"/>
      <c r="F1282" s="233"/>
      <c r="G1282" s="233"/>
      <c r="H1282" s="234"/>
    </row>
    <row r="1283" spans="1:8" ht="60" customHeight="1" x14ac:dyDescent="0.3">
      <c r="A1283" s="231"/>
      <c r="B1283" s="232"/>
      <c r="C1283" s="233"/>
      <c r="D1283" s="233"/>
      <c r="E1283" s="233"/>
      <c r="F1283" s="233"/>
      <c r="G1283" s="233"/>
      <c r="H1283" s="234"/>
    </row>
    <row r="1284" spans="1:8" ht="60" customHeight="1" x14ac:dyDescent="0.3">
      <c r="A1284" s="231"/>
      <c r="B1284" s="232"/>
      <c r="C1284" s="233"/>
      <c r="D1284" s="233"/>
      <c r="E1284" s="233"/>
      <c r="F1284" s="233"/>
      <c r="G1284" s="233"/>
      <c r="H1284" s="234"/>
    </row>
    <row r="1285" spans="1:8" ht="60" customHeight="1" x14ac:dyDescent="0.3">
      <c r="A1285" s="231"/>
      <c r="B1285" s="232"/>
      <c r="C1285" s="233"/>
      <c r="D1285" s="233"/>
      <c r="E1285" s="233"/>
      <c r="F1285" s="233"/>
      <c r="G1285" s="233"/>
      <c r="H1285" s="234"/>
    </row>
    <row r="1286" spans="1:8" ht="60" customHeight="1" x14ac:dyDescent="0.3">
      <c r="A1286" s="231"/>
      <c r="B1286" s="232"/>
      <c r="C1286" s="233"/>
      <c r="D1286" s="233"/>
      <c r="E1286" s="233"/>
      <c r="F1286" s="233"/>
      <c r="G1286" s="233"/>
      <c r="H1286" s="234"/>
    </row>
    <row r="1287" spans="1:8" ht="60" customHeight="1" x14ac:dyDescent="0.3">
      <c r="A1287" s="231"/>
      <c r="B1287" s="232"/>
      <c r="C1287" s="233"/>
      <c r="D1287" s="233"/>
      <c r="E1287" s="233"/>
      <c r="F1287" s="233"/>
      <c r="G1287" s="233"/>
      <c r="H1287" s="234"/>
    </row>
    <row r="1288" spans="1:8" ht="60" customHeight="1" x14ac:dyDescent="0.3">
      <c r="A1288" s="231"/>
      <c r="B1288" s="232"/>
      <c r="C1288" s="233"/>
      <c r="D1288" s="233"/>
      <c r="E1288" s="233"/>
      <c r="F1288" s="233"/>
      <c r="G1288" s="233"/>
      <c r="H1288" s="234"/>
    </row>
    <row r="1289" spans="1:8" ht="60" customHeight="1" x14ac:dyDescent="0.3">
      <c r="A1289" s="231"/>
      <c r="B1289" s="232"/>
      <c r="C1289" s="233"/>
      <c r="D1289" s="233"/>
      <c r="E1289" s="233"/>
      <c r="F1289" s="233"/>
      <c r="G1289" s="233"/>
      <c r="H1289" s="234"/>
    </row>
    <row r="1290" spans="1:8" ht="60" customHeight="1" x14ac:dyDescent="0.3">
      <c r="A1290" s="231"/>
      <c r="B1290" s="232"/>
      <c r="C1290" s="233"/>
      <c r="D1290" s="233"/>
      <c r="E1290" s="233"/>
      <c r="F1290" s="233"/>
      <c r="G1290" s="233"/>
      <c r="H1290" s="234"/>
    </row>
    <row r="1291" spans="1:8" ht="60" customHeight="1" x14ac:dyDescent="0.3">
      <c r="A1291" s="231"/>
      <c r="B1291" s="232"/>
      <c r="C1291" s="233"/>
      <c r="D1291" s="233"/>
      <c r="E1291" s="233"/>
      <c r="F1291" s="233"/>
      <c r="G1291" s="233"/>
      <c r="H1291" s="234"/>
    </row>
    <row r="1292" spans="1:8" ht="60" customHeight="1" x14ac:dyDescent="0.3">
      <c r="A1292" s="231"/>
      <c r="B1292" s="232"/>
      <c r="C1292" s="233"/>
      <c r="D1292" s="233"/>
      <c r="E1292" s="233"/>
      <c r="F1292" s="233"/>
      <c r="G1292" s="233"/>
      <c r="H1292" s="234"/>
    </row>
    <row r="1293" spans="1:8" ht="60" customHeight="1" x14ac:dyDescent="0.3">
      <c r="A1293" s="231"/>
      <c r="B1293" s="232"/>
      <c r="C1293" s="233"/>
      <c r="D1293" s="233"/>
      <c r="E1293" s="233"/>
      <c r="F1293" s="233"/>
      <c r="G1293" s="233"/>
      <c r="H1293" s="234"/>
    </row>
    <row r="1294" spans="1:8" ht="60" customHeight="1" x14ac:dyDescent="0.3">
      <c r="A1294" s="231"/>
      <c r="B1294" s="232"/>
      <c r="C1294" s="233"/>
      <c r="D1294" s="233"/>
      <c r="E1294" s="233"/>
      <c r="F1294" s="233"/>
      <c r="G1294" s="233"/>
      <c r="H1294" s="234"/>
    </row>
    <row r="1295" spans="1:8" ht="60" customHeight="1" x14ac:dyDescent="0.3">
      <c r="A1295" s="231"/>
      <c r="B1295" s="232"/>
      <c r="C1295" s="233"/>
      <c r="D1295" s="233"/>
      <c r="E1295" s="233"/>
      <c r="F1295" s="233"/>
      <c r="G1295" s="233"/>
      <c r="H1295" s="234"/>
    </row>
    <row r="1296" spans="1:8" ht="60" customHeight="1" x14ac:dyDescent="0.3">
      <c r="A1296" s="231"/>
      <c r="B1296" s="232"/>
      <c r="C1296" s="233"/>
      <c r="D1296" s="233"/>
      <c r="E1296" s="233"/>
      <c r="F1296" s="233"/>
      <c r="G1296" s="233"/>
      <c r="H1296" s="234"/>
    </row>
    <row r="1297" spans="1:8" ht="60" customHeight="1" x14ac:dyDescent="0.3">
      <c r="A1297" s="231"/>
      <c r="B1297" s="232"/>
      <c r="C1297" s="233"/>
      <c r="D1297" s="233"/>
      <c r="E1297" s="233"/>
      <c r="F1297" s="233"/>
      <c r="G1297" s="233"/>
      <c r="H1297" s="234"/>
    </row>
    <row r="1298" spans="1:8" ht="60" customHeight="1" x14ac:dyDescent="0.3">
      <c r="A1298" s="231"/>
      <c r="B1298" s="232"/>
      <c r="C1298" s="233"/>
      <c r="D1298" s="233"/>
      <c r="E1298" s="233"/>
      <c r="F1298" s="233"/>
      <c r="G1298" s="233"/>
      <c r="H1298" s="234"/>
    </row>
    <row r="1299" spans="1:8" ht="60" customHeight="1" x14ac:dyDescent="0.3">
      <c r="A1299" s="231"/>
      <c r="B1299" s="232"/>
      <c r="C1299" s="233"/>
      <c r="D1299" s="233"/>
      <c r="E1299" s="233"/>
      <c r="F1299" s="233"/>
      <c r="G1299" s="233"/>
      <c r="H1299" s="234"/>
    </row>
    <row r="1300" spans="1:8" ht="60" customHeight="1" x14ac:dyDescent="0.3">
      <c r="A1300" s="231"/>
      <c r="B1300" s="232"/>
      <c r="C1300" s="233"/>
      <c r="D1300" s="233"/>
      <c r="E1300" s="233"/>
      <c r="F1300" s="233"/>
      <c r="G1300" s="233"/>
      <c r="H1300" s="234"/>
    </row>
    <row r="1301" spans="1:8" ht="60" customHeight="1" x14ac:dyDescent="0.3">
      <c r="A1301" s="231"/>
      <c r="B1301" s="232"/>
      <c r="C1301" s="233"/>
      <c r="D1301" s="233"/>
      <c r="E1301" s="233"/>
      <c r="F1301" s="233"/>
      <c r="G1301" s="233"/>
      <c r="H1301" s="234"/>
    </row>
    <row r="1302" spans="1:8" ht="60" customHeight="1" x14ac:dyDescent="0.3">
      <c r="A1302" s="231"/>
      <c r="B1302" s="232"/>
      <c r="C1302" s="233"/>
      <c r="D1302" s="233"/>
      <c r="E1302" s="233"/>
      <c r="F1302" s="233"/>
      <c r="G1302" s="233"/>
      <c r="H1302" s="234"/>
    </row>
    <row r="1303" spans="1:8" ht="60" customHeight="1" x14ac:dyDescent="0.3">
      <c r="A1303" s="231"/>
      <c r="B1303" s="232"/>
      <c r="C1303" s="233"/>
      <c r="D1303" s="233"/>
      <c r="E1303" s="233"/>
      <c r="F1303" s="233"/>
      <c r="G1303" s="233"/>
      <c r="H1303" s="234"/>
    </row>
    <row r="1304" spans="1:8" ht="60" customHeight="1" x14ac:dyDescent="0.3">
      <c r="A1304" s="231"/>
      <c r="B1304" s="232"/>
      <c r="C1304" s="233"/>
      <c r="D1304" s="233"/>
      <c r="E1304" s="233"/>
      <c r="F1304" s="233"/>
      <c r="G1304" s="233"/>
      <c r="H1304" s="234"/>
    </row>
    <row r="1305" spans="1:8" ht="60" customHeight="1" x14ac:dyDescent="0.3">
      <c r="A1305" s="231"/>
      <c r="B1305" s="232"/>
      <c r="C1305" s="233"/>
      <c r="D1305" s="233"/>
      <c r="E1305" s="233"/>
      <c r="F1305" s="233"/>
      <c r="G1305" s="233"/>
      <c r="H1305" s="234"/>
    </row>
    <row r="1306" spans="1:8" ht="60" customHeight="1" x14ac:dyDescent="0.3">
      <c r="A1306" s="231"/>
      <c r="B1306" s="232"/>
      <c r="C1306" s="233"/>
      <c r="D1306" s="233"/>
      <c r="E1306" s="233"/>
      <c r="F1306" s="233"/>
      <c r="G1306" s="233"/>
      <c r="H1306" s="234"/>
    </row>
    <row r="1307" spans="1:8" ht="60" customHeight="1" x14ac:dyDescent="0.3">
      <c r="A1307" s="231"/>
      <c r="B1307" s="232"/>
      <c r="C1307" s="233"/>
      <c r="D1307" s="233"/>
      <c r="E1307" s="233"/>
      <c r="F1307" s="233"/>
      <c r="G1307" s="233"/>
      <c r="H1307" s="234"/>
    </row>
    <row r="1308" spans="1:8" ht="60" customHeight="1" x14ac:dyDescent="0.3">
      <c r="A1308" s="231"/>
      <c r="B1308" s="232"/>
      <c r="C1308" s="233"/>
      <c r="D1308" s="233"/>
      <c r="E1308" s="233"/>
      <c r="F1308" s="233"/>
      <c r="G1308" s="233"/>
      <c r="H1308" s="234"/>
    </row>
    <row r="1309" spans="1:8" ht="60" customHeight="1" x14ac:dyDescent="0.3">
      <c r="A1309" s="231"/>
      <c r="B1309" s="232"/>
      <c r="C1309" s="233"/>
      <c r="D1309" s="233"/>
      <c r="E1309" s="233"/>
      <c r="F1309" s="233"/>
      <c r="G1309" s="233"/>
      <c r="H1309" s="234"/>
    </row>
    <row r="1310" spans="1:8" ht="60" customHeight="1" x14ac:dyDescent="0.3">
      <c r="A1310" s="231"/>
      <c r="B1310" s="232"/>
      <c r="C1310" s="233"/>
      <c r="D1310" s="233"/>
      <c r="E1310" s="233"/>
      <c r="F1310" s="233"/>
      <c r="G1310" s="233"/>
      <c r="H1310" s="234"/>
    </row>
    <row r="1311" spans="1:8" ht="60" customHeight="1" x14ac:dyDescent="0.3">
      <c r="A1311" s="231"/>
      <c r="B1311" s="232"/>
      <c r="C1311" s="233"/>
      <c r="D1311" s="233"/>
      <c r="E1311" s="233"/>
      <c r="F1311" s="233"/>
      <c r="G1311" s="233"/>
      <c r="H1311" s="234"/>
    </row>
    <row r="1312" spans="1:8" ht="60" customHeight="1" x14ac:dyDescent="0.3">
      <c r="A1312" s="231"/>
      <c r="B1312" s="232"/>
      <c r="C1312" s="233"/>
      <c r="D1312" s="233"/>
      <c r="E1312" s="233"/>
      <c r="F1312" s="233"/>
      <c r="G1312" s="233"/>
      <c r="H1312" s="234"/>
    </row>
    <row r="1313" spans="1:8" ht="60" customHeight="1" x14ac:dyDescent="0.3">
      <c r="A1313" s="231"/>
      <c r="B1313" s="232"/>
      <c r="C1313" s="233"/>
      <c r="D1313" s="233"/>
      <c r="E1313" s="233"/>
      <c r="F1313" s="233"/>
      <c r="G1313" s="233"/>
      <c r="H1313" s="234"/>
    </row>
    <row r="1314" spans="1:8" ht="60" customHeight="1" x14ac:dyDescent="0.3">
      <c r="A1314" s="231"/>
      <c r="B1314" s="232"/>
      <c r="C1314" s="233"/>
      <c r="D1314" s="233"/>
      <c r="E1314" s="233"/>
      <c r="F1314" s="233"/>
      <c r="G1314" s="233"/>
      <c r="H1314" s="234"/>
    </row>
    <row r="1315" spans="1:8" ht="60" customHeight="1" x14ac:dyDescent="0.3">
      <c r="A1315" s="231"/>
      <c r="B1315" s="232"/>
      <c r="C1315" s="233"/>
      <c r="D1315" s="233"/>
      <c r="E1315" s="233"/>
      <c r="F1315" s="233"/>
      <c r="G1315" s="233"/>
      <c r="H1315" s="234"/>
    </row>
    <row r="1316" spans="1:8" ht="60" customHeight="1" x14ac:dyDescent="0.3">
      <c r="A1316" s="231"/>
      <c r="B1316" s="232"/>
      <c r="C1316" s="233"/>
      <c r="D1316" s="233"/>
      <c r="E1316" s="233"/>
      <c r="F1316" s="233"/>
      <c r="G1316" s="233"/>
      <c r="H1316" s="234"/>
    </row>
    <row r="1317" spans="1:8" ht="60" customHeight="1" x14ac:dyDescent="0.3">
      <c r="A1317" s="231"/>
      <c r="B1317" s="232"/>
      <c r="C1317" s="233"/>
      <c r="D1317" s="233"/>
      <c r="E1317" s="233"/>
      <c r="F1317" s="233"/>
      <c r="G1317" s="233"/>
      <c r="H1317" s="234"/>
    </row>
    <row r="1318" spans="1:8" ht="60" customHeight="1" x14ac:dyDescent="0.3">
      <c r="A1318" s="231"/>
      <c r="B1318" s="232"/>
      <c r="C1318" s="233"/>
      <c r="D1318" s="233"/>
      <c r="E1318" s="233"/>
      <c r="F1318" s="233"/>
      <c r="G1318" s="233"/>
      <c r="H1318" s="234"/>
    </row>
    <row r="1319" spans="1:8" ht="60" customHeight="1" x14ac:dyDescent="0.3">
      <c r="A1319" s="231"/>
      <c r="B1319" s="232"/>
      <c r="C1319" s="233"/>
      <c r="D1319" s="233"/>
      <c r="E1319" s="233"/>
      <c r="F1319" s="233"/>
      <c r="G1319" s="233"/>
      <c r="H1319" s="234"/>
    </row>
    <row r="1320" spans="1:8" ht="60" customHeight="1" x14ac:dyDescent="0.3">
      <c r="A1320" s="231"/>
      <c r="B1320" s="232"/>
      <c r="C1320" s="233"/>
      <c r="D1320" s="233"/>
      <c r="E1320" s="233"/>
      <c r="F1320" s="233"/>
      <c r="G1320" s="233"/>
      <c r="H1320" s="234"/>
    </row>
    <row r="1321" spans="1:8" ht="60" customHeight="1" x14ac:dyDescent="0.3">
      <c r="A1321" s="231"/>
      <c r="B1321" s="232"/>
      <c r="C1321" s="233"/>
      <c r="D1321" s="233"/>
      <c r="E1321" s="233"/>
      <c r="F1321" s="233"/>
      <c r="G1321" s="233"/>
      <c r="H1321" s="234"/>
    </row>
    <row r="1322" spans="1:8" ht="60" customHeight="1" x14ac:dyDescent="0.3">
      <c r="A1322" s="231"/>
      <c r="B1322" s="232"/>
      <c r="C1322" s="233"/>
      <c r="D1322" s="233"/>
      <c r="E1322" s="233"/>
      <c r="F1322" s="233"/>
      <c r="G1322" s="233"/>
      <c r="H1322" s="234"/>
    </row>
    <row r="1323" spans="1:8" ht="60" customHeight="1" x14ac:dyDescent="0.3">
      <c r="A1323" s="231"/>
      <c r="B1323" s="232"/>
      <c r="C1323" s="233"/>
      <c r="D1323" s="233"/>
      <c r="E1323" s="233"/>
      <c r="F1323" s="233"/>
      <c r="G1323" s="233"/>
      <c r="H1323" s="234"/>
    </row>
    <row r="1324" spans="1:8" ht="60" customHeight="1" x14ac:dyDescent="0.3">
      <c r="A1324" s="231"/>
      <c r="B1324" s="232"/>
      <c r="C1324" s="233"/>
      <c r="D1324" s="233"/>
      <c r="E1324" s="233"/>
      <c r="F1324" s="233"/>
      <c r="G1324" s="233"/>
      <c r="H1324" s="234"/>
    </row>
    <row r="1325" spans="1:8" ht="60" customHeight="1" x14ac:dyDescent="0.3">
      <c r="A1325" s="231"/>
      <c r="B1325" s="232"/>
      <c r="C1325" s="233"/>
      <c r="D1325" s="233"/>
      <c r="E1325" s="233"/>
      <c r="F1325" s="233"/>
      <c r="G1325" s="233"/>
      <c r="H1325" s="234"/>
    </row>
    <row r="1326" spans="1:8" ht="60" customHeight="1" x14ac:dyDescent="0.3">
      <c r="A1326" s="231"/>
      <c r="B1326" s="232"/>
      <c r="C1326" s="233"/>
      <c r="D1326" s="233"/>
      <c r="E1326" s="233"/>
      <c r="F1326" s="233"/>
      <c r="G1326" s="233"/>
      <c r="H1326" s="234"/>
    </row>
    <row r="1327" spans="1:8" ht="60" customHeight="1" x14ac:dyDescent="0.3">
      <c r="A1327" s="231"/>
      <c r="B1327" s="232"/>
      <c r="C1327" s="233"/>
      <c r="D1327" s="233"/>
      <c r="E1327" s="233"/>
      <c r="F1327" s="233"/>
      <c r="G1327" s="233"/>
      <c r="H1327" s="234"/>
    </row>
    <row r="1328" spans="1:8" ht="60" customHeight="1" x14ac:dyDescent="0.3">
      <c r="A1328" s="231"/>
      <c r="B1328" s="232"/>
      <c r="C1328" s="233"/>
      <c r="D1328" s="233"/>
      <c r="E1328" s="233"/>
      <c r="F1328" s="233"/>
      <c r="G1328" s="233"/>
      <c r="H1328" s="234"/>
    </row>
    <row r="1329" spans="1:8" ht="60" customHeight="1" x14ac:dyDescent="0.3">
      <c r="A1329" s="231"/>
      <c r="B1329" s="232"/>
      <c r="C1329" s="233"/>
      <c r="D1329" s="233"/>
      <c r="E1329" s="233"/>
      <c r="F1329" s="233"/>
      <c r="G1329" s="233"/>
      <c r="H1329" s="234"/>
    </row>
    <row r="1330" spans="1:8" ht="60" customHeight="1" x14ac:dyDescent="0.3">
      <c r="A1330" s="231"/>
      <c r="B1330" s="232"/>
      <c r="C1330" s="233"/>
      <c r="D1330" s="233"/>
      <c r="E1330" s="233"/>
      <c r="F1330" s="233"/>
      <c r="G1330" s="233"/>
      <c r="H1330" s="234"/>
    </row>
    <row r="1331" spans="1:8" ht="60" customHeight="1" x14ac:dyDescent="0.3">
      <c r="A1331" s="231"/>
      <c r="B1331" s="232"/>
      <c r="C1331" s="233"/>
      <c r="D1331" s="233"/>
      <c r="E1331" s="233"/>
      <c r="F1331" s="233"/>
      <c r="G1331" s="233"/>
      <c r="H1331" s="234"/>
    </row>
    <row r="1332" spans="1:8" ht="60" customHeight="1" x14ac:dyDescent="0.3">
      <c r="A1332" s="231"/>
      <c r="B1332" s="232"/>
      <c r="C1332" s="233"/>
      <c r="D1332" s="233"/>
      <c r="E1332" s="233"/>
      <c r="F1332" s="233"/>
      <c r="G1332" s="233"/>
      <c r="H1332" s="234"/>
    </row>
    <row r="1333" spans="1:8" ht="15" customHeight="1" x14ac:dyDescent="0.3">
      <c r="A1333" s="235"/>
      <c r="B1333" s="236"/>
      <c r="C1333" s="236"/>
      <c r="D1333" s="236"/>
      <c r="E1333" s="236"/>
      <c r="F1333" s="236"/>
      <c r="G1333" s="236"/>
      <c r="H1333" s="237"/>
    </row>
    <row r="1334" spans="1:8" ht="15" customHeight="1" x14ac:dyDescent="0.3">
      <c r="A1334" s="235"/>
      <c r="B1334" s="236"/>
      <c r="C1334" s="236"/>
      <c r="D1334" s="236"/>
      <c r="E1334" s="236"/>
      <c r="F1334" s="236"/>
      <c r="G1334" s="236"/>
      <c r="H1334" s="237"/>
    </row>
    <row r="1335" spans="1:8" ht="15" customHeight="1" x14ac:dyDescent="0.3">
      <c r="A1335" s="235"/>
      <c r="B1335" s="236"/>
      <c r="C1335" s="236"/>
      <c r="D1335" s="236"/>
      <c r="E1335" s="236"/>
      <c r="F1335" s="236"/>
      <c r="G1335" s="236"/>
      <c r="H1335" s="237"/>
    </row>
    <row r="1336" spans="1:8" ht="15" customHeight="1" x14ac:dyDescent="0.3">
      <c r="A1336" s="235"/>
      <c r="B1336" s="236"/>
      <c r="C1336" s="236"/>
      <c r="D1336" s="236"/>
      <c r="E1336" s="236"/>
      <c r="F1336" s="236"/>
      <c r="G1336" s="236"/>
      <c r="H1336" s="237"/>
    </row>
    <row r="1337" spans="1:8" ht="15" customHeight="1" x14ac:dyDescent="0.3">
      <c r="A1337" s="235"/>
      <c r="B1337" s="236"/>
      <c r="C1337" s="236"/>
      <c r="D1337" s="236"/>
      <c r="E1337" s="236"/>
      <c r="F1337" s="236"/>
      <c r="G1337" s="236"/>
      <c r="H1337" s="237"/>
    </row>
    <row r="1338" spans="1:8" ht="15" customHeight="1" x14ac:dyDescent="0.3">
      <c r="A1338" s="235"/>
      <c r="B1338" s="236"/>
      <c r="C1338" s="236"/>
      <c r="D1338" s="236"/>
      <c r="E1338" s="236"/>
      <c r="F1338" s="236"/>
      <c r="G1338" s="236"/>
      <c r="H1338" s="237"/>
    </row>
    <row r="1339" spans="1:8" ht="15" customHeight="1" x14ac:dyDescent="0.3">
      <c r="A1339" s="235"/>
      <c r="B1339" s="236"/>
      <c r="C1339" s="236"/>
      <c r="D1339" s="236"/>
      <c r="E1339" s="236"/>
      <c r="F1339" s="236"/>
      <c r="G1339" s="236"/>
      <c r="H1339" s="237"/>
    </row>
    <row r="1340" spans="1:8" ht="15" customHeight="1" x14ac:dyDescent="0.3">
      <c r="A1340" s="235"/>
      <c r="B1340" s="236"/>
      <c r="C1340" s="236"/>
      <c r="D1340" s="236"/>
      <c r="E1340" s="236"/>
      <c r="F1340" s="236"/>
      <c r="G1340" s="236"/>
      <c r="H1340" s="237"/>
    </row>
    <row r="1341" spans="1:8" ht="15" customHeight="1" x14ac:dyDescent="0.3">
      <c r="A1341" s="235"/>
      <c r="B1341" s="236"/>
      <c r="C1341" s="236"/>
      <c r="D1341" s="236"/>
      <c r="E1341" s="236"/>
      <c r="F1341" s="236"/>
      <c r="G1341" s="236"/>
      <c r="H1341" s="237"/>
    </row>
    <row r="1342" spans="1:8" ht="15" customHeight="1" x14ac:dyDescent="0.3">
      <c r="A1342" s="235"/>
      <c r="B1342" s="236"/>
      <c r="C1342" s="236"/>
      <c r="D1342" s="236"/>
      <c r="E1342" s="236"/>
      <c r="F1342" s="236"/>
      <c r="G1342" s="236"/>
      <c r="H1342" s="237"/>
    </row>
    <row r="1343" spans="1:8" ht="15" customHeight="1" x14ac:dyDescent="0.3">
      <c r="A1343" s="235"/>
      <c r="B1343" s="236"/>
      <c r="C1343" s="236"/>
      <c r="D1343" s="236"/>
      <c r="E1343" s="236"/>
      <c r="F1343" s="236"/>
      <c r="G1343" s="236"/>
      <c r="H1343" s="237"/>
    </row>
    <row r="1344" spans="1:8" ht="15" customHeight="1" x14ac:dyDescent="0.3">
      <c r="A1344" s="235"/>
      <c r="B1344" s="236"/>
      <c r="C1344" s="236"/>
      <c r="D1344" s="236"/>
      <c r="E1344" s="236"/>
      <c r="F1344" s="236"/>
      <c r="G1344" s="236"/>
      <c r="H1344" s="237"/>
    </row>
    <row r="1345" spans="1:8" ht="15" customHeight="1" x14ac:dyDescent="0.3">
      <c r="A1345" s="235"/>
      <c r="B1345" s="236"/>
      <c r="C1345" s="236"/>
      <c r="D1345" s="236"/>
      <c r="E1345" s="236"/>
      <c r="F1345" s="236"/>
      <c r="G1345" s="236"/>
      <c r="H1345" s="237"/>
    </row>
    <row r="1346" spans="1:8" ht="15" customHeight="1" x14ac:dyDescent="0.3">
      <c r="A1346" s="235"/>
      <c r="B1346" s="236"/>
      <c r="C1346" s="236"/>
      <c r="D1346" s="236"/>
      <c r="E1346" s="236"/>
      <c r="F1346" s="236"/>
      <c r="G1346" s="236"/>
      <c r="H1346" s="237"/>
    </row>
    <row r="1347" spans="1:8" ht="15" customHeight="1" x14ac:dyDescent="0.3">
      <c r="A1347" s="235"/>
      <c r="B1347" s="236"/>
      <c r="C1347" s="236"/>
      <c r="D1347" s="236"/>
      <c r="E1347" s="236"/>
      <c r="F1347" s="236"/>
      <c r="G1347" s="236"/>
      <c r="H1347" s="237"/>
    </row>
    <row r="1348" spans="1:8" ht="15" customHeight="1" x14ac:dyDescent="0.3">
      <c r="A1348" s="235"/>
      <c r="B1348" s="236"/>
      <c r="C1348" s="236"/>
      <c r="D1348" s="236"/>
      <c r="E1348" s="236"/>
      <c r="F1348" s="236"/>
      <c r="G1348" s="236"/>
      <c r="H1348" s="237"/>
    </row>
    <row r="1349" spans="1:8" ht="15" customHeight="1" x14ac:dyDescent="0.3">
      <c r="A1349" s="235"/>
      <c r="B1349" s="236"/>
      <c r="C1349" s="236"/>
      <c r="D1349" s="236"/>
      <c r="E1349" s="236"/>
      <c r="F1349" s="236"/>
      <c r="G1349" s="236"/>
      <c r="H1349" s="237"/>
    </row>
    <row r="1350" spans="1:8" ht="15" customHeight="1" x14ac:dyDescent="0.3">
      <c r="A1350" s="235"/>
      <c r="B1350" s="236"/>
      <c r="C1350" s="236"/>
      <c r="D1350" s="236"/>
      <c r="E1350" s="236"/>
      <c r="F1350" s="236"/>
      <c r="G1350" s="236"/>
      <c r="H1350" s="237"/>
    </row>
    <row r="1351" spans="1:8" ht="15" customHeight="1" x14ac:dyDescent="0.3">
      <c r="A1351" s="235"/>
      <c r="B1351" s="236"/>
      <c r="C1351" s="236"/>
      <c r="D1351" s="236"/>
      <c r="E1351" s="236"/>
      <c r="F1351" s="236"/>
      <c r="G1351" s="236"/>
      <c r="H1351" s="237"/>
    </row>
    <row r="1352" spans="1:8" ht="15" customHeight="1" x14ac:dyDescent="0.3">
      <c r="A1352" s="235"/>
      <c r="B1352" s="236"/>
      <c r="C1352" s="236"/>
      <c r="D1352" s="236"/>
      <c r="E1352" s="236"/>
      <c r="F1352" s="236"/>
      <c r="G1352" s="236"/>
      <c r="H1352" s="237"/>
    </row>
    <row r="1353" spans="1:8" ht="15" customHeight="1" x14ac:dyDescent="0.3">
      <c r="A1353" s="235"/>
      <c r="B1353" s="236"/>
      <c r="C1353" s="236"/>
      <c r="D1353" s="236"/>
      <c r="E1353" s="236"/>
      <c r="F1353" s="236"/>
      <c r="G1353" s="236"/>
      <c r="H1353" s="237"/>
    </row>
    <row r="1354" spans="1:8" ht="15" customHeight="1" x14ac:dyDescent="0.3">
      <c r="A1354" s="235"/>
      <c r="B1354" s="236"/>
      <c r="C1354" s="236"/>
      <c r="D1354" s="236"/>
      <c r="E1354" s="236"/>
      <c r="F1354" s="236"/>
      <c r="G1354" s="236"/>
      <c r="H1354" s="237"/>
    </row>
    <row r="1355" spans="1:8" ht="15" customHeight="1" x14ac:dyDescent="0.3">
      <c r="A1355" s="235"/>
      <c r="B1355" s="236"/>
      <c r="C1355" s="236"/>
      <c r="D1355" s="236"/>
      <c r="E1355" s="236"/>
      <c r="F1355" s="236"/>
      <c r="G1355" s="236"/>
      <c r="H1355" s="237"/>
    </row>
    <row r="1356" spans="1:8" ht="15" customHeight="1" x14ac:dyDescent="0.3">
      <c r="A1356" s="235"/>
      <c r="B1356" s="236"/>
      <c r="C1356" s="236"/>
      <c r="D1356" s="236"/>
      <c r="E1356" s="236"/>
      <c r="F1356" s="236"/>
      <c r="G1356" s="236"/>
      <c r="H1356" s="237"/>
    </row>
    <row r="1357" spans="1:8" ht="15" customHeight="1" x14ac:dyDescent="0.3">
      <c r="A1357" s="235"/>
      <c r="B1357" s="236"/>
      <c r="C1357" s="236"/>
      <c r="D1357" s="236"/>
      <c r="E1357" s="236"/>
      <c r="F1357" s="236"/>
      <c r="G1357" s="236"/>
      <c r="H1357" s="237"/>
    </row>
    <row r="1358" spans="1:8" ht="15" customHeight="1" x14ac:dyDescent="0.3">
      <c r="A1358" s="235"/>
      <c r="B1358" s="236"/>
      <c r="C1358" s="236"/>
      <c r="D1358" s="236"/>
      <c r="E1358" s="236"/>
      <c r="F1358" s="236"/>
      <c r="G1358" s="236"/>
      <c r="H1358" s="237"/>
    </row>
    <row r="1359" spans="1:8" ht="15" customHeight="1" x14ac:dyDescent="0.3">
      <c r="A1359" s="235"/>
      <c r="B1359" s="236"/>
      <c r="C1359" s="236"/>
      <c r="D1359" s="236"/>
      <c r="E1359" s="236"/>
      <c r="F1359" s="236"/>
      <c r="G1359" s="236"/>
      <c r="H1359" s="237"/>
    </row>
    <row r="1360" spans="1:8" ht="15" customHeight="1" x14ac:dyDescent="0.3">
      <c r="A1360" s="235"/>
      <c r="B1360" s="236"/>
      <c r="C1360" s="236"/>
      <c r="D1360" s="236"/>
      <c r="E1360" s="236"/>
      <c r="F1360" s="236"/>
      <c r="G1360" s="236"/>
      <c r="H1360" s="237"/>
    </row>
    <row r="1361" spans="1:8" ht="15" customHeight="1" x14ac:dyDescent="0.3">
      <c r="A1361" s="235"/>
      <c r="B1361" s="236"/>
      <c r="C1361" s="236"/>
      <c r="D1361" s="236"/>
      <c r="E1361" s="236"/>
      <c r="F1361" s="236"/>
      <c r="G1361" s="236"/>
      <c r="H1361" s="237"/>
    </row>
    <row r="1362" spans="1:8" ht="15" customHeight="1" x14ac:dyDescent="0.3">
      <c r="A1362" s="235"/>
      <c r="B1362" s="236"/>
      <c r="C1362" s="236"/>
      <c r="D1362" s="236"/>
      <c r="E1362" s="236"/>
      <c r="F1362" s="236"/>
      <c r="G1362" s="236"/>
      <c r="H1362" s="237"/>
    </row>
    <row r="1363" spans="1:8" ht="15" customHeight="1" x14ac:dyDescent="0.3">
      <c r="A1363" s="235"/>
      <c r="B1363" s="236"/>
      <c r="C1363" s="236"/>
      <c r="D1363" s="236"/>
      <c r="E1363" s="236"/>
      <c r="F1363" s="236"/>
      <c r="G1363" s="236"/>
      <c r="H1363" s="237"/>
    </row>
    <row r="1364" spans="1:8" ht="15" customHeight="1" x14ac:dyDescent="0.3">
      <c r="A1364" s="235"/>
      <c r="B1364" s="236"/>
      <c r="C1364" s="236"/>
      <c r="D1364" s="236"/>
      <c r="E1364" s="236"/>
      <c r="F1364" s="236"/>
      <c r="G1364" s="236"/>
      <c r="H1364" s="237"/>
    </row>
    <row r="1365" spans="1:8" ht="15" customHeight="1" x14ac:dyDescent="0.3">
      <c r="A1365" s="235"/>
      <c r="B1365" s="236"/>
      <c r="C1365" s="236"/>
      <c r="D1365" s="236"/>
      <c r="E1365" s="236"/>
      <c r="F1365" s="236"/>
      <c r="G1365" s="236"/>
      <c r="H1365" s="237"/>
    </row>
    <row r="1366" spans="1:8" ht="15" customHeight="1" x14ac:dyDescent="0.3">
      <c r="A1366" s="235"/>
      <c r="B1366" s="236"/>
      <c r="C1366" s="236"/>
      <c r="D1366" s="236"/>
      <c r="E1366" s="236"/>
      <c r="F1366" s="236"/>
      <c r="G1366" s="236"/>
      <c r="H1366" s="237"/>
    </row>
    <row r="1367" spans="1:8" ht="15" customHeight="1" x14ac:dyDescent="0.3">
      <c r="A1367" s="235"/>
      <c r="B1367" s="236"/>
      <c r="C1367" s="236"/>
      <c r="D1367" s="236"/>
      <c r="E1367" s="236"/>
      <c r="F1367" s="236"/>
      <c r="G1367" s="236"/>
      <c r="H1367" s="237"/>
    </row>
    <row r="1368" spans="1:8" ht="15" customHeight="1" x14ac:dyDescent="0.3">
      <c r="A1368" s="235"/>
      <c r="B1368" s="236"/>
      <c r="C1368" s="236"/>
      <c r="D1368" s="236"/>
      <c r="E1368" s="236"/>
      <c r="F1368" s="236"/>
      <c r="G1368" s="236"/>
      <c r="H1368" s="237"/>
    </row>
    <row r="1369" spans="1:8" ht="15" customHeight="1" x14ac:dyDescent="0.3">
      <c r="A1369" s="235"/>
      <c r="B1369" s="236"/>
      <c r="C1369" s="236"/>
      <c r="D1369" s="236"/>
      <c r="E1369" s="236"/>
      <c r="F1369" s="236"/>
      <c r="G1369" s="236"/>
      <c r="H1369" s="237"/>
    </row>
    <row r="1370" spans="1:8" ht="15" customHeight="1" x14ac:dyDescent="0.3">
      <c r="A1370" s="235"/>
      <c r="B1370" s="236"/>
      <c r="C1370" s="236"/>
      <c r="D1370" s="236"/>
      <c r="E1370" s="236"/>
      <c r="F1370" s="236"/>
      <c r="G1370" s="236"/>
      <c r="H1370" s="237"/>
    </row>
    <row r="1371" spans="1:8" ht="15" customHeight="1" x14ac:dyDescent="0.3">
      <c r="A1371" s="235"/>
      <c r="B1371" s="236"/>
      <c r="C1371" s="236"/>
      <c r="D1371" s="236"/>
      <c r="E1371" s="236"/>
      <c r="F1371" s="236"/>
      <c r="G1371" s="236"/>
      <c r="H1371" s="237"/>
    </row>
    <row r="1372" spans="1:8" ht="15" customHeight="1" x14ac:dyDescent="0.3">
      <c r="A1372" s="235"/>
      <c r="B1372" s="236"/>
      <c r="C1372" s="236"/>
      <c r="D1372" s="236"/>
      <c r="E1372" s="236"/>
      <c r="F1372" s="236"/>
      <c r="G1372" s="236"/>
      <c r="H1372" s="237"/>
    </row>
    <row r="1373" spans="1:8" ht="15" customHeight="1" x14ac:dyDescent="0.3">
      <c r="A1373" s="235"/>
      <c r="B1373" s="236"/>
      <c r="C1373" s="236"/>
      <c r="D1373" s="236"/>
      <c r="E1373" s="236"/>
      <c r="F1373" s="236"/>
      <c r="G1373" s="236"/>
      <c r="H1373" s="237"/>
    </row>
    <row r="1374" spans="1:8" ht="15" customHeight="1" x14ac:dyDescent="0.3">
      <c r="A1374" s="235"/>
      <c r="B1374" s="236"/>
      <c r="C1374" s="236"/>
      <c r="D1374" s="236"/>
      <c r="E1374" s="236"/>
      <c r="F1374" s="236"/>
      <c r="G1374" s="236"/>
      <c r="H1374" s="237"/>
    </row>
    <row r="1375" spans="1:8" ht="15" customHeight="1" x14ac:dyDescent="0.3">
      <c r="A1375" s="235"/>
      <c r="B1375" s="236"/>
      <c r="C1375" s="236"/>
      <c r="D1375" s="236"/>
      <c r="E1375" s="236"/>
      <c r="F1375" s="236"/>
      <c r="G1375" s="236"/>
      <c r="H1375" s="237"/>
    </row>
    <row r="1376" spans="1:8" ht="15" customHeight="1" x14ac:dyDescent="0.3">
      <c r="A1376" s="235"/>
      <c r="B1376" s="236"/>
      <c r="C1376" s="236"/>
      <c r="D1376" s="236"/>
      <c r="E1376" s="236"/>
      <c r="F1376" s="236"/>
      <c r="G1376" s="236"/>
      <c r="H1376" s="237"/>
    </row>
    <row r="1377" spans="1:8" ht="15" customHeight="1" x14ac:dyDescent="0.3">
      <c r="A1377" s="235"/>
      <c r="B1377" s="236"/>
      <c r="C1377" s="236"/>
      <c r="D1377" s="236"/>
      <c r="E1377" s="236"/>
      <c r="F1377" s="236"/>
      <c r="G1377" s="236"/>
      <c r="H1377" s="237"/>
    </row>
    <row r="1378" spans="1:8" ht="15" customHeight="1" x14ac:dyDescent="0.3">
      <c r="A1378" s="235"/>
      <c r="B1378" s="236"/>
      <c r="C1378" s="236"/>
      <c r="D1378" s="236"/>
      <c r="E1378" s="236"/>
      <c r="F1378" s="236"/>
      <c r="G1378" s="236"/>
      <c r="H1378" s="237"/>
    </row>
    <row r="1379" spans="1:8" ht="15" customHeight="1" x14ac:dyDescent="0.3">
      <c r="A1379" s="235"/>
      <c r="B1379" s="236"/>
      <c r="C1379" s="236"/>
      <c r="D1379" s="236"/>
      <c r="E1379" s="236"/>
      <c r="F1379" s="236"/>
      <c r="G1379" s="236"/>
      <c r="H1379" s="237"/>
    </row>
    <row r="1380" spans="1:8" ht="15" customHeight="1" x14ac:dyDescent="0.3">
      <c r="A1380" s="235"/>
      <c r="B1380" s="236"/>
      <c r="C1380" s="236"/>
      <c r="D1380" s="236"/>
      <c r="E1380" s="236"/>
      <c r="F1380" s="236"/>
      <c r="G1380" s="236"/>
      <c r="H1380" s="237"/>
    </row>
    <row r="1381" spans="1:8" ht="15" customHeight="1" x14ac:dyDescent="0.3">
      <c r="A1381" s="235"/>
      <c r="B1381" s="236"/>
      <c r="C1381" s="236"/>
      <c r="D1381" s="236"/>
      <c r="E1381" s="236"/>
      <c r="F1381" s="236"/>
      <c r="G1381" s="236"/>
      <c r="H1381" s="237"/>
    </row>
    <row r="1382" spans="1:8" ht="15" customHeight="1" x14ac:dyDescent="0.3">
      <c r="A1382" s="235"/>
      <c r="B1382" s="236"/>
      <c r="C1382" s="236"/>
      <c r="D1382" s="236"/>
      <c r="E1382" s="236"/>
      <c r="F1382" s="236"/>
      <c r="G1382" s="236"/>
      <c r="H1382" s="237"/>
    </row>
    <row r="1383" spans="1:8" ht="15" customHeight="1" x14ac:dyDescent="0.3">
      <c r="A1383" s="235"/>
      <c r="B1383" s="236"/>
      <c r="C1383" s="236"/>
      <c r="D1383" s="236"/>
      <c r="E1383" s="236"/>
      <c r="F1383" s="236"/>
      <c r="G1383" s="236"/>
      <c r="H1383" s="237"/>
    </row>
    <row r="1384" spans="1:8" ht="15" customHeight="1" x14ac:dyDescent="0.3">
      <c r="A1384" s="235"/>
      <c r="B1384" s="236"/>
      <c r="C1384" s="236"/>
      <c r="D1384" s="236"/>
      <c r="E1384" s="236"/>
      <c r="F1384" s="236"/>
      <c r="G1384" s="236"/>
      <c r="H1384" s="237"/>
    </row>
    <row r="1385" spans="1:8" ht="15" customHeight="1" x14ac:dyDescent="0.3">
      <c r="A1385" s="235"/>
      <c r="B1385" s="236"/>
      <c r="C1385" s="236"/>
      <c r="D1385" s="236"/>
      <c r="E1385" s="236"/>
      <c r="F1385" s="236"/>
      <c r="G1385" s="236"/>
      <c r="H1385" s="237"/>
    </row>
    <row r="1386" spans="1:8" ht="15" customHeight="1" x14ac:dyDescent="0.3">
      <c r="A1386" s="235"/>
      <c r="B1386" s="236"/>
      <c r="C1386" s="236"/>
      <c r="D1386" s="236"/>
      <c r="E1386" s="236"/>
      <c r="F1386" s="236"/>
      <c r="G1386" s="236"/>
      <c r="H1386" s="237"/>
    </row>
    <row r="1387" spans="1:8" ht="15" customHeight="1" x14ac:dyDescent="0.3">
      <c r="A1387" s="235"/>
      <c r="B1387" s="236"/>
      <c r="C1387" s="236"/>
      <c r="D1387" s="236"/>
      <c r="E1387" s="236"/>
      <c r="F1387" s="236"/>
      <c r="G1387" s="236"/>
      <c r="H1387" s="237"/>
    </row>
    <row r="1388" spans="1:8" ht="15" customHeight="1" x14ac:dyDescent="0.3">
      <c r="A1388" s="235"/>
      <c r="B1388" s="236"/>
      <c r="C1388" s="236"/>
      <c r="D1388" s="236"/>
      <c r="E1388" s="236"/>
      <c r="F1388" s="236"/>
      <c r="G1388" s="236"/>
      <c r="H1388" s="237"/>
    </row>
    <row r="1389" spans="1:8" ht="15" customHeight="1" x14ac:dyDescent="0.3">
      <c r="A1389" s="235"/>
      <c r="B1389" s="236"/>
      <c r="C1389" s="236"/>
      <c r="D1389" s="236"/>
      <c r="E1389" s="236"/>
      <c r="F1389" s="236"/>
      <c r="G1389" s="236"/>
      <c r="H1389" s="237"/>
    </row>
    <row r="1390" spans="1:8" ht="15" customHeight="1" x14ac:dyDescent="0.3">
      <c r="A1390" s="235"/>
      <c r="B1390" s="236"/>
      <c r="C1390" s="236"/>
      <c r="D1390" s="236"/>
      <c r="E1390" s="236"/>
      <c r="F1390" s="236"/>
      <c r="G1390" s="236"/>
      <c r="H1390" s="237"/>
    </row>
    <row r="1391" spans="1:8" ht="15" customHeight="1" x14ac:dyDescent="0.3">
      <c r="A1391" s="235"/>
      <c r="B1391" s="236"/>
      <c r="C1391" s="236"/>
      <c r="D1391" s="236"/>
      <c r="E1391" s="236"/>
      <c r="F1391" s="236"/>
      <c r="G1391" s="236"/>
      <c r="H1391" s="237"/>
    </row>
    <row r="1392" spans="1:8" ht="15" customHeight="1" x14ac:dyDescent="0.3">
      <c r="A1392" s="235"/>
      <c r="B1392" s="236"/>
      <c r="C1392" s="236"/>
      <c r="D1392" s="236"/>
      <c r="E1392" s="236"/>
      <c r="F1392" s="236"/>
      <c r="G1392" s="236"/>
      <c r="H1392" s="237"/>
    </row>
    <row r="1393" spans="1:8" ht="15" customHeight="1" x14ac:dyDescent="0.3">
      <c r="A1393" s="235"/>
      <c r="B1393" s="236"/>
      <c r="C1393" s="236"/>
      <c r="D1393" s="236"/>
      <c r="E1393" s="236"/>
      <c r="F1393" s="236"/>
      <c r="G1393" s="236"/>
      <c r="H1393" s="237"/>
    </row>
    <row r="1394" spans="1:8" ht="15" customHeight="1" x14ac:dyDescent="0.3">
      <c r="A1394" s="235"/>
      <c r="B1394" s="236"/>
      <c r="C1394" s="236"/>
      <c r="D1394" s="236"/>
      <c r="E1394" s="236"/>
      <c r="F1394" s="236"/>
      <c r="G1394" s="236"/>
      <c r="H1394" s="237"/>
    </row>
    <row r="1395" spans="1:8" ht="15" customHeight="1" x14ac:dyDescent="0.3">
      <c r="A1395" s="235"/>
      <c r="B1395" s="236"/>
      <c r="C1395" s="236"/>
      <c r="D1395" s="236"/>
      <c r="E1395" s="236"/>
      <c r="F1395" s="236"/>
      <c r="G1395" s="236"/>
      <c r="H1395" s="237"/>
    </row>
    <row r="1396" spans="1:8" ht="15" customHeight="1" x14ac:dyDescent="0.3">
      <c r="A1396" s="235"/>
      <c r="B1396" s="236"/>
      <c r="C1396" s="236"/>
      <c r="D1396" s="236"/>
      <c r="E1396" s="236"/>
      <c r="F1396" s="236"/>
      <c r="G1396" s="236"/>
      <c r="H1396" s="237"/>
    </row>
    <row r="1397" spans="1:8" ht="15" customHeight="1" x14ac:dyDescent="0.3">
      <c r="A1397" s="235"/>
      <c r="B1397" s="236"/>
      <c r="C1397" s="236"/>
      <c r="D1397" s="236"/>
      <c r="E1397" s="236"/>
      <c r="F1397" s="236"/>
      <c r="G1397" s="236"/>
      <c r="H1397" s="237"/>
    </row>
    <row r="1398" spans="1:8" ht="15" customHeight="1" x14ac:dyDescent="0.3">
      <c r="A1398" s="235"/>
      <c r="B1398" s="236"/>
      <c r="C1398" s="236"/>
      <c r="D1398" s="236"/>
      <c r="E1398" s="236"/>
      <c r="F1398" s="236"/>
      <c r="G1398" s="236"/>
      <c r="H1398" s="237"/>
    </row>
    <row r="1399" spans="1:8" ht="15" customHeight="1" x14ac:dyDescent="0.3">
      <c r="A1399" s="235"/>
      <c r="B1399" s="236"/>
      <c r="C1399" s="236"/>
      <c r="D1399" s="236"/>
      <c r="E1399" s="236"/>
      <c r="F1399" s="236"/>
      <c r="G1399" s="236"/>
      <c r="H1399" s="237"/>
    </row>
    <row r="1400" spans="1:8" ht="15" customHeight="1" x14ac:dyDescent="0.3">
      <c r="A1400" s="235"/>
      <c r="B1400" s="236"/>
      <c r="C1400" s="236"/>
      <c r="D1400" s="236"/>
      <c r="E1400" s="236"/>
      <c r="F1400" s="236"/>
      <c r="G1400" s="236"/>
      <c r="H1400" s="237"/>
    </row>
    <row r="1401" spans="1:8" ht="15" customHeight="1" x14ac:dyDescent="0.3">
      <c r="A1401" s="235"/>
      <c r="B1401" s="236"/>
      <c r="C1401" s="236"/>
      <c r="D1401" s="236"/>
      <c r="E1401" s="236"/>
      <c r="F1401" s="236"/>
      <c r="G1401" s="236"/>
      <c r="H1401" s="237"/>
    </row>
    <row r="1402" spans="1:8" ht="15" customHeight="1" x14ac:dyDescent="0.3">
      <c r="A1402" s="235"/>
      <c r="B1402" s="236"/>
      <c r="C1402" s="236"/>
      <c r="D1402" s="236"/>
      <c r="E1402" s="236"/>
      <c r="F1402" s="236"/>
      <c r="G1402" s="236"/>
      <c r="H1402" s="237"/>
    </row>
    <row r="1403" spans="1:8" ht="15" customHeight="1" x14ac:dyDescent="0.3">
      <c r="A1403" s="235"/>
      <c r="B1403" s="236"/>
      <c r="C1403" s="236"/>
      <c r="D1403" s="236"/>
      <c r="E1403" s="236"/>
      <c r="F1403" s="236"/>
      <c r="G1403" s="236"/>
      <c r="H1403" s="237"/>
    </row>
    <row r="1404" spans="1:8" ht="15" customHeight="1" x14ac:dyDescent="0.3">
      <c r="A1404" s="235"/>
      <c r="B1404" s="236"/>
      <c r="C1404" s="236"/>
      <c r="D1404" s="236"/>
      <c r="E1404" s="236"/>
      <c r="F1404" s="236"/>
      <c r="G1404" s="236"/>
      <c r="H1404" s="237"/>
    </row>
    <row r="1405" spans="1:8" ht="15" customHeight="1" x14ac:dyDescent="0.3">
      <c r="A1405" s="235"/>
      <c r="B1405" s="236"/>
      <c r="C1405" s="236"/>
      <c r="D1405" s="236"/>
      <c r="E1405" s="236"/>
      <c r="F1405" s="236"/>
      <c r="G1405" s="236"/>
      <c r="H1405" s="237"/>
    </row>
    <row r="1406" spans="1:8" ht="15" customHeight="1" x14ac:dyDescent="0.3">
      <c r="A1406" s="235"/>
      <c r="B1406" s="236"/>
      <c r="C1406" s="236"/>
      <c r="D1406" s="236"/>
      <c r="E1406" s="236"/>
      <c r="F1406" s="236"/>
      <c r="G1406" s="236"/>
      <c r="H1406" s="237"/>
    </row>
    <row r="1407" spans="1:8" ht="15" customHeight="1" x14ac:dyDescent="0.3">
      <c r="A1407" s="235"/>
      <c r="B1407" s="236"/>
      <c r="C1407" s="236"/>
      <c r="D1407" s="236"/>
      <c r="E1407" s="236"/>
      <c r="F1407" s="236"/>
      <c r="G1407" s="236"/>
      <c r="H1407" s="237"/>
    </row>
    <row r="1408" spans="1:8" ht="15" customHeight="1" x14ac:dyDescent="0.3">
      <c r="A1408" s="235"/>
      <c r="B1408" s="236"/>
      <c r="C1408" s="236"/>
      <c r="D1408" s="236"/>
      <c r="E1408" s="236"/>
      <c r="F1408" s="236"/>
      <c r="G1408" s="236"/>
      <c r="H1408" s="237"/>
    </row>
    <row r="1409" spans="1:8" ht="15" customHeight="1" x14ac:dyDescent="0.3">
      <c r="A1409" s="235"/>
      <c r="B1409" s="236"/>
      <c r="C1409" s="236"/>
      <c r="D1409" s="236"/>
      <c r="E1409" s="236"/>
      <c r="F1409" s="236"/>
      <c r="G1409" s="236"/>
      <c r="H1409" s="237"/>
    </row>
    <row r="1410" spans="1:8" ht="15" customHeight="1" x14ac:dyDescent="0.3">
      <c r="A1410" s="235"/>
      <c r="B1410" s="236"/>
      <c r="C1410" s="236"/>
      <c r="D1410" s="236"/>
      <c r="E1410" s="236"/>
      <c r="F1410" s="236"/>
      <c r="G1410" s="236"/>
      <c r="H1410" s="237"/>
    </row>
    <row r="1411" spans="1:8" ht="15" customHeight="1" x14ac:dyDescent="0.3">
      <c r="A1411" s="235"/>
      <c r="B1411" s="236"/>
      <c r="C1411" s="236"/>
      <c r="D1411" s="236"/>
      <c r="E1411" s="236"/>
      <c r="F1411" s="236"/>
      <c r="G1411" s="236"/>
      <c r="H1411" s="237"/>
    </row>
    <row r="1412" spans="1:8" ht="15" customHeight="1" x14ac:dyDescent="0.3">
      <c r="A1412" s="235"/>
      <c r="B1412" s="236"/>
      <c r="C1412" s="236"/>
      <c r="D1412" s="236"/>
      <c r="E1412" s="236"/>
      <c r="F1412" s="236"/>
      <c r="G1412" s="236"/>
      <c r="H1412" s="237"/>
    </row>
    <row r="1413" spans="1:8" ht="15" customHeight="1" x14ac:dyDescent="0.3">
      <c r="A1413" s="235"/>
      <c r="B1413" s="236"/>
      <c r="C1413" s="236"/>
      <c r="D1413" s="236"/>
      <c r="E1413" s="236"/>
      <c r="F1413" s="236"/>
      <c r="G1413" s="236"/>
      <c r="H1413" s="237"/>
    </row>
    <row r="1414" spans="1:8" ht="15" customHeight="1" x14ac:dyDescent="0.3">
      <c r="A1414" s="235"/>
      <c r="B1414" s="236"/>
      <c r="C1414" s="236"/>
      <c r="D1414" s="236"/>
      <c r="E1414" s="236"/>
      <c r="F1414" s="236"/>
      <c r="G1414" s="236"/>
      <c r="H1414" s="237"/>
    </row>
    <row r="1415" spans="1:8" ht="15" customHeight="1" x14ac:dyDescent="0.3">
      <c r="A1415" s="235"/>
      <c r="B1415" s="236"/>
      <c r="C1415" s="236"/>
      <c r="D1415" s="236"/>
      <c r="E1415" s="236"/>
      <c r="F1415" s="236"/>
      <c r="G1415" s="236"/>
      <c r="H1415" s="237"/>
    </row>
    <row r="1416" spans="1:8" ht="15" customHeight="1" x14ac:dyDescent="0.3">
      <c r="A1416" s="235"/>
      <c r="B1416" s="236"/>
      <c r="C1416" s="236"/>
      <c r="D1416" s="236"/>
      <c r="E1416" s="236"/>
      <c r="F1416" s="236"/>
      <c r="G1416" s="236"/>
      <c r="H1416" s="237"/>
    </row>
    <row r="1417" spans="1:8" ht="15" customHeight="1" x14ac:dyDescent="0.3">
      <c r="A1417" s="235"/>
      <c r="B1417" s="236"/>
      <c r="C1417" s="236"/>
      <c r="D1417" s="236"/>
      <c r="E1417" s="236"/>
      <c r="F1417" s="236"/>
      <c r="G1417" s="236"/>
      <c r="H1417" s="237"/>
    </row>
    <row r="1418" spans="1:8" ht="15" customHeight="1" x14ac:dyDescent="0.3">
      <c r="A1418" s="235"/>
      <c r="B1418" s="236"/>
      <c r="C1418" s="236"/>
      <c r="D1418" s="236"/>
      <c r="E1418" s="236"/>
      <c r="F1418" s="236"/>
      <c r="G1418" s="236"/>
      <c r="H1418" s="237"/>
    </row>
    <row r="1419" spans="1:8" ht="15" customHeight="1" x14ac:dyDescent="0.3">
      <c r="A1419" s="235"/>
      <c r="B1419" s="236"/>
      <c r="C1419" s="236"/>
      <c r="D1419" s="236"/>
      <c r="E1419" s="236"/>
      <c r="F1419" s="236"/>
      <c r="G1419" s="236"/>
      <c r="H1419" s="237"/>
    </row>
    <row r="1420" spans="1:8" ht="15" customHeight="1" x14ac:dyDescent="0.3">
      <c r="A1420" s="235"/>
      <c r="B1420" s="236"/>
      <c r="C1420" s="236"/>
      <c r="D1420" s="236"/>
      <c r="E1420" s="236"/>
      <c r="F1420" s="236"/>
      <c r="G1420" s="236"/>
      <c r="H1420" s="237"/>
    </row>
    <row r="1421" spans="1:8" ht="15" customHeight="1" x14ac:dyDescent="0.3">
      <c r="A1421" s="235"/>
      <c r="B1421" s="236"/>
      <c r="C1421" s="236"/>
      <c r="D1421" s="236"/>
      <c r="E1421" s="236"/>
      <c r="F1421" s="236"/>
      <c r="G1421" s="236"/>
      <c r="H1421" s="237"/>
    </row>
    <row r="1422" spans="1:8" ht="15" customHeight="1" x14ac:dyDescent="0.3">
      <c r="A1422" s="235"/>
      <c r="B1422" s="236"/>
      <c r="C1422" s="236"/>
      <c r="D1422" s="236"/>
      <c r="E1422" s="236"/>
      <c r="F1422" s="236"/>
      <c r="G1422" s="236"/>
      <c r="H1422" s="237"/>
    </row>
    <row r="1423" spans="1:8" ht="15" customHeight="1" x14ac:dyDescent="0.3">
      <c r="A1423" s="235"/>
      <c r="B1423" s="236"/>
      <c r="C1423" s="236"/>
      <c r="D1423" s="236"/>
      <c r="E1423" s="236"/>
      <c r="F1423" s="236"/>
      <c r="G1423" s="236"/>
      <c r="H1423" s="237"/>
    </row>
    <row r="1424" spans="1:8" ht="15" customHeight="1" x14ac:dyDescent="0.3">
      <c r="A1424" s="235"/>
      <c r="B1424" s="236"/>
      <c r="C1424" s="236"/>
      <c r="D1424" s="236"/>
      <c r="E1424" s="236"/>
      <c r="F1424" s="236"/>
      <c r="G1424" s="236"/>
      <c r="H1424" s="237"/>
    </row>
    <row r="1425" spans="1:8" ht="15" customHeight="1" x14ac:dyDescent="0.3">
      <c r="A1425" s="235"/>
      <c r="B1425" s="236"/>
      <c r="C1425" s="236"/>
      <c r="D1425" s="236"/>
      <c r="E1425" s="236"/>
      <c r="F1425" s="236"/>
      <c r="G1425" s="236"/>
      <c r="H1425" s="237"/>
    </row>
    <row r="1426" spans="1:8" ht="15" customHeight="1" x14ac:dyDescent="0.3">
      <c r="A1426" s="235"/>
      <c r="B1426" s="236"/>
      <c r="C1426" s="236"/>
      <c r="D1426" s="236"/>
      <c r="E1426" s="236"/>
      <c r="F1426" s="236"/>
      <c r="G1426" s="236"/>
      <c r="H1426" s="237"/>
    </row>
    <row r="1427" spans="1:8" ht="15" customHeight="1" x14ac:dyDescent="0.3">
      <c r="A1427" s="235"/>
      <c r="B1427" s="236"/>
      <c r="C1427" s="236"/>
      <c r="D1427" s="236"/>
      <c r="E1427" s="236"/>
      <c r="F1427" s="236"/>
      <c r="G1427" s="236"/>
      <c r="H1427" s="237"/>
    </row>
    <row r="1428" spans="1:8" ht="15" customHeight="1" x14ac:dyDescent="0.3">
      <c r="A1428" s="235"/>
      <c r="B1428" s="236"/>
      <c r="C1428" s="236"/>
      <c r="D1428" s="236"/>
      <c r="E1428" s="236"/>
      <c r="F1428" s="236"/>
      <c r="G1428" s="236"/>
      <c r="H1428" s="237"/>
    </row>
    <row r="1429" spans="1:8" ht="15" customHeight="1" x14ac:dyDescent="0.3">
      <c r="A1429" s="235"/>
      <c r="B1429" s="236"/>
      <c r="C1429" s="236"/>
      <c r="D1429" s="236"/>
      <c r="E1429" s="236"/>
      <c r="F1429" s="236"/>
      <c r="G1429" s="236"/>
      <c r="H1429" s="237"/>
    </row>
    <row r="1430" spans="1:8" ht="15" customHeight="1" x14ac:dyDescent="0.3">
      <c r="A1430" s="235"/>
      <c r="B1430" s="236"/>
      <c r="C1430" s="236"/>
      <c r="D1430" s="236"/>
      <c r="E1430" s="236"/>
      <c r="F1430" s="236"/>
      <c r="G1430" s="236"/>
      <c r="H1430" s="237"/>
    </row>
    <row r="1431" spans="1:8" ht="15" customHeight="1" x14ac:dyDescent="0.3">
      <c r="A1431" s="235"/>
      <c r="B1431" s="236"/>
      <c r="C1431" s="236"/>
      <c r="D1431" s="236"/>
      <c r="E1431" s="236"/>
      <c r="F1431" s="236"/>
      <c r="G1431" s="236"/>
      <c r="H1431" s="237"/>
    </row>
    <row r="1432" spans="1:8" ht="15" customHeight="1" x14ac:dyDescent="0.3">
      <c r="A1432" s="235"/>
      <c r="B1432" s="236"/>
      <c r="C1432" s="236"/>
      <c r="D1432" s="236"/>
      <c r="E1432" s="236"/>
      <c r="F1432" s="236"/>
      <c r="G1432" s="236"/>
      <c r="H1432" s="237"/>
    </row>
    <row r="1433" spans="1:8" ht="15" customHeight="1" x14ac:dyDescent="0.3">
      <c r="A1433" s="235"/>
      <c r="B1433" s="236"/>
      <c r="C1433" s="236"/>
      <c r="D1433" s="236"/>
      <c r="E1433" s="236"/>
      <c r="F1433" s="236"/>
      <c r="G1433" s="236"/>
      <c r="H1433" s="237"/>
    </row>
    <row r="1434" spans="1:8" ht="15" customHeight="1" x14ac:dyDescent="0.3">
      <c r="A1434" s="235"/>
      <c r="B1434" s="236"/>
      <c r="C1434" s="236"/>
      <c r="D1434" s="236"/>
      <c r="E1434" s="236"/>
      <c r="F1434" s="236"/>
      <c r="G1434" s="236"/>
      <c r="H1434" s="237"/>
    </row>
    <row r="1435" spans="1:8" ht="15" customHeight="1" x14ac:dyDescent="0.3">
      <c r="A1435" s="235"/>
      <c r="B1435" s="236"/>
      <c r="C1435" s="236"/>
      <c r="D1435" s="236"/>
      <c r="E1435" s="236"/>
      <c r="F1435" s="236"/>
      <c r="G1435" s="236"/>
      <c r="H1435" s="237"/>
    </row>
    <row r="1436" spans="1:8" ht="15" customHeight="1" x14ac:dyDescent="0.3">
      <c r="A1436" s="235"/>
      <c r="B1436" s="236"/>
      <c r="C1436" s="236"/>
      <c r="D1436" s="236"/>
      <c r="E1436" s="236"/>
      <c r="F1436" s="236"/>
      <c r="G1436" s="236"/>
      <c r="H1436" s="237"/>
    </row>
    <row r="1437" spans="1:8" ht="15" customHeight="1" x14ac:dyDescent="0.3">
      <c r="A1437" s="235"/>
      <c r="B1437" s="236"/>
      <c r="C1437" s="236"/>
      <c r="D1437" s="236"/>
      <c r="E1437" s="236"/>
      <c r="F1437" s="236"/>
      <c r="G1437" s="236"/>
      <c r="H1437" s="237"/>
    </row>
    <row r="1438" spans="1:8" ht="15" customHeight="1" x14ac:dyDescent="0.3">
      <c r="A1438" s="235"/>
      <c r="B1438" s="236"/>
      <c r="C1438" s="236"/>
      <c r="D1438" s="236"/>
      <c r="E1438" s="236"/>
      <c r="F1438" s="236"/>
      <c r="G1438" s="236"/>
      <c r="H1438" s="237"/>
    </row>
    <row r="1439" spans="1:8" ht="15" customHeight="1" x14ac:dyDescent="0.3">
      <c r="A1439" s="235"/>
      <c r="B1439" s="236"/>
      <c r="C1439" s="236"/>
      <c r="D1439" s="236"/>
      <c r="E1439" s="236"/>
      <c r="F1439" s="236"/>
      <c r="G1439" s="236"/>
      <c r="H1439" s="237"/>
    </row>
    <row r="1440" spans="1:8" ht="15" customHeight="1" x14ac:dyDescent="0.3">
      <c r="A1440" s="235"/>
      <c r="B1440" s="236"/>
      <c r="C1440" s="236"/>
      <c r="D1440" s="236"/>
      <c r="E1440" s="236"/>
      <c r="F1440" s="236"/>
      <c r="G1440" s="236"/>
      <c r="H1440" s="237"/>
    </row>
    <row r="1441" spans="1:8" ht="15" customHeight="1" x14ac:dyDescent="0.3">
      <c r="A1441" s="235"/>
      <c r="B1441" s="236"/>
      <c r="C1441" s="236"/>
      <c r="D1441" s="236"/>
      <c r="E1441" s="236"/>
      <c r="F1441" s="236"/>
      <c r="G1441" s="236"/>
      <c r="H1441" s="237"/>
    </row>
    <row r="1442" spans="1:8" ht="15" customHeight="1" x14ac:dyDescent="0.3">
      <c r="A1442" s="235"/>
      <c r="B1442" s="236"/>
      <c r="C1442" s="236"/>
      <c r="D1442" s="236"/>
      <c r="E1442" s="236"/>
      <c r="F1442" s="236"/>
      <c r="G1442" s="236"/>
      <c r="H1442" s="237"/>
    </row>
    <row r="1443" spans="1:8" ht="15" customHeight="1" x14ac:dyDescent="0.3">
      <c r="A1443" s="235"/>
      <c r="B1443" s="236"/>
      <c r="C1443" s="236"/>
      <c r="D1443" s="236"/>
      <c r="E1443" s="236"/>
      <c r="F1443" s="236"/>
      <c r="G1443" s="236"/>
      <c r="H1443" s="237"/>
    </row>
    <row r="1444" spans="1:8" ht="15" customHeight="1" x14ac:dyDescent="0.3">
      <c r="A1444" s="235"/>
      <c r="B1444" s="236"/>
      <c r="C1444" s="236"/>
      <c r="D1444" s="236"/>
      <c r="E1444" s="236"/>
      <c r="F1444" s="236"/>
      <c r="G1444" s="236"/>
      <c r="H1444" s="237"/>
    </row>
    <row r="1445" spans="1:8" ht="15" customHeight="1" x14ac:dyDescent="0.3">
      <c r="A1445" s="235"/>
      <c r="B1445" s="236"/>
      <c r="C1445" s="236"/>
      <c r="D1445" s="236"/>
      <c r="E1445" s="236"/>
      <c r="F1445" s="236"/>
      <c r="G1445" s="236"/>
      <c r="H1445" s="237"/>
    </row>
    <row r="1446" spans="1:8" ht="15" customHeight="1" x14ac:dyDescent="0.3">
      <c r="A1446" s="235"/>
      <c r="B1446" s="236"/>
      <c r="C1446" s="236"/>
      <c r="D1446" s="236"/>
      <c r="E1446" s="236"/>
      <c r="F1446" s="236"/>
      <c r="G1446" s="236"/>
      <c r="H1446" s="237"/>
    </row>
    <row r="1447" spans="1:8" ht="15" customHeight="1" x14ac:dyDescent="0.3">
      <c r="A1447" s="235"/>
      <c r="B1447" s="236"/>
      <c r="C1447" s="236"/>
      <c r="D1447" s="236"/>
      <c r="E1447" s="236"/>
      <c r="F1447" s="236"/>
      <c r="G1447" s="236"/>
      <c r="H1447" s="237"/>
    </row>
    <row r="1448" spans="1:8" ht="15" customHeight="1" x14ac:dyDescent="0.3">
      <c r="A1448" s="235"/>
      <c r="B1448" s="236"/>
      <c r="C1448" s="236"/>
      <c r="D1448" s="236"/>
      <c r="E1448" s="236"/>
      <c r="F1448" s="236"/>
      <c r="G1448" s="236"/>
      <c r="H1448" s="237"/>
    </row>
    <row r="1449" spans="1:8" ht="15" customHeight="1" x14ac:dyDescent="0.3">
      <c r="A1449" s="235"/>
      <c r="B1449" s="236"/>
      <c r="C1449" s="236"/>
      <c r="D1449" s="236"/>
      <c r="E1449" s="236"/>
      <c r="F1449" s="236"/>
      <c r="G1449" s="236"/>
      <c r="H1449" s="237"/>
    </row>
    <row r="1450" spans="1:8" ht="15" customHeight="1" x14ac:dyDescent="0.3">
      <c r="A1450" s="235"/>
      <c r="B1450" s="236"/>
      <c r="C1450" s="236"/>
      <c r="D1450" s="236"/>
      <c r="E1450" s="236"/>
      <c r="F1450" s="236"/>
      <c r="G1450" s="236"/>
      <c r="H1450" s="237"/>
    </row>
    <row r="1451" spans="1:8" ht="15" customHeight="1" x14ac:dyDescent="0.3">
      <c r="A1451" s="235"/>
      <c r="B1451" s="236"/>
      <c r="C1451" s="236"/>
      <c r="D1451" s="236"/>
      <c r="E1451" s="236"/>
      <c r="F1451" s="236"/>
      <c r="G1451" s="236"/>
      <c r="H1451" s="237"/>
    </row>
    <row r="1452" spans="1:8" ht="15" customHeight="1" x14ac:dyDescent="0.3">
      <c r="A1452" s="235"/>
      <c r="B1452" s="236"/>
      <c r="C1452" s="236"/>
      <c r="D1452" s="236"/>
      <c r="E1452" s="236"/>
      <c r="F1452" s="236"/>
      <c r="G1452" s="236"/>
      <c r="H1452" s="237"/>
    </row>
    <row r="1453" spans="1:8" ht="15" customHeight="1" x14ac:dyDescent="0.3">
      <c r="A1453" s="235"/>
      <c r="B1453" s="236"/>
      <c r="C1453" s="236"/>
      <c r="D1453" s="236"/>
      <c r="E1453" s="236"/>
      <c r="F1453" s="236"/>
      <c r="G1453" s="236"/>
      <c r="H1453" s="237"/>
    </row>
    <row r="1454" spans="1:8" ht="15" customHeight="1" x14ac:dyDescent="0.3">
      <c r="A1454" s="235"/>
      <c r="B1454" s="236"/>
      <c r="C1454" s="236"/>
      <c r="D1454" s="236"/>
      <c r="E1454" s="236"/>
      <c r="F1454" s="236"/>
      <c r="G1454" s="236"/>
      <c r="H1454" s="237"/>
    </row>
    <row r="1455" spans="1:8" ht="15" customHeight="1" x14ac:dyDescent="0.3">
      <c r="A1455" s="235"/>
      <c r="B1455" s="236"/>
      <c r="C1455" s="236"/>
      <c r="D1455" s="236"/>
      <c r="E1455" s="236"/>
      <c r="F1455" s="236"/>
      <c r="G1455" s="236"/>
      <c r="H1455" s="237"/>
    </row>
    <row r="1456" spans="1:8" ht="15" customHeight="1" x14ac:dyDescent="0.3">
      <c r="A1456" s="235"/>
      <c r="B1456" s="236"/>
      <c r="C1456" s="236"/>
      <c r="D1456" s="236"/>
      <c r="E1456" s="236"/>
      <c r="F1456" s="236"/>
      <c r="G1456" s="236"/>
      <c r="H1456" s="237"/>
    </row>
    <row r="1457" spans="1:8" ht="15" customHeight="1" x14ac:dyDescent="0.3">
      <c r="A1457" s="235"/>
      <c r="B1457" s="236"/>
      <c r="C1457" s="236"/>
      <c r="D1457" s="236"/>
      <c r="E1457" s="236"/>
      <c r="F1457" s="236"/>
      <c r="G1457" s="236"/>
      <c r="H1457" s="237"/>
    </row>
    <row r="1458" spans="1:8" ht="15" customHeight="1" x14ac:dyDescent="0.3">
      <c r="A1458" s="235"/>
      <c r="B1458" s="236"/>
      <c r="C1458" s="236"/>
      <c r="D1458" s="236"/>
      <c r="E1458" s="236"/>
      <c r="F1458" s="236"/>
      <c r="G1458" s="236"/>
      <c r="H1458" s="237"/>
    </row>
    <row r="1459" spans="1:8" ht="15" customHeight="1" x14ac:dyDescent="0.3">
      <c r="A1459" s="235"/>
      <c r="B1459" s="236"/>
      <c r="C1459" s="236"/>
      <c r="D1459" s="236"/>
      <c r="E1459" s="236"/>
      <c r="F1459" s="236"/>
      <c r="G1459" s="236"/>
      <c r="H1459" s="237"/>
    </row>
    <row r="1460" spans="1:8" ht="15" customHeight="1" x14ac:dyDescent="0.3">
      <c r="A1460" s="235"/>
      <c r="B1460" s="236"/>
      <c r="C1460" s="236"/>
      <c r="D1460" s="236"/>
      <c r="E1460" s="236"/>
      <c r="F1460" s="236"/>
      <c r="G1460" s="236"/>
      <c r="H1460" s="237"/>
    </row>
    <row r="1461" spans="1:8" ht="15" customHeight="1" x14ac:dyDescent="0.3">
      <c r="A1461" s="235"/>
      <c r="B1461" s="236"/>
      <c r="C1461" s="236"/>
      <c r="D1461" s="236"/>
      <c r="E1461" s="236"/>
      <c r="F1461" s="236"/>
      <c r="G1461" s="236"/>
      <c r="H1461" s="237"/>
    </row>
    <row r="1462" spans="1:8" ht="15" customHeight="1" x14ac:dyDescent="0.3">
      <c r="A1462" s="235"/>
      <c r="B1462" s="236"/>
      <c r="C1462" s="236"/>
      <c r="D1462" s="236"/>
      <c r="E1462" s="236"/>
      <c r="F1462" s="236"/>
      <c r="G1462" s="236"/>
      <c r="H1462" s="237"/>
    </row>
    <row r="1463" spans="1:8" ht="15" customHeight="1" x14ac:dyDescent="0.3">
      <c r="A1463" s="235"/>
      <c r="B1463" s="236"/>
      <c r="C1463" s="236"/>
      <c r="D1463" s="236"/>
      <c r="E1463" s="236"/>
      <c r="F1463" s="236"/>
      <c r="G1463" s="236"/>
      <c r="H1463" s="237"/>
    </row>
    <row r="1464" spans="1:8" ht="15" customHeight="1" x14ac:dyDescent="0.3">
      <c r="A1464" s="235"/>
      <c r="B1464" s="236"/>
      <c r="C1464" s="236"/>
      <c r="D1464" s="236"/>
      <c r="E1464" s="236"/>
      <c r="F1464" s="236"/>
      <c r="G1464" s="236"/>
      <c r="H1464" s="237"/>
    </row>
    <row r="1465" spans="1:8" ht="15" customHeight="1" x14ac:dyDescent="0.3">
      <c r="A1465" s="235"/>
      <c r="B1465" s="236"/>
      <c r="C1465" s="236"/>
      <c r="D1465" s="236"/>
      <c r="E1465" s="236"/>
      <c r="F1465" s="236"/>
      <c r="G1465" s="236"/>
      <c r="H1465" s="237"/>
    </row>
    <row r="1466" spans="1:8" ht="15" customHeight="1" x14ac:dyDescent="0.3">
      <c r="A1466" s="235"/>
      <c r="B1466" s="236"/>
      <c r="C1466" s="236"/>
      <c r="D1466" s="236"/>
      <c r="E1466" s="236"/>
      <c r="F1466" s="236"/>
      <c r="G1466" s="236"/>
      <c r="H1466" s="237"/>
    </row>
    <row r="1467" spans="1:8" ht="15" customHeight="1" x14ac:dyDescent="0.3">
      <c r="A1467" s="235"/>
      <c r="B1467" s="236"/>
      <c r="C1467" s="236"/>
      <c r="D1467" s="236"/>
      <c r="E1467" s="236"/>
      <c r="F1467" s="236"/>
      <c r="G1467" s="236"/>
      <c r="H1467" s="237"/>
    </row>
    <row r="1468" spans="1:8" ht="15" customHeight="1" x14ac:dyDescent="0.3">
      <c r="A1468" s="235"/>
      <c r="B1468" s="236"/>
      <c r="C1468" s="236"/>
      <c r="D1468" s="236"/>
      <c r="E1468" s="236"/>
      <c r="F1468" s="236"/>
      <c r="G1468" s="236"/>
      <c r="H1468" s="237"/>
    </row>
    <row r="1469" spans="1:8" ht="15" customHeight="1" x14ac:dyDescent="0.3">
      <c r="A1469" s="235"/>
      <c r="B1469" s="236"/>
      <c r="C1469" s="236"/>
      <c r="D1469" s="236"/>
      <c r="E1469" s="236"/>
      <c r="F1469" s="236"/>
      <c r="G1469" s="236"/>
      <c r="H1469" s="237"/>
    </row>
    <row r="1470" spans="1:8" ht="15" customHeight="1" x14ac:dyDescent="0.3">
      <c r="A1470" s="235"/>
      <c r="B1470" s="236"/>
      <c r="C1470" s="236"/>
      <c r="D1470" s="236"/>
      <c r="E1470" s="236"/>
      <c r="F1470" s="236"/>
      <c r="G1470" s="236"/>
      <c r="H1470" s="237"/>
    </row>
    <row r="1471" spans="1:8" ht="15" customHeight="1" x14ac:dyDescent="0.3">
      <c r="A1471" s="235"/>
      <c r="B1471" s="236"/>
      <c r="C1471" s="236"/>
      <c r="D1471" s="236"/>
      <c r="E1471" s="236"/>
      <c r="F1471" s="236"/>
      <c r="G1471" s="236"/>
      <c r="H1471" s="237"/>
    </row>
    <row r="1472" spans="1:8" ht="15" customHeight="1" x14ac:dyDescent="0.3">
      <c r="A1472" s="235"/>
      <c r="B1472" s="236"/>
      <c r="C1472" s="236"/>
      <c r="D1472" s="236"/>
      <c r="E1472" s="236"/>
      <c r="F1472" s="236"/>
      <c r="G1472" s="236"/>
      <c r="H1472" s="237"/>
    </row>
    <row r="1473" spans="1:8" ht="15" customHeight="1" x14ac:dyDescent="0.3">
      <c r="A1473" s="235"/>
      <c r="B1473" s="236"/>
      <c r="C1473" s="236"/>
      <c r="D1473" s="236"/>
      <c r="E1473" s="236"/>
      <c r="F1473" s="236"/>
      <c r="G1473" s="236"/>
      <c r="H1473" s="237"/>
    </row>
    <row r="1474" spans="1:8" ht="15" customHeight="1" x14ac:dyDescent="0.3">
      <c r="A1474" s="235"/>
      <c r="B1474" s="236"/>
      <c r="C1474" s="236"/>
      <c r="D1474" s="236"/>
      <c r="E1474" s="236"/>
      <c r="F1474" s="236"/>
      <c r="G1474" s="236"/>
      <c r="H1474" s="237"/>
    </row>
    <row r="1475" spans="1:8" ht="15" customHeight="1" x14ac:dyDescent="0.3">
      <c r="A1475" s="235"/>
      <c r="B1475" s="236"/>
      <c r="C1475" s="236"/>
      <c r="D1475" s="236"/>
      <c r="E1475" s="236"/>
      <c r="F1475" s="236"/>
      <c r="G1475" s="236"/>
      <c r="H1475" s="237"/>
    </row>
    <row r="1476" spans="1:8" ht="15" customHeight="1" x14ac:dyDescent="0.3">
      <c r="A1476" s="235"/>
      <c r="B1476" s="236"/>
      <c r="C1476" s="236"/>
      <c r="D1476" s="236"/>
      <c r="E1476" s="236"/>
      <c r="F1476" s="236"/>
      <c r="G1476" s="236"/>
      <c r="H1476" s="237"/>
    </row>
    <row r="1477" spans="1:8" ht="15" customHeight="1" x14ac:dyDescent="0.3">
      <c r="A1477" s="235"/>
      <c r="B1477" s="236"/>
      <c r="C1477" s="236"/>
      <c r="D1477" s="236"/>
      <c r="E1477" s="236"/>
      <c r="F1477" s="236"/>
      <c r="G1477" s="236"/>
      <c r="H1477" s="237"/>
    </row>
    <row r="1478" spans="1:8" ht="15" customHeight="1" x14ac:dyDescent="0.3">
      <c r="A1478" s="235"/>
      <c r="B1478" s="236"/>
      <c r="C1478" s="236"/>
      <c r="D1478" s="236"/>
      <c r="E1478" s="236"/>
      <c r="F1478" s="236"/>
      <c r="G1478" s="236"/>
      <c r="H1478" s="237"/>
    </row>
    <row r="1479" spans="1:8" ht="15" customHeight="1" x14ac:dyDescent="0.3">
      <c r="A1479" s="235"/>
      <c r="B1479" s="236"/>
      <c r="C1479" s="236"/>
      <c r="D1479" s="236"/>
      <c r="E1479" s="236"/>
      <c r="F1479" s="236"/>
      <c r="G1479" s="236"/>
      <c r="H1479" s="237"/>
    </row>
    <row r="1480" spans="1:8" ht="15" customHeight="1" x14ac:dyDescent="0.3">
      <c r="A1480" s="235"/>
      <c r="B1480" s="236"/>
      <c r="C1480" s="236"/>
      <c r="D1480" s="236"/>
      <c r="E1480" s="236"/>
      <c r="F1480" s="236"/>
      <c r="G1480" s="236"/>
      <c r="H1480" s="237"/>
    </row>
    <row r="1481" spans="1:8" ht="15" customHeight="1" x14ac:dyDescent="0.3">
      <c r="A1481" s="235"/>
      <c r="B1481" s="236"/>
      <c r="C1481" s="236"/>
      <c r="D1481" s="236"/>
      <c r="E1481" s="236"/>
      <c r="F1481" s="236"/>
      <c r="G1481" s="236"/>
      <c r="H1481" s="237"/>
    </row>
    <row r="1482" spans="1:8" ht="15" customHeight="1" x14ac:dyDescent="0.3">
      <c r="A1482" s="235"/>
      <c r="B1482" s="236"/>
      <c r="C1482" s="236"/>
      <c r="D1482" s="236"/>
      <c r="E1482" s="236"/>
      <c r="F1482" s="236"/>
      <c r="G1482" s="236"/>
      <c r="H1482" s="237"/>
    </row>
    <row r="1483" spans="1:8" ht="15" customHeight="1" x14ac:dyDescent="0.3">
      <c r="A1483" s="235"/>
      <c r="B1483" s="236"/>
      <c r="C1483" s="236"/>
      <c r="D1483" s="236"/>
      <c r="E1483" s="236"/>
      <c r="F1483" s="236"/>
      <c r="G1483" s="236"/>
      <c r="H1483" s="237"/>
    </row>
    <row r="1484" spans="1:8" ht="15" customHeight="1" x14ac:dyDescent="0.3">
      <c r="A1484" s="235"/>
      <c r="B1484" s="236"/>
      <c r="C1484" s="236"/>
      <c r="D1484" s="236"/>
      <c r="E1484" s="236"/>
      <c r="F1484" s="236"/>
      <c r="G1484" s="236"/>
      <c r="H1484" s="237"/>
    </row>
    <row r="1485" spans="1:8" ht="15" customHeight="1" x14ac:dyDescent="0.3">
      <c r="A1485" s="235"/>
      <c r="B1485" s="236"/>
      <c r="C1485" s="236"/>
      <c r="D1485" s="236"/>
      <c r="E1485" s="236"/>
      <c r="F1485" s="236"/>
      <c r="G1485" s="236"/>
      <c r="H1485" s="237"/>
    </row>
    <row r="1486" spans="1:8" ht="15" customHeight="1" x14ac:dyDescent="0.3">
      <c r="A1486" s="235"/>
      <c r="B1486" s="236"/>
      <c r="C1486" s="236"/>
      <c r="D1486" s="236"/>
      <c r="E1486" s="236"/>
      <c r="F1486" s="236"/>
      <c r="G1486" s="236"/>
      <c r="H1486" s="237"/>
    </row>
    <row r="1487" spans="1:8" ht="15" customHeight="1" x14ac:dyDescent="0.3">
      <c r="A1487" s="235"/>
      <c r="B1487" s="236"/>
      <c r="C1487" s="236"/>
      <c r="D1487" s="236"/>
      <c r="E1487" s="236"/>
      <c r="F1487" s="236"/>
      <c r="G1487" s="236"/>
      <c r="H1487" s="237"/>
    </row>
    <row r="1488" spans="1:8" ht="15" customHeight="1" x14ac:dyDescent="0.3">
      <c r="A1488" s="235"/>
      <c r="B1488" s="236"/>
      <c r="C1488" s="236"/>
      <c r="D1488" s="236"/>
      <c r="E1488" s="236"/>
      <c r="F1488" s="236"/>
      <c r="G1488" s="236"/>
      <c r="H1488" s="237"/>
    </row>
    <row r="1489" spans="1:8" ht="15" customHeight="1" x14ac:dyDescent="0.3">
      <c r="A1489" s="235"/>
      <c r="B1489" s="236"/>
      <c r="C1489" s="236"/>
      <c r="D1489" s="236"/>
      <c r="E1489" s="236"/>
      <c r="F1489" s="236"/>
      <c r="G1489" s="236"/>
      <c r="H1489" s="237"/>
    </row>
    <row r="1490" spans="1:8" ht="15" customHeight="1" x14ac:dyDescent="0.3">
      <c r="A1490" s="235"/>
      <c r="B1490" s="236"/>
      <c r="C1490" s="236"/>
      <c r="D1490" s="236"/>
      <c r="E1490" s="236"/>
      <c r="F1490" s="236"/>
      <c r="G1490" s="236"/>
      <c r="H1490" s="237"/>
    </row>
    <row r="1491" spans="1:8" ht="15" customHeight="1" x14ac:dyDescent="0.3">
      <c r="A1491" s="235"/>
      <c r="B1491" s="236"/>
      <c r="C1491" s="236"/>
      <c r="D1491" s="236"/>
      <c r="E1491" s="236"/>
      <c r="F1491" s="236"/>
      <c r="G1491" s="236"/>
      <c r="H1491" s="237"/>
    </row>
    <row r="1492" spans="1:8" ht="15" customHeight="1" x14ac:dyDescent="0.3">
      <c r="A1492" s="235"/>
      <c r="B1492" s="236"/>
      <c r="C1492" s="236"/>
      <c r="D1492" s="236"/>
      <c r="E1492" s="236"/>
      <c r="F1492" s="236"/>
      <c r="G1492" s="236"/>
      <c r="H1492" s="237"/>
    </row>
    <row r="1493" spans="1:8" ht="15" customHeight="1" x14ac:dyDescent="0.3">
      <c r="A1493" s="235"/>
      <c r="B1493" s="236"/>
      <c r="C1493" s="236"/>
      <c r="D1493" s="236"/>
      <c r="E1493" s="236"/>
      <c r="F1493" s="236"/>
      <c r="G1493" s="236"/>
      <c r="H1493" s="237"/>
    </row>
    <row r="1494" spans="1:8" ht="15" customHeight="1" x14ac:dyDescent="0.3">
      <c r="A1494" s="235"/>
      <c r="B1494" s="236"/>
      <c r="C1494" s="236"/>
      <c r="D1494" s="236"/>
      <c r="E1494" s="236"/>
      <c r="F1494" s="236"/>
      <c r="G1494" s="236"/>
      <c r="H1494" s="237"/>
    </row>
    <row r="1495" spans="1:8" ht="15" customHeight="1" x14ac:dyDescent="0.3">
      <c r="A1495" s="235"/>
      <c r="B1495" s="236"/>
      <c r="C1495" s="236"/>
      <c r="D1495" s="236"/>
      <c r="E1495" s="236"/>
      <c r="F1495" s="236"/>
      <c r="G1495" s="236"/>
      <c r="H1495" s="237"/>
    </row>
    <row r="1496" spans="1:8" ht="15" customHeight="1" x14ac:dyDescent="0.3">
      <c r="A1496" s="235"/>
      <c r="B1496" s="236"/>
      <c r="C1496" s="236"/>
      <c r="D1496" s="236"/>
      <c r="E1496" s="236"/>
      <c r="F1496" s="236"/>
      <c r="G1496" s="236"/>
      <c r="H1496" s="237"/>
    </row>
    <row r="1497" spans="1:8" ht="15" customHeight="1" x14ac:dyDescent="0.3">
      <c r="A1497" s="235"/>
      <c r="B1497" s="236"/>
      <c r="C1497" s="236"/>
      <c r="D1497" s="236"/>
      <c r="E1497" s="236"/>
      <c r="F1497" s="236"/>
      <c r="G1497" s="236"/>
      <c r="H1497" s="237"/>
    </row>
    <row r="1498" spans="1:8" ht="15" customHeight="1" x14ac:dyDescent="0.3">
      <c r="A1498" s="235"/>
      <c r="B1498" s="236"/>
      <c r="C1498" s="236"/>
      <c r="D1498" s="236"/>
      <c r="E1498" s="236"/>
      <c r="F1498" s="236"/>
      <c r="G1498" s="236"/>
      <c r="H1498" s="237"/>
    </row>
    <row r="1499" spans="1:8" ht="15" customHeight="1" x14ac:dyDescent="0.3">
      <c r="A1499" s="235"/>
      <c r="B1499" s="236"/>
      <c r="C1499" s="236"/>
      <c r="D1499" s="236"/>
      <c r="E1499" s="236"/>
      <c r="F1499" s="236"/>
      <c r="G1499" s="236"/>
      <c r="H1499" s="237"/>
    </row>
    <row r="1500" spans="1:8" ht="15" customHeight="1" x14ac:dyDescent="0.3">
      <c r="A1500" s="235"/>
      <c r="B1500" s="236"/>
      <c r="C1500" s="236"/>
      <c r="D1500" s="236"/>
      <c r="E1500" s="236"/>
      <c r="F1500" s="236"/>
      <c r="G1500" s="236"/>
      <c r="H1500" s="237"/>
    </row>
    <row r="1501" spans="1:8" ht="15" customHeight="1" x14ac:dyDescent="0.3">
      <c r="A1501" s="235"/>
      <c r="B1501" s="236"/>
      <c r="C1501" s="236"/>
      <c r="D1501" s="236"/>
      <c r="E1501" s="236"/>
      <c r="F1501" s="236"/>
      <c r="G1501" s="236"/>
      <c r="H1501" s="237"/>
    </row>
    <row r="1502" spans="1:8" ht="15" customHeight="1" x14ac:dyDescent="0.3">
      <c r="A1502" s="235"/>
      <c r="B1502" s="236"/>
      <c r="C1502" s="236"/>
      <c r="D1502" s="236"/>
      <c r="E1502" s="236"/>
      <c r="F1502" s="236"/>
      <c r="G1502" s="236"/>
      <c r="H1502" s="237"/>
    </row>
    <row r="1503" spans="1:8" ht="15" customHeight="1" x14ac:dyDescent="0.3">
      <c r="A1503" s="235"/>
      <c r="B1503" s="236"/>
      <c r="C1503" s="236"/>
      <c r="D1503" s="236"/>
      <c r="E1503" s="236"/>
      <c r="F1503" s="236"/>
      <c r="G1503" s="236"/>
      <c r="H1503" s="237"/>
    </row>
    <row r="1504" spans="1:8" ht="15" customHeight="1" x14ac:dyDescent="0.3">
      <c r="A1504" s="235"/>
      <c r="B1504" s="236"/>
      <c r="C1504" s="236"/>
      <c r="D1504" s="236"/>
      <c r="E1504" s="236"/>
      <c r="F1504" s="236"/>
      <c r="G1504" s="236"/>
      <c r="H1504" s="237"/>
    </row>
    <row r="1505" spans="1:8" ht="15" customHeight="1" x14ac:dyDescent="0.3">
      <c r="A1505" s="235"/>
      <c r="B1505" s="236"/>
      <c r="C1505" s="236"/>
      <c r="D1505" s="236"/>
      <c r="E1505" s="236"/>
      <c r="F1505" s="236"/>
      <c r="G1505" s="236"/>
      <c r="H1505" s="237"/>
    </row>
    <row r="1506" spans="1:8" ht="15" customHeight="1" x14ac:dyDescent="0.3">
      <c r="A1506" s="235"/>
      <c r="B1506" s="236"/>
      <c r="C1506" s="236"/>
      <c r="D1506" s="236"/>
      <c r="E1506" s="236"/>
      <c r="F1506" s="236"/>
      <c r="G1506" s="236"/>
      <c r="H1506" s="237"/>
    </row>
    <row r="1507" spans="1:8" ht="15" customHeight="1" x14ac:dyDescent="0.3">
      <c r="A1507" s="235"/>
      <c r="B1507" s="236"/>
      <c r="C1507" s="236"/>
      <c r="D1507" s="236"/>
      <c r="E1507" s="236"/>
      <c r="F1507" s="236"/>
      <c r="G1507" s="236"/>
      <c r="H1507" s="237"/>
    </row>
    <row r="1508" spans="1:8" ht="15" customHeight="1" x14ac:dyDescent="0.3">
      <c r="A1508" s="235"/>
      <c r="B1508" s="236"/>
      <c r="C1508" s="236"/>
      <c r="D1508" s="236"/>
      <c r="E1508" s="236"/>
      <c r="F1508" s="236"/>
      <c r="G1508" s="236"/>
      <c r="H1508" s="237"/>
    </row>
    <row r="1509" spans="1:8" ht="15" customHeight="1" x14ac:dyDescent="0.3">
      <c r="A1509" s="235"/>
      <c r="B1509" s="236"/>
      <c r="C1509" s="236"/>
      <c r="D1509" s="236"/>
      <c r="E1509" s="236"/>
      <c r="F1509" s="236"/>
      <c r="G1509" s="236"/>
      <c r="H1509" s="237"/>
    </row>
    <row r="1510" spans="1:8" ht="15" customHeight="1" x14ac:dyDescent="0.3">
      <c r="A1510" s="235"/>
      <c r="B1510" s="236"/>
      <c r="C1510" s="236"/>
      <c r="D1510" s="236"/>
      <c r="E1510" s="236"/>
      <c r="F1510" s="236"/>
      <c r="G1510" s="236"/>
      <c r="H1510" s="237"/>
    </row>
    <row r="1511" spans="1:8" ht="15" customHeight="1" x14ac:dyDescent="0.3">
      <c r="A1511" s="235"/>
      <c r="B1511" s="236"/>
      <c r="C1511" s="236"/>
      <c r="D1511" s="236"/>
      <c r="E1511" s="236"/>
      <c r="F1511" s="236"/>
      <c r="G1511" s="236"/>
      <c r="H1511" s="237"/>
    </row>
    <row r="1512" spans="1:8" ht="15" customHeight="1" x14ac:dyDescent="0.3">
      <c r="A1512" s="235"/>
      <c r="B1512" s="236"/>
      <c r="C1512" s="236"/>
      <c r="D1512" s="236"/>
      <c r="E1512" s="236"/>
      <c r="F1512" s="236"/>
      <c r="G1512" s="236"/>
      <c r="H1512" s="237"/>
    </row>
    <row r="1513" spans="1:8" ht="15" customHeight="1" x14ac:dyDescent="0.3">
      <c r="A1513" s="235"/>
      <c r="B1513" s="236"/>
      <c r="C1513" s="236"/>
      <c r="D1513" s="236"/>
      <c r="E1513" s="236"/>
      <c r="F1513" s="236"/>
      <c r="G1513" s="236"/>
      <c r="H1513" s="237"/>
    </row>
    <row r="1514" spans="1:8" ht="15" customHeight="1" x14ac:dyDescent="0.3">
      <c r="A1514" s="235"/>
      <c r="B1514" s="236"/>
      <c r="C1514" s="236"/>
      <c r="D1514" s="236"/>
      <c r="E1514" s="236"/>
      <c r="F1514" s="236"/>
      <c r="G1514" s="236"/>
      <c r="H1514" s="237"/>
    </row>
    <row r="1515" spans="1:8" ht="15" customHeight="1" x14ac:dyDescent="0.3">
      <c r="A1515" s="235"/>
      <c r="B1515" s="236"/>
      <c r="C1515" s="236"/>
      <c r="D1515" s="236"/>
      <c r="E1515" s="236"/>
      <c r="F1515" s="236"/>
      <c r="G1515" s="236"/>
      <c r="H1515" s="237"/>
    </row>
    <row r="1516" spans="1:8" ht="15" customHeight="1" x14ac:dyDescent="0.3">
      <c r="A1516" s="235"/>
      <c r="B1516" s="236"/>
      <c r="C1516" s="236"/>
      <c r="D1516" s="236"/>
      <c r="E1516" s="236"/>
      <c r="F1516" s="236"/>
      <c r="G1516" s="236"/>
      <c r="H1516" s="237"/>
    </row>
    <row r="1517" spans="1:8" ht="15" customHeight="1" x14ac:dyDescent="0.3">
      <c r="A1517" s="235"/>
      <c r="B1517" s="236"/>
      <c r="C1517" s="236"/>
      <c r="D1517" s="236"/>
      <c r="E1517" s="236"/>
      <c r="F1517" s="236"/>
      <c r="G1517" s="236"/>
      <c r="H1517" s="237"/>
    </row>
    <row r="1518" spans="1:8" ht="15" customHeight="1" x14ac:dyDescent="0.3">
      <c r="A1518" s="235"/>
      <c r="B1518" s="236"/>
      <c r="C1518" s="236"/>
      <c r="D1518" s="236"/>
      <c r="E1518" s="236"/>
      <c r="F1518" s="236"/>
      <c r="G1518" s="236"/>
      <c r="H1518" s="237"/>
    </row>
    <row r="1519" spans="1:8" ht="15" customHeight="1" x14ac:dyDescent="0.3">
      <c r="A1519" s="235"/>
      <c r="B1519" s="236"/>
      <c r="C1519" s="236"/>
      <c r="D1519" s="236"/>
      <c r="E1519" s="236"/>
      <c r="F1519" s="236"/>
      <c r="G1519" s="236"/>
      <c r="H1519" s="237"/>
    </row>
    <row r="1520" spans="1:8" ht="15" customHeight="1" x14ac:dyDescent="0.3">
      <c r="A1520" s="235"/>
      <c r="B1520" s="236"/>
      <c r="C1520" s="236"/>
      <c r="D1520" s="236"/>
      <c r="E1520" s="236"/>
      <c r="F1520" s="236"/>
      <c r="G1520" s="236"/>
      <c r="H1520" s="237"/>
    </row>
    <row r="1521" spans="1:8" ht="15" customHeight="1" x14ac:dyDescent="0.3">
      <c r="A1521" s="235"/>
      <c r="B1521" s="236"/>
      <c r="C1521" s="236"/>
      <c r="D1521" s="236"/>
      <c r="E1521" s="236"/>
      <c r="F1521" s="236"/>
      <c r="G1521" s="236"/>
      <c r="H1521" s="237"/>
    </row>
    <row r="1522" spans="1:8" ht="15" customHeight="1" x14ac:dyDescent="0.3">
      <c r="A1522" s="235"/>
      <c r="B1522" s="236"/>
      <c r="C1522" s="236"/>
      <c r="D1522" s="236"/>
      <c r="E1522" s="236"/>
      <c r="F1522" s="236"/>
      <c r="G1522" s="236"/>
      <c r="H1522" s="237"/>
    </row>
    <row r="1523" spans="1:8" ht="15" customHeight="1" x14ac:dyDescent="0.3">
      <c r="A1523" s="235"/>
      <c r="B1523" s="236"/>
      <c r="C1523" s="236"/>
      <c r="D1523" s="236"/>
      <c r="E1523" s="236"/>
      <c r="F1523" s="236"/>
      <c r="G1523" s="236"/>
      <c r="H1523" s="237"/>
    </row>
    <row r="1524" spans="1:8" ht="15" customHeight="1" x14ac:dyDescent="0.3">
      <c r="A1524" s="235"/>
      <c r="B1524" s="236"/>
      <c r="C1524" s="236"/>
      <c r="D1524" s="236"/>
      <c r="E1524" s="236"/>
      <c r="F1524" s="236"/>
      <c r="G1524" s="236"/>
      <c r="H1524" s="237"/>
    </row>
    <row r="1525" spans="1:8" ht="15" customHeight="1" x14ac:dyDescent="0.3">
      <c r="A1525" s="235"/>
      <c r="B1525" s="236"/>
      <c r="C1525" s="236"/>
      <c r="D1525" s="236"/>
      <c r="E1525" s="236"/>
      <c r="F1525" s="236"/>
      <c r="G1525" s="236"/>
      <c r="H1525" s="237"/>
    </row>
    <row r="1526" spans="1:8" ht="15" customHeight="1" x14ac:dyDescent="0.3">
      <c r="A1526" s="235"/>
      <c r="B1526" s="236"/>
      <c r="C1526" s="236"/>
      <c r="D1526" s="236"/>
      <c r="E1526" s="236"/>
      <c r="F1526" s="236"/>
      <c r="G1526" s="236"/>
      <c r="H1526" s="237"/>
    </row>
    <row r="1527" spans="1:8" ht="15" customHeight="1" x14ac:dyDescent="0.3">
      <c r="A1527" s="235"/>
      <c r="B1527" s="236"/>
      <c r="C1527" s="236"/>
      <c r="D1527" s="236"/>
      <c r="E1527" s="236"/>
      <c r="F1527" s="236"/>
      <c r="G1527" s="236"/>
      <c r="H1527" s="237"/>
    </row>
    <row r="1528" spans="1:8" ht="15" customHeight="1" x14ac:dyDescent="0.3">
      <c r="A1528" s="235"/>
      <c r="B1528" s="236"/>
      <c r="C1528" s="236"/>
      <c r="D1528" s="236"/>
      <c r="E1528" s="236"/>
      <c r="F1528" s="236"/>
      <c r="G1528" s="236"/>
      <c r="H1528" s="237"/>
    </row>
    <row r="1529" spans="1:8" ht="15" customHeight="1" x14ac:dyDescent="0.3">
      <c r="A1529" s="235"/>
      <c r="B1529" s="236"/>
      <c r="C1529" s="236"/>
      <c r="D1529" s="236"/>
      <c r="E1529" s="236"/>
      <c r="F1529" s="236"/>
      <c r="G1529" s="236"/>
      <c r="H1529" s="237"/>
    </row>
    <row r="1530" spans="1:8" ht="15" customHeight="1" x14ac:dyDescent="0.3">
      <c r="A1530" s="235"/>
      <c r="B1530" s="236"/>
      <c r="C1530" s="236"/>
      <c r="D1530" s="236"/>
      <c r="E1530" s="236"/>
      <c r="F1530" s="236"/>
      <c r="G1530" s="236"/>
      <c r="H1530" s="237"/>
    </row>
    <row r="1531" spans="1:8" ht="15" customHeight="1" x14ac:dyDescent="0.3">
      <c r="A1531" s="235"/>
      <c r="B1531" s="236"/>
      <c r="C1531" s="236"/>
      <c r="D1531" s="236"/>
      <c r="E1531" s="236"/>
      <c r="F1531" s="236"/>
      <c r="G1531" s="236"/>
      <c r="H1531" s="237"/>
    </row>
    <row r="1532" spans="1:8" ht="15" customHeight="1" x14ac:dyDescent="0.3">
      <c r="A1532" s="235"/>
      <c r="B1532" s="236"/>
      <c r="C1532" s="236"/>
      <c r="D1532" s="236"/>
      <c r="E1532" s="236"/>
      <c r="F1532" s="236"/>
      <c r="G1532" s="236"/>
      <c r="H1532" s="237"/>
    </row>
    <row r="1533" spans="1:8" ht="15" customHeight="1" x14ac:dyDescent="0.3">
      <c r="A1533" s="235"/>
      <c r="B1533" s="236"/>
      <c r="C1533" s="236"/>
      <c r="D1533" s="236"/>
      <c r="E1533" s="236"/>
      <c r="F1533" s="236"/>
      <c r="G1533" s="236"/>
      <c r="H1533" s="237"/>
    </row>
    <row r="1534" spans="1:8" ht="15" customHeight="1" x14ac:dyDescent="0.3">
      <c r="A1534" s="235"/>
      <c r="B1534" s="236"/>
      <c r="C1534" s="236"/>
      <c r="D1534" s="236"/>
      <c r="E1534" s="236"/>
      <c r="F1534" s="236"/>
      <c r="G1534" s="236"/>
      <c r="H1534" s="237"/>
    </row>
    <row r="1535" spans="1:8" ht="15" customHeight="1" x14ac:dyDescent="0.3">
      <c r="A1535" s="235"/>
      <c r="B1535" s="236"/>
      <c r="C1535" s="236"/>
      <c r="D1535" s="236"/>
      <c r="E1535" s="236"/>
      <c r="F1535" s="236"/>
      <c r="G1535" s="236"/>
      <c r="H1535" s="237"/>
    </row>
    <row r="1536" spans="1:8" ht="15" customHeight="1" x14ac:dyDescent="0.3">
      <c r="A1536" s="235"/>
      <c r="B1536" s="236"/>
      <c r="C1536" s="236"/>
      <c r="D1536" s="236"/>
      <c r="E1536" s="236"/>
      <c r="F1536" s="236"/>
      <c r="G1536" s="236"/>
      <c r="H1536" s="237"/>
    </row>
    <row r="1537" spans="1:8" ht="15" customHeight="1" x14ac:dyDescent="0.3">
      <c r="A1537" s="235"/>
      <c r="B1537" s="236"/>
      <c r="C1537" s="236"/>
      <c r="D1537" s="236"/>
      <c r="E1537" s="236"/>
      <c r="F1537" s="236"/>
      <c r="G1537" s="236"/>
      <c r="H1537" s="237"/>
    </row>
    <row r="1538" spans="1:8" ht="15" customHeight="1" x14ac:dyDescent="0.3">
      <c r="A1538" s="235"/>
      <c r="B1538" s="236"/>
      <c r="C1538" s="236"/>
      <c r="D1538" s="236"/>
      <c r="E1538" s="236"/>
      <c r="F1538" s="236"/>
      <c r="G1538" s="236"/>
      <c r="H1538" s="237"/>
    </row>
    <row r="1539" spans="1:8" ht="15" customHeight="1" x14ac:dyDescent="0.3">
      <c r="A1539" s="235"/>
      <c r="B1539" s="236"/>
      <c r="C1539" s="236"/>
      <c r="D1539" s="236"/>
      <c r="E1539" s="236"/>
      <c r="F1539" s="236"/>
      <c r="G1539" s="236"/>
      <c r="H1539" s="237"/>
    </row>
    <row r="1540" spans="1:8" ht="15" customHeight="1" x14ac:dyDescent="0.3">
      <c r="A1540" s="235"/>
      <c r="B1540" s="236"/>
      <c r="C1540" s="236"/>
      <c r="D1540" s="236"/>
      <c r="E1540" s="236"/>
      <c r="F1540" s="236"/>
      <c r="G1540" s="236"/>
      <c r="H1540" s="237"/>
    </row>
    <row r="1541" spans="1:8" ht="15" customHeight="1" x14ac:dyDescent="0.3">
      <c r="A1541" s="235"/>
      <c r="B1541" s="236"/>
      <c r="C1541" s="236"/>
      <c r="D1541" s="236"/>
      <c r="E1541" s="236"/>
      <c r="F1541" s="236"/>
      <c r="G1541" s="236"/>
      <c r="H1541" s="237"/>
    </row>
    <row r="1542" spans="1:8" ht="15" customHeight="1" x14ac:dyDescent="0.3">
      <c r="A1542" s="235"/>
      <c r="B1542" s="236"/>
      <c r="C1542" s="236"/>
      <c r="D1542" s="236"/>
      <c r="E1542" s="236"/>
      <c r="F1542" s="236"/>
      <c r="G1542" s="236"/>
      <c r="H1542" s="237"/>
    </row>
    <row r="1543" spans="1:8" ht="15" customHeight="1" x14ac:dyDescent="0.3">
      <c r="A1543" s="235"/>
      <c r="B1543" s="236"/>
      <c r="C1543" s="236"/>
      <c r="D1543" s="236"/>
      <c r="E1543" s="236"/>
      <c r="F1543" s="236"/>
      <c r="G1543" s="236"/>
      <c r="H1543" s="237"/>
    </row>
    <row r="1544" spans="1:8" ht="15" customHeight="1" x14ac:dyDescent="0.3">
      <c r="A1544" s="235"/>
      <c r="B1544" s="236"/>
      <c r="C1544" s="236"/>
      <c r="D1544" s="236"/>
      <c r="E1544" s="236"/>
      <c r="F1544" s="236"/>
      <c r="G1544" s="236"/>
      <c r="H1544" s="237"/>
    </row>
    <row r="1545" spans="1:8" ht="15" customHeight="1" x14ac:dyDescent="0.3">
      <c r="A1545" s="235"/>
      <c r="B1545" s="236"/>
      <c r="C1545" s="236"/>
      <c r="D1545" s="236"/>
      <c r="E1545" s="236"/>
      <c r="F1545" s="236"/>
      <c r="G1545" s="236"/>
      <c r="H1545" s="237"/>
    </row>
    <row r="1546" spans="1:8" ht="15" customHeight="1" x14ac:dyDescent="0.3">
      <c r="A1546" s="235"/>
      <c r="B1546" s="236"/>
      <c r="C1546" s="236"/>
      <c r="D1546" s="236"/>
      <c r="E1546" s="236"/>
      <c r="F1546" s="236"/>
      <c r="G1546" s="236"/>
      <c r="H1546" s="237"/>
    </row>
    <row r="1547" spans="1:8" ht="15" customHeight="1" x14ac:dyDescent="0.3">
      <c r="A1547" s="235"/>
      <c r="B1547" s="236"/>
      <c r="C1547" s="236"/>
      <c r="D1547" s="236"/>
      <c r="E1547" s="236"/>
      <c r="F1547" s="236"/>
      <c r="G1547" s="236"/>
      <c r="H1547" s="237"/>
    </row>
    <row r="1548" spans="1:8" ht="15" customHeight="1" x14ac:dyDescent="0.3">
      <c r="A1548" s="235"/>
      <c r="B1548" s="236"/>
      <c r="C1548" s="236"/>
      <c r="D1548" s="236"/>
      <c r="E1548" s="236"/>
      <c r="F1548" s="236"/>
      <c r="G1548" s="236"/>
      <c r="H1548" s="237"/>
    </row>
    <row r="1549" spans="1:8" ht="15" customHeight="1" x14ac:dyDescent="0.3">
      <c r="A1549" s="235"/>
      <c r="B1549" s="236"/>
      <c r="C1549" s="236"/>
      <c r="D1549" s="236"/>
      <c r="E1549" s="236"/>
      <c r="F1549" s="236"/>
      <c r="G1549" s="236"/>
      <c r="H1549" s="237"/>
    </row>
    <row r="1550" spans="1:8" ht="15" customHeight="1" x14ac:dyDescent="0.3">
      <c r="A1550" s="235"/>
      <c r="B1550" s="236"/>
      <c r="C1550" s="236"/>
      <c r="D1550" s="236"/>
      <c r="E1550" s="236"/>
      <c r="F1550" s="236"/>
      <c r="G1550" s="236"/>
      <c r="H1550" s="237"/>
    </row>
    <row r="1551" spans="1:8" ht="15" customHeight="1" x14ac:dyDescent="0.3">
      <c r="A1551" s="235"/>
      <c r="B1551" s="236"/>
      <c r="C1551" s="236"/>
      <c r="D1551" s="236"/>
      <c r="E1551" s="236"/>
      <c r="F1551" s="236"/>
      <c r="G1551" s="236"/>
      <c r="H1551" s="237"/>
    </row>
    <row r="1552" spans="1:8" ht="15" customHeight="1" x14ac:dyDescent="0.3">
      <c r="A1552" s="235"/>
      <c r="B1552" s="236"/>
      <c r="C1552" s="236"/>
      <c r="D1552" s="236"/>
      <c r="E1552" s="236"/>
      <c r="F1552" s="236"/>
      <c r="G1552" s="236"/>
      <c r="H1552" s="237"/>
    </row>
    <row r="1553" spans="1:8" ht="15" customHeight="1" x14ac:dyDescent="0.3">
      <c r="A1553" s="235"/>
      <c r="B1553" s="236"/>
      <c r="C1553" s="236"/>
      <c r="D1553" s="236"/>
      <c r="E1553" s="236"/>
      <c r="F1553" s="236"/>
      <c r="G1553" s="236"/>
      <c r="H1553" s="237"/>
    </row>
    <row r="1554" spans="1:8" ht="15" customHeight="1" x14ac:dyDescent="0.3">
      <c r="A1554" s="235"/>
      <c r="B1554" s="236"/>
      <c r="C1554" s="236"/>
      <c r="D1554" s="236"/>
      <c r="E1554" s="236"/>
      <c r="F1554" s="236"/>
      <c r="G1554" s="236"/>
      <c r="H1554" s="237"/>
    </row>
    <row r="1555" spans="1:8" ht="15" customHeight="1" x14ac:dyDescent="0.3">
      <c r="A1555" s="235"/>
      <c r="B1555" s="236"/>
      <c r="C1555" s="236"/>
      <c r="D1555" s="236"/>
      <c r="E1555" s="236"/>
      <c r="F1555" s="236"/>
      <c r="G1555" s="236"/>
      <c r="H1555" s="237"/>
    </row>
    <row r="1556" spans="1:8" ht="15" customHeight="1" x14ac:dyDescent="0.3">
      <c r="A1556" s="235"/>
      <c r="B1556" s="236"/>
      <c r="C1556" s="236"/>
      <c r="D1556" s="236"/>
      <c r="E1556" s="236"/>
      <c r="F1556" s="236"/>
      <c r="G1556" s="236"/>
      <c r="H1556" s="237"/>
    </row>
    <row r="1557" spans="1:8" ht="15" customHeight="1" x14ac:dyDescent="0.3">
      <c r="A1557" s="235"/>
      <c r="B1557" s="236"/>
      <c r="C1557" s="236"/>
      <c r="D1557" s="236"/>
      <c r="E1557" s="236"/>
      <c r="F1557" s="236"/>
      <c r="G1557" s="236"/>
      <c r="H1557" s="237"/>
    </row>
    <row r="1558" spans="1:8" ht="15" customHeight="1" x14ac:dyDescent="0.3">
      <c r="A1558" s="235"/>
      <c r="B1558" s="236"/>
      <c r="C1558" s="236"/>
      <c r="D1558" s="236"/>
      <c r="E1558" s="236"/>
      <c r="F1558" s="236"/>
      <c r="G1558" s="236"/>
      <c r="H1558" s="237"/>
    </row>
    <row r="1559" spans="1:8" ht="15" customHeight="1" x14ac:dyDescent="0.3">
      <c r="A1559" s="235"/>
      <c r="B1559" s="236"/>
      <c r="C1559" s="236"/>
      <c r="D1559" s="236"/>
      <c r="E1559" s="236"/>
      <c r="F1559" s="236"/>
      <c r="G1559" s="236"/>
      <c r="H1559" s="237"/>
    </row>
    <row r="1560" spans="1:8" ht="15" customHeight="1" x14ac:dyDescent="0.3">
      <c r="A1560" s="235"/>
      <c r="B1560" s="236"/>
      <c r="C1560" s="236"/>
      <c r="D1560" s="236"/>
      <c r="E1560" s="236"/>
      <c r="F1560" s="236"/>
      <c r="G1560" s="236"/>
      <c r="H1560" s="237"/>
    </row>
    <row r="1561" spans="1:8" ht="15" customHeight="1" x14ac:dyDescent="0.3">
      <c r="A1561" s="235"/>
      <c r="B1561" s="236"/>
      <c r="C1561" s="236"/>
      <c r="D1561" s="236"/>
      <c r="E1561" s="236"/>
      <c r="F1561" s="236"/>
      <c r="G1561" s="236"/>
      <c r="H1561" s="237"/>
    </row>
    <row r="1562" spans="1:8" ht="15" customHeight="1" x14ac:dyDescent="0.3">
      <c r="A1562" s="235"/>
      <c r="B1562" s="236"/>
      <c r="C1562" s="236"/>
      <c r="D1562" s="236"/>
      <c r="E1562" s="236"/>
      <c r="F1562" s="236"/>
      <c r="G1562" s="236"/>
      <c r="H1562" s="237"/>
    </row>
    <row r="1563" spans="1:8" ht="15" customHeight="1" x14ac:dyDescent="0.3">
      <c r="A1563" s="235"/>
      <c r="B1563" s="236"/>
      <c r="C1563" s="236"/>
      <c r="D1563" s="236"/>
      <c r="E1563" s="236"/>
      <c r="F1563" s="236"/>
      <c r="G1563" s="236"/>
      <c r="H1563" s="237"/>
    </row>
    <row r="1564" spans="1:8" ht="15" customHeight="1" x14ac:dyDescent="0.3">
      <c r="A1564" s="235"/>
      <c r="B1564" s="236"/>
      <c r="C1564" s="236"/>
      <c r="D1564" s="236"/>
      <c r="E1564" s="236"/>
      <c r="F1564" s="236"/>
      <c r="G1564" s="236"/>
      <c r="H1564" s="237"/>
    </row>
    <row r="1565" spans="1:8" ht="15" customHeight="1" x14ac:dyDescent="0.3">
      <c r="A1565" s="235"/>
      <c r="B1565" s="236"/>
      <c r="C1565" s="236"/>
      <c r="D1565" s="236"/>
      <c r="E1565" s="236"/>
      <c r="F1565" s="236"/>
      <c r="G1565" s="236"/>
      <c r="H1565" s="237"/>
    </row>
    <row r="1566" spans="1:8" ht="15" customHeight="1" x14ac:dyDescent="0.3">
      <c r="A1566" s="235"/>
      <c r="B1566" s="236"/>
      <c r="C1566" s="236"/>
      <c r="D1566" s="236"/>
      <c r="E1566" s="236"/>
      <c r="F1566" s="236"/>
      <c r="G1566" s="236"/>
      <c r="H1566" s="237"/>
    </row>
    <row r="1567" spans="1:8" ht="15" customHeight="1" x14ac:dyDescent="0.3">
      <c r="A1567" s="235"/>
      <c r="B1567" s="236"/>
      <c r="C1567" s="236"/>
      <c r="D1567" s="236"/>
      <c r="E1567" s="236"/>
      <c r="F1567" s="236"/>
      <c r="G1567" s="236"/>
      <c r="H1567" s="237"/>
    </row>
    <row r="1568" spans="1:8" ht="15" customHeight="1" x14ac:dyDescent="0.3">
      <c r="A1568" s="235"/>
      <c r="B1568" s="236"/>
      <c r="C1568" s="236"/>
      <c r="D1568" s="236"/>
      <c r="E1568" s="236"/>
      <c r="F1568" s="236"/>
      <c r="G1568" s="236"/>
      <c r="H1568" s="237"/>
    </row>
    <row r="1569" spans="1:8" ht="15" customHeight="1" x14ac:dyDescent="0.3">
      <c r="A1569" s="235"/>
      <c r="B1569" s="236"/>
      <c r="C1569" s="236"/>
      <c r="D1569" s="236"/>
      <c r="E1569" s="236"/>
      <c r="F1569" s="236"/>
      <c r="G1569" s="236"/>
      <c r="H1569" s="237"/>
    </row>
    <row r="1570" spans="1:8" ht="15" customHeight="1" x14ac:dyDescent="0.3">
      <c r="A1570" s="235"/>
      <c r="B1570" s="236"/>
      <c r="C1570" s="236"/>
      <c r="D1570" s="236"/>
      <c r="E1570" s="236"/>
      <c r="F1570" s="236"/>
      <c r="G1570" s="236"/>
      <c r="H1570" s="237"/>
    </row>
    <row r="1571" spans="1:8" ht="15" customHeight="1" x14ac:dyDescent="0.3">
      <c r="A1571" s="235"/>
      <c r="B1571" s="236"/>
      <c r="C1571" s="236"/>
      <c r="D1571" s="236"/>
      <c r="E1571" s="236"/>
      <c r="F1571" s="236"/>
      <c r="G1571" s="236"/>
      <c r="H1571" s="237"/>
    </row>
    <row r="1572" spans="1:8" ht="15" customHeight="1" x14ac:dyDescent="0.3">
      <c r="A1572" s="235"/>
      <c r="B1572" s="236"/>
      <c r="C1572" s="236"/>
      <c r="D1572" s="236"/>
      <c r="E1572" s="236"/>
      <c r="F1572" s="236"/>
      <c r="G1572" s="236"/>
      <c r="H1572" s="237"/>
    </row>
    <row r="1573" spans="1:8" ht="15" customHeight="1" x14ac:dyDescent="0.3">
      <c r="A1573" s="235"/>
      <c r="B1573" s="236"/>
      <c r="C1573" s="236"/>
      <c r="D1573" s="236"/>
      <c r="E1573" s="236"/>
      <c r="F1573" s="236"/>
      <c r="G1573" s="236"/>
      <c r="H1573" s="237"/>
    </row>
    <row r="1574" spans="1:8" ht="15" customHeight="1" x14ac:dyDescent="0.3">
      <c r="A1574" s="235"/>
      <c r="B1574" s="236"/>
      <c r="C1574" s="236"/>
      <c r="D1574" s="236"/>
      <c r="E1574" s="236"/>
      <c r="F1574" s="236"/>
      <c r="G1574" s="236"/>
      <c r="H1574" s="237"/>
    </row>
    <row r="1575" spans="1:8" ht="15" customHeight="1" x14ac:dyDescent="0.3">
      <c r="A1575" s="235"/>
      <c r="B1575" s="236"/>
      <c r="C1575" s="236"/>
      <c r="D1575" s="236"/>
      <c r="E1575" s="236"/>
      <c r="F1575" s="236"/>
      <c r="G1575" s="236"/>
      <c r="H1575" s="237"/>
    </row>
    <row r="1576" spans="1:8" ht="15" customHeight="1" x14ac:dyDescent="0.3">
      <c r="A1576" s="235"/>
      <c r="B1576" s="236"/>
      <c r="C1576" s="236"/>
      <c r="D1576" s="236"/>
      <c r="E1576" s="236"/>
      <c r="F1576" s="236"/>
      <c r="G1576" s="236"/>
      <c r="H1576" s="237"/>
    </row>
    <row r="1577" spans="1:8" ht="15" customHeight="1" x14ac:dyDescent="0.3">
      <c r="A1577" s="235"/>
      <c r="B1577" s="236"/>
      <c r="C1577" s="236"/>
      <c r="D1577" s="236"/>
      <c r="E1577" s="236"/>
      <c r="F1577" s="236"/>
      <c r="G1577" s="236"/>
      <c r="H1577" s="237"/>
    </row>
    <row r="1578" spans="1:8" ht="15" customHeight="1" x14ac:dyDescent="0.3">
      <c r="A1578" s="235"/>
      <c r="B1578" s="236"/>
      <c r="C1578" s="236"/>
      <c r="D1578" s="236"/>
      <c r="E1578" s="236"/>
      <c r="F1578" s="236"/>
      <c r="G1578" s="236"/>
      <c r="H1578" s="237"/>
    </row>
    <row r="1579" spans="1:8" ht="15" customHeight="1" x14ac:dyDescent="0.3">
      <c r="A1579" s="235"/>
      <c r="B1579" s="236"/>
      <c r="C1579" s="236"/>
      <c r="D1579" s="236"/>
      <c r="E1579" s="236"/>
      <c r="F1579" s="236"/>
      <c r="G1579" s="236"/>
      <c r="H1579" s="237"/>
    </row>
    <row r="1580" spans="1:8" ht="15" customHeight="1" x14ac:dyDescent="0.3">
      <c r="A1580" s="235"/>
      <c r="B1580" s="236"/>
      <c r="C1580" s="236"/>
      <c r="D1580" s="236"/>
      <c r="E1580" s="236"/>
      <c r="F1580" s="236"/>
      <c r="G1580" s="236"/>
      <c r="H1580" s="237"/>
    </row>
    <row r="1581" spans="1:8" ht="15" customHeight="1" x14ac:dyDescent="0.3">
      <c r="A1581" s="235"/>
      <c r="B1581" s="236"/>
      <c r="C1581" s="236"/>
      <c r="D1581" s="236"/>
      <c r="E1581" s="236"/>
      <c r="F1581" s="236"/>
      <c r="G1581" s="236"/>
      <c r="H1581" s="237"/>
    </row>
    <row r="1582" spans="1:8" ht="15" customHeight="1" x14ac:dyDescent="0.3">
      <c r="A1582" s="235"/>
      <c r="B1582" s="236"/>
      <c r="C1582" s="236"/>
      <c r="D1582" s="236"/>
      <c r="E1582" s="236"/>
      <c r="F1582" s="236"/>
      <c r="G1582" s="236"/>
      <c r="H1582" s="237"/>
    </row>
    <row r="1583" spans="1:8" ht="15" customHeight="1" x14ac:dyDescent="0.3">
      <c r="A1583" s="235"/>
      <c r="B1583" s="236"/>
      <c r="C1583" s="236"/>
      <c r="D1583" s="236"/>
      <c r="E1583" s="236"/>
      <c r="F1583" s="236"/>
      <c r="G1583" s="236"/>
      <c r="H1583" s="237"/>
    </row>
    <row r="1584" spans="1:8" ht="15" customHeight="1" x14ac:dyDescent="0.3">
      <c r="A1584" s="235"/>
      <c r="B1584" s="236"/>
      <c r="C1584" s="236"/>
      <c r="D1584" s="236"/>
      <c r="E1584" s="236"/>
      <c r="F1584" s="236"/>
      <c r="G1584" s="236"/>
      <c r="H1584" s="237"/>
    </row>
    <row r="1585" spans="1:8" ht="15" customHeight="1" x14ac:dyDescent="0.3">
      <c r="A1585" s="235"/>
      <c r="B1585" s="236"/>
      <c r="C1585" s="236"/>
      <c r="D1585" s="236"/>
      <c r="E1585" s="236"/>
      <c r="F1585" s="236"/>
      <c r="G1585" s="236"/>
      <c r="H1585" s="237"/>
    </row>
    <row r="1586" spans="1:8" ht="15" customHeight="1" x14ac:dyDescent="0.3">
      <c r="A1586" s="235"/>
      <c r="B1586" s="236"/>
      <c r="C1586" s="236"/>
      <c r="D1586" s="236"/>
      <c r="E1586" s="236"/>
      <c r="F1586" s="236"/>
      <c r="G1586" s="236"/>
      <c r="H1586" s="237"/>
    </row>
    <row r="1587" spans="1:8" ht="15" customHeight="1" x14ac:dyDescent="0.3">
      <c r="A1587" s="235"/>
      <c r="B1587" s="236"/>
      <c r="C1587" s="236"/>
      <c r="D1587" s="236"/>
      <c r="E1587" s="236"/>
      <c r="F1587" s="236"/>
      <c r="G1587" s="236"/>
      <c r="H1587" s="237"/>
    </row>
    <row r="1588" spans="1:8" ht="15" customHeight="1" x14ac:dyDescent="0.3">
      <c r="A1588" s="235"/>
      <c r="B1588" s="236"/>
      <c r="C1588" s="236"/>
      <c r="D1588" s="236"/>
      <c r="E1588" s="236"/>
      <c r="F1588" s="236"/>
      <c r="G1588" s="236"/>
      <c r="H1588" s="237"/>
    </row>
    <row r="1589" spans="1:8" ht="15" customHeight="1" x14ac:dyDescent="0.3">
      <c r="A1589" s="235"/>
      <c r="B1589" s="236"/>
      <c r="C1589" s="236"/>
      <c r="D1589" s="236"/>
      <c r="E1589" s="236"/>
      <c r="F1589" s="236"/>
      <c r="G1589" s="236"/>
      <c r="H1589" s="237"/>
    </row>
    <row r="1590" spans="1:8" ht="15" customHeight="1" x14ac:dyDescent="0.3">
      <c r="A1590" s="235"/>
      <c r="B1590" s="236"/>
      <c r="C1590" s="236"/>
      <c r="D1590" s="236"/>
      <c r="E1590" s="236"/>
      <c r="F1590" s="236"/>
      <c r="G1590" s="236"/>
      <c r="H1590" s="237"/>
    </row>
    <row r="1591" spans="1:8" ht="15" customHeight="1" x14ac:dyDescent="0.3">
      <c r="A1591" s="235"/>
      <c r="B1591" s="236"/>
      <c r="C1591" s="236"/>
      <c r="D1591" s="236"/>
      <c r="E1591" s="236"/>
      <c r="F1591" s="236"/>
      <c r="G1591" s="236"/>
      <c r="H1591" s="237"/>
    </row>
    <row r="1592" spans="1:8" ht="15" customHeight="1" x14ac:dyDescent="0.3">
      <c r="A1592" s="235"/>
      <c r="B1592" s="236"/>
      <c r="C1592" s="236"/>
      <c r="D1592" s="236"/>
      <c r="E1592" s="236"/>
      <c r="F1592" s="236"/>
      <c r="G1592" s="236"/>
      <c r="H1592" s="237"/>
    </row>
    <row r="1593" spans="1:8" ht="15" customHeight="1" x14ac:dyDescent="0.3">
      <c r="A1593" s="235"/>
      <c r="B1593" s="236"/>
      <c r="C1593" s="236"/>
      <c r="D1593" s="236"/>
      <c r="E1593" s="236"/>
      <c r="F1593" s="236"/>
      <c r="G1593" s="236"/>
      <c r="H1593" s="237"/>
    </row>
    <row r="1594" spans="1:8" ht="15" customHeight="1" x14ac:dyDescent="0.3">
      <c r="A1594" s="235"/>
      <c r="B1594" s="236"/>
      <c r="C1594" s="236"/>
      <c r="D1594" s="236"/>
      <c r="E1594" s="236"/>
      <c r="F1594" s="236"/>
      <c r="G1594" s="236"/>
      <c r="H1594" s="237"/>
    </row>
    <row r="1595" spans="1:8" ht="15" customHeight="1" x14ac:dyDescent="0.3">
      <c r="A1595" s="235"/>
      <c r="B1595" s="236"/>
      <c r="C1595" s="236"/>
      <c r="D1595" s="236"/>
      <c r="E1595" s="236"/>
      <c r="F1595" s="236"/>
      <c r="G1595" s="236"/>
      <c r="H1595" s="237"/>
    </row>
    <row r="1596" spans="1:8" ht="15" customHeight="1" x14ac:dyDescent="0.3">
      <c r="A1596" s="235"/>
      <c r="B1596" s="236"/>
      <c r="C1596" s="236"/>
      <c r="D1596" s="236"/>
      <c r="E1596" s="236"/>
      <c r="F1596" s="236"/>
      <c r="G1596" s="236"/>
      <c r="H1596" s="237"/>
    </row>
    <row r="1597" spans="1:8" ht="15" customHeight="1" x14ac:dyDescent="0.3">
      <c r="A1597" s="235"/>
      <c r="B1597" s="236"/>
      <c r="C1597" s="236"/>
      <c r="D1597" s="236"/>
      <c r="E1597" s="236"/>
      <c r="F1597" s="236"/>
      <c r="G1597" s="236"/>
      <c r="H1597" s="237"/>
    </row>
    <row r="1598" spans="1:8" ht="15" customHeight="1" x14ac:dyDescent="0.3">
      <c r="A1598" s="235"/>
      <c r="B1598" s="236"/>
      <c r="C1598" s="236"/>
      <c r="D1598" s="236"/>
      <c r="E1598" s="236"/>
      <c r="F1598" s="236"/>
      <c r="G1598" s="236"/>
      <c r="H1598" s="237"/>
    </row>
    <row r="1599" spans="1:8" ht="15" customHeight="1" x14ac:dyDescent="0.3">
      <c r="A1599" s="235"/>
      <c r="B1599" s="236"/>
      <c r="C1599" s="236"/>
      <c r="D1599" s="236"/>
      <c r="E1599" s="236"/>
      <c r="F1599" s="236"/>
      <c r="G1599" s="236"/>
      <c r="H1599" s="237"/>
    </row>
    <row r="1600" spans="1:8" ht="15" customHeight="1" x14ac:dyDescent="0.3">
      <c r="A1600" s="235"/>
      <c r="B1600" s="236"/>
      <c r="C1600" s="236"/>
      <c r="D1600" s="236"/>
      <c r="E1600" s="236"/>
      <c r="F1600" s="236"/>
      <c r="G1600" s="236"/>
      <c r="H1600" s="237"/>
    </row>
    <row r="1601" spans="1:8" ht="15" customHeight="1" x14ac:dyDescent="0.3">
      <c r="A1601" s="235"/>
      <c r="B1601" s="236"/>
      <c r="C1601" s="236"/>
      <c r="D1601" s="236"/>
      <c r="E1601" s="236"/>
      <c r="F1601" s="236"/>
      <c r="G1601" s="236"/>
      <c r="H1601" s="237"/>
    </row>
    <row r="1602" spans="1:8" ht="15" customHeight="1" x14ac:dyDescent="0.3">
      <c r="A1602" s="235"/>
      <c r="B1602" s="236"/>
      <c r="C1602" s="236"/>
      <c r="D1602" s="236"/>
      <c r="E1602" s="236"/>
      <c r="F1602" s="236"/>
      <c r="G1602" s="236"/>
      <c r="H1602" s="237"/>
    </row>
    <row r="1603" spans="1:8" ht="15" customHeight="1" x14ac:dyDescent="0.3">
      <c r="A1603" s="235"/>
      <c r="B1603" s="236"/>
      <c r="C1603" s="236"/>
      <c r="D1603" s="236"/>
      <c r="E1603" s="236"/>
      <c r="F1603" s="236"/>
      <c r="G1603" s="236"/>
      <c r="H1603" s="237"/>
    </row>
    <row r="1604" spans="1:8" ht="15" customHeight="1" x14ac:dyDescent="0.3">
      <c r="A1604" s="235"/>
      <c r="B1604" s="236"/>
      <c r="C1604" s="236"/>
      <c r="D1604" s="236"/>
      <c r="E1604" s="236"/>
      <c r="F1604" s="236"/>
      <c r="G1604" s="236"/>
      <c r="H1604" s="237"/>
    </row>
    <row r="1605" spans="1:8" ht="15" customHeight="1" x14ac:dyDescent="0.3">
      <c r="A1605" s="235"/>
      <c r="B1605" s="236"/>
      <c r="C1605" s="236"/>
      <c r="D1605" s="236"/>
      <c r="E1605" s="236"/>
      <c r="F1605" s="236"/>
      <c r="G1605" s="236"/>
      <c r="H1605" s="237"/>
    </row>
    <row r="1606" spans="1:8" ht="15" customHeight="1" x14ac:dyDescent="0.3">
      <c r="A1606" s="235"/>
      <c r="B1606" s="236"/>
      <c r="C1606" s="236"/>
      <c r="D1606" s="236"/>
      <c r="E1606" s="236"/>
      <c r="F1606" s="236"/>
      <c r="G1606" s="236"/>
      <c r="H1606" s="237"/>
    </row>
    <row r="1607" spans="1:8" ht="15" customHeight="1" x14ac:dyDescent="0.3">
      <c r="A1607" s="235"/>
      <c r="B1607" s="236"/>
      <c r="C1607" s="236"/>
      <c r="D1607" s="236"/>
      <c r="E1607" s="236"/>
      <c r="F1607" s="236"/>
      <c r="G1607" s="236"/>
      <c r="H1607" s="237"/>
    </row>
    <row r="1608" spans="1:8" ht="15" customHeight="1" x14ac:dyDescent="0.3">
      <c r="A1608" s="235"/>
      <c r="B1608" s="236"/>
      <c r="C1608" s="236"/>
      <c r="D1608" s="236"/>
      <c r="E1608" s="236"/>
      <c r="F1608" s="236"/>
      <c r="G1608" s="236"/>
      <c r="H1608" s="237"/>
    </row>
    <row r="1609" spans="1:8" ht="15" customHeight="1" x14ac:dyDescent="0.3">
      <c r="A1609" s="235"/>
      <c r="B1609" s="236"/>
      <c r="C1609" s="236"/>
      <c r="D1609" s="236"/>
      <c r="E1609" s="236"/>
      <c r="F1609" s="236"/>
      <c r="G1609" s="236"/>
      <c r="H1609" s="237"/>
    </row>
    <row r="1610" spans="1:8" ht="15" customHeight="1" x14ac:dyDescent="0.3">
      <c r="A1610" s="235"/>
      <c r="B1610" s="236"/>
      <c r="C1610" s="236"/>
      <c r="D1610" s="236"/>
      <c r="E1610" s="236"/>
      <c r="F1610" s="236"/>
      <c r="G1610" s="236"/>
      <c r="H1610" s="237"/>
    </row>
    <row r="1611" spans="1:8" ht="15" customHeight="1" x14ac:dyDescent="0.3">
      <c r="A1611" s="235"/>
      <c r="B1611" s="236"/>
      <c r="C1611" s="236"/>
      <c r="D1611" s="236"/>
      <c r="E1611" s="236"/>
      <c r="F1611" s="236"/>
      <c r="G1611" s="236"/>
      <c r="H1611" s="237"/>
    </row>
    <row r="1612" spans="1:8" ht="15" customHeight="1" x14ac:dyDescent="0.3">
      <c r="A1612" s="235"/>
      <c r="B1612" s="236"/>
      <c r="C1612" s="236"/>
      <c r="D1612" s="236"/>
      <c r="E1612" s="236"/>
      <c r="F1612" s="236"/>
      <c r="G1612" s="236"/>
      <c r="H1612" s="237"/>
    </row>
    <row r="1613" spans="1:8" ht="15" customHeight="1" x14ac:dyDescent="0.3">
      <c r="A1613" s="235"/>
      <c r="B1613" s="236"/>
      <c r="C1613" s="236"/>
      <c r="D1613" s="236"/>
      <c r="E1613" s="236"/>
      <c r="F1613" s="236"/>
      <c r="G1613" s="236"/>
      <c r="H1613" s="237"/>
    </row>
    <row r="1614" spans="1:8" ht="15" customHeight="1" x14ac:dyDescent="0.3">
      <c r="A1614" s="235"/>
      <c r="B1614" s="236"/>
      <c r="C1614" s="236"/>
      <c r="D1614" s="236"/>
      <c r="E1614" s="236"/>
      <c r="F1614" s="236"/>
      <c r="G1614" s="236"/>
      <c r="H1614" s="237"/>
    </row>
    <row r="1615" spans="1:8" ht="15" customHeight="1" x14ac:dyDescent="0.3">
      <c r="A1615" s="235"/>
      <c r="B1615" s="236"/>
      <c r="C1615" s="236"/>
      <c r="D1615" s="236"/>
      <c r="E1615" s="236"/>
      <c r="F1615" s="236"/>
      <c r="G1615" s="236"/>
      <c r="H1615" s="237"/>
    </row>
    <row r="1616" spans="1:8" ht="15" customHeight="1" x14ac:dyDescent="0.3">
      <c r="A1616" s="235"/>
      <c r="B1616" s="236"/>
      <c r="C1616" s="236"/>
      <c r="D1616" s="236"/>
      <c r="E1616" s="236"/>
      <c r="F1616" s="236"/>
      <c r="G1616" s="236"/>
      <c r="H1616" s="237"/>
    </row>
    <row r="1617" spans="1:8" ht="15" customHeight="1" x14ac:dyDescent="0.3">
      <c r="A1617" s="235"/>
      <c r="B1617" s="236"/>
      <c r="C1617" s="236"/>
      <c r="D1617" s="236"/>
      <c r="E1617" s="236"/>
      <c r="F1617" s="236"/>
      <c r="G1617" s="236"/>
      <c r="H1617" s="237"/>
    </row>
    <row r="1618" spans="1:8" ht="15" customHeight="1" x14ac:dyDescent="0.3">
      <c r="A1618" s="235"/>
      <c r="B1618" s="236"/>
      <c r="C1618" s="236"/>
      <c r="D1618" s="236"/>
      <c r="E1618" s="236"/>
      <c r="F1618" s="236"/>
      <c r="G1618" s="236"/>
      <c r="H1618" s="237"/>
    </row>
    <row r="1619" spans="1:8" ht="15" customHeight="1" x14ac:dyDescent="0.3">
      <c r="A1619" s="235"/>
      <c r="B1619" s="236"/>
      <c r="C1619" s="236"/>
      <c r="D1619" s="236"/>
      <c r="E1619" s="236"/>
      <c r="F1619" s="236"/>
      <c r="G1619" s="236"/>
      <c r="H1619" s="237"/>
    </row>
    <row r="1620" spans="1:8" ht="15" customHeight="1" x14ac:dyDescent="0.3">
      <c r="A1620" s="235"/>
      <c r="B1620" s="236"/>
      <c r="C1620" s="236"/>
      <c r="D1620" s="236"/>
      <c r="E1620" s="236"/>
      <c r="F1620" s="236"/>
      <c r="G1620" s="236"/>
      <c r="H1620" s="237"/>
    </row>
    <row r="1621" spans="1:8" ht="15" customHeight="1" x14ac:dyDescent="0.3">
      <c r="A1621" s="235"/>
      <c r="B1621" s="236"/>
      <c r="C1621" s="236"/>
      <c r="D1621" s="236"/>
      <c r="E1621" s="236"/>
      <c r="F1621" s="236"/>
      <c r="G1621" s="236"/>
      <c r="H1621" s="237"/>
    </row>
    <row r="1622" spans="1:8" ht="15" customHeight="1" x14ac:dyDescent="0.3">
      <c r="A1622" s="235"/>
      <c r="B1622" s="236"/>
      <c r="C1622" s="236"/>
      <c r="D1622" s="236"/>
      <c r="E1622" s="236"/>
      <c r="F1622" s="236"/>
      <c r="G1622" s="236"/>
      <c r="H1622" s="237"/>
    </row>
    <row r="1623" spans="1:8" ht="15" customHeight="1" x14ac:dyDescent="0.3">
      <c r="A1623" s="235"/>
      <c r="B1623" s="236"/>
      <c r="C1623" s="236"/>
      <c r="D1623" s="236"/>
      <c r="E1623" s="236"/>
      <c r="F1623" s="236"/>
      <c r="G1623" s="236"/>
      <c r="H1623" s="237"/>
    </row>
    <row r="1624" spans="1:8" ht="15" customHeight="1" x14ac:dyDescent="0.3">
      <c r="A1624" s="235"/>
      <c r="B1624" s="236"/>
      <c r="C1624" s="236"/>
      <c r="D1624" s="236"/>
      <c r="E1624" s="236"/>
      <c r="F1624" s="236"/>
      <c r="G1624" s="236"/>
      <c r="H1624" s="237"/>
    </row>
    <row r="1625" spans="1:8" ht="15" customHeight="1" x14ac:dyDescent="0.3">
      <c r="A1625" s="235"/>
      <c r="B1625" s="236"/>
      <c r="C1625" s="236"/>
      <c r="D1625" s="236"/>
      <c r="E1625" s="236"/>
      <c r="F1625" s="236"/>
      <c r="G1625" s="236"/>
      <c r="H1625" s="237"/>
    </row>
    <row r="1626" spans="1:8" ht="15" customHeight="1" x14ac:dyDescent="0.3">
      <c r="A1626" s="235"/>
      <c r="B1626" s="236"/>
      <c r="C1626" s="236"/>
      <c r="D1626" s="236"/>
      <c r="E1626" s="236"/>
      <c r="F1626" s="236"/>
      <c r="G1626" s="236"/>
      <c r="H1626" s="237"/>
    </row>
    <row r="1627" spans="1:8" ht="15" customHeight="1" x14ac:dyDescent="0.3">
      <c r="A1627" s="235"/>
      <c r="B1627" s="236"/>
      <c r="C1627" s="236"/>
      <c r="D1627" s="236"/>
      <c r="E1627" s="236"/>
      <c r="F1627" s="236"/>
      <c r="G1627" s="236"/>
      <c r="H1627" s="237"/>
    </row>
    <row r="1628" spans="1:8" ht="15" customHeight="1" x14ac:dyDescent="0.3">
      <c r="A1628" s="235"/>
      <c r="B1628" s="236"/>
      <c r="C1628" s="236"/>
      <c r="D1628" s="236"/>
      <c r="E1628" s="236"/>
      <c r="F1628" s="236"/>
      <c r="G1628" s="236"/>
      <c r="H1628" s="237"/>
    </row>
    <row r="1629" spans="1:8" ht="15" customHeight="1" x14ac:dyDescent="0.3">
      <c r="A1629" s="235"/>
      <c r="B1629" s="236"/>
      <c r="C1629" s="236"/>
      <c r="D1629" s="236"/>
      <c r="E1629" s="236"/>
      <c r="F1629" s="236"/>
      <c r="G1629" s="236"/>
      <c r="H1629" s="237"/>
    </row>
    <row r="1630" spans="1:8" ht="15" customHeight="1" x14ac:dyDescent="0.3">
      <c r="A1630" s="235"/>
      <c r="B1630" s="236"/>
      <c r="C1630" s="236"/>
      <c r="D1630" s="236"/>
      <c r="E1630" s="236"/>
      <c r="F1630" s="236"/>
      <c r="G1630" s="236"/>
      <c r="H1630" s="237"/>
    </row>
    <row r="1631" spans="1:8" ht="15" customHeight="1" x14ac:dyDescent="0.3">
      <c r="A1631" s="235"/>
      <c r="B1631" s="236"/>
      <c r="C1631" s="236"/>
      <c r="D1631" s="236"/>
      <c r="E1631" s="236"/>
      <c r="F1631" s="236"/>
      <c r="G1631" s="236"/>
      <c r="H1631" s="237"/>
    </row>
    <row r="1632" spans="1:8" ht="15" customHeight="1" x14ac:dyDescent="0.3">
      <c r="A1632" s="235"/>
      <c r="B1632" s="236"/>
      <c r="C1632" s="236"/>
      <c r="D1632" s="236"/>
      <c r="E1632" s="236"/>
      <c r="F1632" s="236"/>
      <c r="G1632" s="236"/>
      <c r="H1632" s="237"/>
    </row>
    <row r="1633" spans="1:8" ht="15" customHeight="1" x14ac:dyDescent="0.3">
      <c r="A1633" s="235"/>
      <c r="B1633" s="236"/>
      <c r="C1633" s="236"/>
      <c r="D1633" s="236"/>
      <c r="E1633" s="236"/>
      <c r="F1633" s="236"/>
      <c r="G1633" s="236"/>
      <c r="H1633" s="237"/>
    </row>
    <row r="1634" spans="1:8" ht="15" customHeight="1" x14ac:dyDescent="0.3">
      <c r="A1634" s="235"/>
      <c r="B1634" s="236"/>
      <c r="C1634" s="236"/>
      <c r="D1634" s="236"/>
      <c r="E1634" s="236"/>
      <c r="F1634" s="236"/>
      <c r="G1634" s="236"/>
      <c r="H1634" s="237"/>
    </row>
    <row r="1635" spans="1:8" ht="15" customHeight="1" x14ac:dyDescent="0.3">
      <c r="A1635" s="235"/>
      <c r="B1635" s="236"/>
      <c r="C1635" s="236"/>
      <c r="D1635" s="236"/>
      <c r="E1635" s="236"/>
      <c r="F1635" s="236"/>
      <c r="G1635" s="236"/>
      <c r="H1635" s="237"/>
    </row>
    <row r="1636" spans="1:8" ht="15" customHeight="1" x14ac:dyDescent="0.3">
      <c r="A1636" s="235"/>
      <c r="B1636" s="236"/>
      <c r="C1636" s="236"/>
      <c r="D1636" s="236"/>
      <c r="E1636" s="236"/>
      <c r="F1636" s="236"/>
      <c r="G1636" s="236"/>
      <c r="H1636" s="237"/>
    </row>
    <row r="1637" spans="1:8" ht="15" customHeight="1" x14ac:dyDescent="0.3">
      <c r="A1637" s="235"/>
      <c r="B1637" s="236"/>
      <c r="C1637" s="236"/>
      <c r="D1637" s="236"/>
      <c r="E1637" s="236"/>
      <c r="F1637" s="236"/>
      <c r="G1637" s="236"/>
      <c r="H1637" s="237"/>
    </row>
    <row r="1638" spans="1:8" ht="15" customHeight="1" x14ac:dyDescent="0.3">
      <c r="A1638" s="235"/>
      <c r="B1638" s="236"/>
      <c r="C1638" s="236"/>
      <c r="D1638" s="236"/>
      <c r="E1638" s="236"/>
      <c r="F1638" s="236"/>
      <c r="G1638" s="236"/>
      <c r="H1638" s="237"/>
    </row>
    <row r="1639" spans="1:8" ht="15" customHeight="1" x14ac:dyDescent="0.3">
      <c r="A1639" s="235"/>
      <c r="B1639" s="236"/>
      <c r="C1639" s="236"/>
      <c r="D1639" s="236"/>
      <c r="E1639" s="236"/>
      <c r="F1639" s="236"/>
      <c r="G1639" s="236"/>
      <c r="H1639" s="237"/>
    </row>
    <row r="1640" spans="1:8" ht="15" customHeight="1" x14ac:dyDescent="0.3">
      <c r="A1640" s="235"/>
      <c r="B1640" s="236"/>
      <c r="C1640" s="236"/>
      <c r="D1640" s="236"/>
      <c r="E1640" s="236"/>
      <c r="F1640" s="236"/>
      <c r="G1640" s="236"/>
      <c r="H1640" s="237"/>
    </row>
    <row r="1641" spans="1:8" ht="15" customHeight="1" x14ac:dyDescent="0.3">
      <c r="A1641" s="235"/>
      <c r="B1641" s="236"/>
      <c r="C1641" s="236"/>
      <c r="D1641" s="236"/>
      <c r="E1641" s="236"/>
      <c r="F1641" s="236"/>
      <c r="G1641" s="236"/>
      <c r="H1641" s="237"/>
    </row>
    <row r="1642" spans="1:8" ht="15" customHeight="1" x14ac:dyDescent="0.3">
      <c r="A1642" s="235"/>
      <c r="B1642" s="236"/>
      <c r="C1642" s="236"/>
      <c r="D1642" s="236"/>
      <c r="E1642" s="236"/>
      <c r="F1642" s="236"/>
      <c r="G1642" s="236"/>
      <c r="H1642" s="237"/>
    </row>
    <row r="1643" spans="1:8" ht="15" customHeight="1" x14ac:dyDescent="0.3">
      <c r="A1643" s="235"/>
      <c r="B1643" s="236"/>
      <c r="C1643" s="236"/>
      <c r="D1643" s="236"/>
      <c r="E1643" s="236"/>
      <c r="F1643" s="236"/>
      <c r="G1643" s="236"/>
      <c r="H1643" s="237"/>
    </row>
    <row r="1644" spans="1:8" ht="15" customHeight="1" x14ac:dyDescent="0.3">
      <c r="A1644" s="235"/>
      <c r="B1644" s="236"/>
      <c r="C1644" s="236"/>
      <c r="D1644" s="236"/>
      <c r="E1644" s="236"/>
      <c r="F1644" s="236"/>
      <c r="G1644" s="236"/>
      <c r="H1644" s="237"/>
    </row>
    <row r="1645" spans="1:8" ht="15" customHeight="1" x14ac:dyDescent="0.3">
      <c r="A1645" s="235"/>
      <c r="B1645" s="236"/>
      <c r="C1645" s="236"/>
      <c r="D1645" s="236"/>
      <c r="E1645" s="236"/>
      <c r="F1645" s="236"/>
      <c r="G1645" s="236"/>
      <c r="H1645" s="237"/>
    </row>
    <row r="1646" spans="1:8" ht="15" customHeight="1" x14ac:dyDescent="0.3">
      <c r="A1646" s="235"/>
      <c r="B1646" s="236"/>
      <c r="C1646" s="236"/>
      <c r="D1646" s="236"/>
      <c r="E1646" s="236"/>
      <c r="F1646" s="236"/>
      <c r="G1646" s="236"/>
      <c r="H1646" s="237"/>
    </row>
    <row r="1647" spans="1:8" ht="15" customHeight="1" x14ac:dyDescent="0.3">
      <c r="A1647" s="235"/>
      <c r="B1647" s="236"/>
      <c r="C1647" s="236"/>
      <c r="D1647" s="236"/>
      <c r="E1647" s="236"/>
      <c r="F1647" s="236"/>
      <c r="G1647" s="236"/>
      <c r="H1647" s="237"/>
    </row>
    <row r="1648" spans="1:8" ht="15" customHeight="1" x14ac:dyDescent="0.3">
      <c r="A1648" s="235"/>
      <c r="B1648" s="236"/>
      <c r="C1648" s="236"/>
      <c r="D1648" s="236"/>
      <c r="E1648" s="236"/>
      <c r="F1648" s="236"/>
      <c r="G1648" s="236"/>
      <c r="H1648" s="237"/>
    </row>
    <row r="1649" spans="1:8" ht="15" customHeight="1" x14ac:dyDescent="0.3">
      <c r="A1649" s="235"/>
      <c r="B1649" s="236"/>
      <c r="C1649" s="236"/>
      <c r="D1649" s="236"/>
      <c r="E1649" s="236"/>
      <c r="F1649" s="236"/>
      <c r="G1649" s="236"/>
      <c r="H1649" s="237"/>
    </row>
    <row r="1650" spans="1:8" ht="15" customHeight="1" x14ac:dyDescent="0.3">
      <c r="A1650" s="235"/>
      <c r="B1650" s="236"/>
      <c r="C1650" s="236"/>
      <c r="D1650" s="236"/>
      <c r="E1650" s="236"/>
      <c r="F1650" s="236"/>
      <c r="G1650" s="236"/>
      <c r="H1650" s="237"/>
    </row>
    <row r="1651" spans="1:8" ht="15" customHeight="1" x14ac:dyDescent="0.3">
      <c r="A1651" s="235"/>
      <c r="B1651" s="236"/>
      <c r="C1651" s="236"/>
      <c r="D1651" s="236"/>
      <c r="E1651" s="236"/>
      <c r="F1651" s="236"/>
      <c r="G1651" s="236"/>
      <c r="H1651" s="237"/>
    </row>
    <row r="1652" spans="1:8" ht="15" customHeight="1" x14ac:dyDescent="0.3">
      <c r="A1652" s="235"/>
      <c r="B1652" s="236"/>
      <c r="C1652" s="236"/>
      <c r="D1652" s="236"/>
      <c r="E1652" s="236"/>
      <c r="F1652" s="236"/>
      <c r="G1652" s="236"/>
      <c r="H1652" s="237"/>
    </row>
    <row r="1653" spans="1:8" ht="15" customHeight="1" x14ac:dyDescent="0.3">
      <c r="A1653" s="235"/>
      <c r="B1653" s="236"/>
      <c r="C1653" s="236"/>
      <c r="D1653" s="236"/>
      <c r="E1653" s="236"/>
      <c r="F1653" s="236"/>
      <c r="G1653" s="236"/>
      <c r="H1653" s="237"/>
    </row>
    <row r="1654" spans="1:8" ht="15" customHeight="1" x14ac:dyDescent="0.3">
      <c r="A1654" s="235"/>
      <c r="B1654" s="236"/>
      <c r="C1654" s="236"/>
      <c r="D1654" s="236"/>
      <c r="E1654" s="236"/>
      <c r="F1654" s="236"/>
      <c r="G1654" s="236"/>
      <c r="H1654" s="237"/>
    </row>
    <row r="1655" spans="1:8" ht="15" customHeight="1" x14ac:dyDescent="0.3">
      <c r="A1655" s="235"/>
      <c r="B1655" s="236"/>
      <c r="C1655" s="236"/>
      <c r="D1655" s="236"/>
      <c r="E1655" s="236"/>
      <c r="F1655" s="236"/>
      <c r="G1655" s="236"/>
      <c r="H1655" s="237"/>
    </row>
    <row r="1656" spans="1:8" ht="15" customHeight="1" x14ac:dyDescent="0.3">
      <c r="A1656" s="235"/>
      <c r="B1656" s="236"/>
      <c r="C1656" s="236"/>
      <c r="D1656" s="236"/>
      <c r="E1656" s="236"/>
      <c r="F1656" s="236"/>
      <c r="G1656" s="236"/>
      <c r="H1656" s="237"/>
    </row>
    <row r="1657" spans="1:8" ht="15" customHeight="1" x14ac:dyDescent="0.3">
      <c r="A1657" s="235"/>
      <c r="B1657" s="236"/>
      <c r="C1657" s="236"/>
      <c r="D1657" s="236"/>
      <c r="E1657" s="236"/>
      <c r="F1657" s="236"/>
      <c r="G1657" s="236"/>
      <c r="H1657" s="237"/>
    </row>
    <row r="1658" spans="1:8" ht="15" customHeight="1" x14ac:dyDescent="0.3">
      <c r="A1658" s="235"/>
      <c r="B1658" s="236"/>
      <c r="C1658" s="236"/>
      <c r="D1658" s="236"/>
      <c r="E1658" s="236"/>
      <c r="F1658" s="236"/>
      <c r="G1658" s="236"/>
      <c r="H1658" s="237"/>
    </row>
    <row r="1659" spans="1:8" ht="15" customHeight="1" x14ac:dyDescent="0.3">
      <c r="A1659" s="235"/>
      <c r="B1659" s="236"/>
      <c r="C1659" s="236"/>
      <c r="D1659" s="236"/>
      <c r="E1659" s="236"/>
      <c r="F1659" s="236"/>
      <c r="G1659" s="236"/>
      <c r="H1659" s="237"/>
    </row>
    <row r="1660" spans="1:8" ht="15" customHeight="1" x14ac:dyDescent="0.3">
      <c r="A1660" s="235"/>
      <c r="B1660" s="236"/>
      <c r="C1660" s="236"/>
      <c r="D1660" s="236"/>
      <c r="E1660" s="236"/>
      <c r="F1660" s="236"/>
      <c r="G1660" s="236"/>
      <c r="H1660" s="237"/>
    </row>
    <row r="1661" spans="1:8" ht="15" customHeight="1" x14ac:dyDescent="0.3">
      <c r="A1661" s="235"/>
      <c r="B1661" s="236"/>
      <c r="C1661" s="236"/>
      <c r="D1661" s="236"/>
      <c r="E1661" s="236"/>
      <c r="F1661" s="236"/>
      <c r="G1661" s="236"/>
      <c r="H1661" s="237"/>
    </row>
    <row r="1662" spans="1:8" ht="15" customHeight="1" x14ac:dyDescent="0.3">
      <c r="A1662" s="235"/>
      <c r="B1662" s="236"/>
      <c r="C1662" s="236"/>
      <c r="D1662" s="236"/>
      <c r="E1662" s="236"/>
      <c r="F1662" s="236"/>
      <c r="G1662" s="236"/>
      <c r="H1662" s="237"/>
    </row>
    <row r="1663" spans="1:8" ht="15" customHeight="1" x14ac:dyDescent="0.3">
      <c r="A1663" s="235"/>
      <c r="B1663" s="236"/>
      <c r="C1663" s="236"/>
      <c r="D1663" s="236"/>
      <c r="E1663" s="236"/>
      <c r="F1663" s="236"/>
      <c r="G1663" s="236"/>
      <c r="H1663" s="237"/>
    </row>
    <row r="1664" spans="1:8" ht="15" customHeight="1" x14ac:dyDescent="0.3">
      <c r="A1664" s="235"/>
      <c r="B1664" s="236"/>
      <c r="C1664" s="236"/>
      <c r="D1664" s="236"/>
      <c r="E1664" s="236"/>
      <c r="F1664" s="236"/>
      <c r="G1664" s="236"/>
      <c r="H1664" s="237"/>
    </row>
    <row r="1665" spans="1:8" ht="15" customHeight="1" x14ac:dyDescent="0.3">
      <c r="A1665" s="235"/>
      <c r="B1665" s="236"/>
      <c r="C1665" s="236"/>
      <c r="D1665" s="236"/>
      <c r="E1665" s="236"/>
      <c r="F1665" s="236"/>
      <c r="G1665" s="236"/>
      <c r="H1665" s="237"/>
    </row>
    <row r="1666" spans="1:8" ht="15" customHeight="1" x14ac:dyDescent="0.3">
      <c r="A1666" s="235"/>
      <c r="B1666" s="236"/>
      <c r="C1666" s="236"/>
      <c r="D1666" s="236"/>
      <c r="E1666" s="236"/>
      <c r="F1666" s="236"/>
      <c r="G1666" s="236"/>
      <c r="H1666" s="237"/>
    </row>
    <row r="1667" spans="1:8" ht="15" customHeight="1" x14ac:dyDescent="0.3">
      <c r="A1667" s="235"/>
      <c r="B1667" s="236"/>
      <c r="C1667" s="236"/>
      <c r="D1667" s="236"/>
      <c r="E1667" s="236"/>
      <c r="F1667" s="236"/>
      <c r="G1667" s="236"/>
      <c r="H1667" s="237"/>
    </row>
    <row r="1668" spans="1:8" ht="15" customHeight="1" x14ac:dyDescent="0.3">
      <c r="A1668" s="235"/>
      <c r="B1668" s="236"/>
      <c r="C1668" s="236"/>
      <c r="D1668" s="236"/>
      <c r="E1668" s="236"/>
      <c r="F1668" s="236"/>
      <c r="G1668" s="236"/>
      <c r="H1668" s="237"/>
    </row>
    <row r="1669" spans="1:8" ht="15" customHeight="1" x14ac:dyDescent="0.3">
      <c r="A1669" s="235"/>
      <c r="B1669" s="236"/>
      <c r="C1669" s="236"/>
      <c r="D1669" s="236"/>
      <c r="E1669" s="236"/>
      <c r="F1669" s="236"/>
      <c r="G1669" s="236"/>
      <c r="H1669" s="237"/>
    </row>
    <row r="1670" spans="1:8" ht="15" customHeight="1" x14ac:dyDescent="0.3">
      <c r="A1670" s="235"/>
      <c r="B1670" s="236"/>
      <c r="C1670" s="236"/>
      <c r="D1670" s="236"/>
      <c r="E1670" s="236"/>
      <c r="F1670" s="236"/>
      <c r="G1670" s="236"/>
      <c r="H1670" s="237"/>
    </row>
    <row r="1671" spans="1:8" ht="15" customHeight="1" x14ac:dyDescent="0.3">
      <c r="A1671" s="235"/>
      <c r="B1671" s="236"/>
      <c r="C1671" s="236"/>
      <c r="D1671" s="236"/>
      <c r="E1671" s="236"/>
      <c r="F1671" s="236"/>
      <c r="G1671" s="236"/>
      <c r="H1671" s="237"/>
    </row>
    <row r="1672" spans="1:8" ht="15" customHeight="1" x14ac:dyDescent="0.3">
      <c r="A1672" s="235"/>
      <c r="B1672" s="236"/>
      <c r="C1672" s="236"/>
      <c r="D1672" s="236"/>
      <c r="E1672" s="236"/>
      <c r="F1672" s="236"/>
      <c r="G1672" s="236"/>
      <c r="H1672" s="237"/>
    </row>
    <row r="1673" spans="1:8" ht="15" customHeight="1" x14ac:dyDescent="0.3">
      <c r="A1673" s="235"/>
      <c r="B1673" s="236"/>
      <c r="C1673" s="236"/>
      <c r="D1673" s="236"/>
      <c r="E1673" s="236"/>
      <c r="F1673" s="236"/>
      <c r="G1673" s="236"/>
      <c r="H1673" s="237"/>
    </row>
    <row r="1674" spans="1:8" ht="15" customHeight="1" x14ac:dyDescent="0.3">
      <c r="A1674" s="235"/>
      <c r="B1674" s="236"/>
      <c r="C1674" s="236"/>
      <c r="D1674" s="236"/>
      <c r="E1674" s="236"/>
      <c r="F1674" s="236"/>
      <c r="G1674" s="236"/>
      <c r="H1674" s="237"/>
    </row>
    <row r="1675" spans="1:8" ht="15" customHeight="1" x14ac:dyDescent="0.3">
      <c r="A1675" s="235"/>
      <c r="B1675" s="236"/>
      <c r="C1675" s="236"/>
      <c r="D1675" s="236"/>
      <c r="E1675" s="236"/>
      <c r="F1675" s="236"/>
      <c r="G1675" s="236"/>
      <c r="H1675" s="237"/>
    </row>
    <row r="1676" spans="1:8" ht="15" customHeight="1" x14ac:dyDescent="0.3">
      <c r="A1676" s="235"/>
      <c r="B1676" s="236"/>
      <c r="C1676" s="236"/>
      <c r="D1676" s="236"/>
      <c r="E1676" s="236"/>
      <c r="F1676" s="236"/>
      <c r="G1676" s="236"/>
      <c r="H1676" s="237"/>
    </row>
    <row r="1677" spans="1:8" ht="15" customHeight="1" x14ac:dyDescent="0.3">
      <c r="A1677" s="235"/>
      <c r="B1677" s="236"/>
      <c r="C1677" s="236"/>
      <c r="D1677" s="236"/>
      <c r="E1677" s="236"/>
      <c r="F1677" s="236"/>
      <c r="G1677" s="236"/>
      <c r="H1677" s="237"/>
    </row>
    <row r="1678" spans="1:8" ht="15" customHeight="1" x14ac:dyDescent="0.3">
      <c r="A1678" s="235"/>
      <c r="B1678" s="236"/>
      <c r="C1678" s="236"/>
      <c r="D1678" s="236"/>
      <c r="E1678" s="236"/>
      <c r="F1678" s="236"/>
      <c r="G1678" s="236"/>
      <c r="H1678" s="237"/>
    </row>
    <row r="1679" spans="1:8" ht="15" customHeight="1" x14ac:dyDescent="0.3">
      <c r="A1679" s="235"/>
      <c r="B1679" s="236"/>
      <c r="C1679" s="236"/>
      <c r="D1679" s="236"/>
      <c r="E1679" s="236"/>
      <c r="F1679" s="236"/>
      <c r="G1679" s="236"/>
      <c r="H1679" s="237"/>
    </row>
    <row r="1680" spans="1:8" ht="15" customHeight="1" x14ac:dyDescent="0.3">
      <c r="A1680" s="235"/>
      <c r="B1680" s="236"/>
      <c r="C1680" s="236"/>
      <c r="D1680" s="236"/>
      <c r="E1680" s="236"/>
      <c r="F1680" s="236"/>
      <c r="G1680" s="236"/>
      <c r="H1680" s="237"/>
    </row>
    <row r="1681" spans="1:8" ht="15" customHeight="1" x14ac:dyDescent="0.3">
      <c r="A1681" s="235"/>
      <c r="B1681" s="236"/>
      <c r="C1681" s="236"/>
      <c r="D1681" s="236"/>
      <c r="E1681" s="236"/>
      <c r="F1681" s="236"/>
      <c r="G1681" s="236"/>
      <c r="H1681" s="237"/>
    </row>
    <row r="1682" spans="1:8" ht="15" customHeight="1" x14ac:dyDescent="0.3">
      <c r="A1682" s="235"/>
      <c r="B1682" s="236"/>
      <c r="C1682" s="236"/>
      <c r="D1682" s="236"/>
      <c r="E1682" s="236"/>
      <c r="F1682" s="236"/>
      <c r="G1682" s="236"/>
      <c r="H1682" s="237"/>
    </row>
    <row r="1683" spans="1:8" ht="15" customHeight="1" x14ac:dyDescent="0.3">
      <c r="A1683" s="235"/>
      <c r="B1683" s="236"/>
      <c r="C1683" s="236"/>
      <c r="D1683" s="236"/>
      <c r="E1683" s="236"/>
      <c r="F1683" s="236"/>
      <c r="G1683" s="236"/>
      <c r="H1683" s="237"/>
    </row>
    <row r="1684" spans="1:8" ht="15" customHeight="1" x14ac:dyDescent="0.3">
      <c r="A1684" s="235"/>
      <c r="B1684" s="236"/>
      <c r="C1684" s="236"/>
      <c r="D1684" s="236"/>
      <c r="E1684" s="236"/>
      <c r="F1684" s="236"/>
      <c r="G1684" s="236"/>
      <c r="H1684" s="237"/>
    </row>
    <row r="1685" spans="1:8" ht="15" customHeight="1" x14ac:dyDescent="0.3">
      <c r="A1685" s="235"/>
      <c r="B1685" s="236"/>
      <c r="C1685" s="236"/>
      <c r="D1685" s="236"/>
      <c r="E1685" s="236"/>
      <c r="F1685" s="236"/>
      <c r="G1685" s="236"/>
      <c r="H1685" s="237"/>
    </row>
    <row r="1686" spans="1:8" ht="15" customHeight="1" x14ac:dyDescent="0.3">
      <c r="A1686" s="235"/>
      <c r="B1686" s="236"/>
      <c r="C1686" s="236"/>
      <c r="D1686" s="236"/>
      <c r="E1686" s="236"/>
      <c r="F1686" s="236"/>
      <c r="G1686" s="236"/>
      <c r="H1686" s="237"/>
    </row>
    <row r="1687" spans="1:8" ht="15" customHeight="1" x14ac:dyDescent="0.3">
      <c r="A1687" s="235"/>
      <c r="B1687" s="236"/>
      <c r="C1687" s="236"/>
      <c r="D1687" s="236"/>
      <c r="E1687" s="236"/>
      <c r="F1687" s="236"/>
      <c r="G1687" s="236"/>
      <c r="H1687" s="237"/>
    </row>
    <row r="1688" spans="1:8" ht="15" customHeight="1" x14ac:dyDescent="0.3">
      <c r="A1688" s="235"/>
      <c r="B1688" s="236"/>
      <c r="C1688" s="236"/>
      <c r="D1688" s="236"/>
      <c r="E1688" s="236"/>
      <c r="F1688" s="236"/>
      <c r="G1688" s="236"/>
      <c r="H1688" s="237"/>
    </row>
    <row r="1689" spans="1:8" ht="15" customHeight="1" x14ac:dyDescent="0.3">
      <c r="A1689" s="235"/>
      <c r="B1689" s="236"/>
      <c r="C1689" s="236"/>
      <c r="D1689" s="236"/>
      <c r="E1689" s="236"/>
      <c r="F1689" s="236"/>
      <c r="G1689" s="236"/>
      <c r="H1689" s="237"/>
    </row>
    <row r="1690" spans="1:8" ht="15" customHeight="1" x14ac:dyDescent="0.3">
      <c r="A1690" s="235"/>
      <c r="B1690" s="236"/>
      <c r="C1690" s="236"/>
      <c r="D1690" s="236"/>
      <c r="E1690" s="236"/>
      <c r="F1690" s="236"/>
      <c r="G1690" s="236"/>
      <c r="H1690" s="237"/>
    </row>
    <row r="1691" spans="1:8" ht="15" customHeight="1" x14ac:dyDescent="0.3">
      <c r="A1691" s="235"/>
      <c r="B1691" s="236"/>
      <c r="C1691" s="236"/>
      <c r="D1691" s="236"/>
      <c r="E1691" s="236"/>
      <c r="F1691" s="236"/>
      <c r="G1691" s="236"/>
      <c r="H1691" s="237"/>
    </row>
    <row r="1692" spans="1:8" ht="15" customHeight="1" x14ac:dyDescent="0.3">
      <c r="A1692" s="235"/>
      <c r="B1692" s="236"/>
      <c r="C1692" s="236"/>
      <c r="D1692" s="236"/>
      <c r="E1692" s="236"/>
      <c r="F1692" s="236"/>
      <c r="G1692" s="236"/>
      <c r="H1692" s="237"/>
    </row>
    <row r="1693" spans="1:8" ht="15" customHeight="1" x14ac:dyDescent="0.3">
      <c r="A1693" s="235"/>
      <c r="B1693" s="236"/>
      <c r="C1693" s="236"/>
      <c r="D1693" s="236"/>
      <c r="E1693" s="236"/>
      <c r="F1693" s="236"/>
      <c r="G1693" s="236"/>
      <c r="H1693" s="237"/>
    </row>
    <row r="1694" spans="1:8" ht="15" customHeight="1" x14ac:dyDescent="0.3">
      <c r="A1694" s="235"/>
      <c r="B1694" s="236"/>
      <c r="C1694" s="236"/>
      <c r="D1694" s="236"/>
      <c r="E1694" s="236"/>
      <c r="F1694" s="236"/>
      <c r="G1694" s="236"/>
      <c r="H1694" s="237"/>
    </row>
    <row r="1695" spans="1:8" ht="15" customHeight="1" x14ac:dyDescent="0.3">
      <c r="A1695" s="235"/>
      <c r="B1695" s="236"/>
      <c r="C1695" s="236"/>
      <c r="D1695" s="236"/>
      <c r="E1695" s="236"/>
      <c r="F1695" s="236"/>
      <c r="G1695" s="236"/>
      <c r="H1695" s="237"/>
    </row>
    <row r="1696" spans="1:8" ht="15" customHeight="1" x14ac:dyDescent="0.3">
      <c r="A1696" s="235"/>
      <c r="B1696" s="236"/>
      <c r="C1696" s="236"/>
      <c r="D1696" s="236"/>
      <c r="E1696" s="236"/>
      <c r="F1696" s="236"/>
      <c r="G1696" s="236"/>
      <c r="H1696" s="237"/>
    </row>
    <row r="1697" spans="1:8" ht="15" customHeight="1" x14ac:dyDescent="0.3">
      <c r="A1697" s="235"/>
      <c r="B1697" s="236"/>
      <c r="C1697" s="236"/>
      <c r="D1697" s="236"/>
      <c r="E1697" s="236"/>
      <c r="F1697" s="236"/>
      <c r="G1697" s="236"/>
      <c r="H1697" s="237"/>
    </row>
    <row r="1698" spans="1:8" ht="15" customHeight="1" x14ac:dyDescent="0.3">
      <c r="A1698" s="235"/>
      <c r="B1698" s="236"/>
      <c r="C1698" s="236"/>
      <c r="D1698" s="236"/>
      <c r="E1698" s="236"/>
      <c r="F1698" s="236"/>
      <c r="G1698" s="236"/>
      <c r="H1698" s="237"/>
    </row>
    <row r="1699" spans="1:8" ht="15" customHeight="1" x14ac:dyDescent="0.3">
      <c r="A1699" s="235"/>
      <c r="B1699" s="236"/>
      <c r="C1699" s="236"/>
      <c r="D1699" s="236"/>
      <c r="E1699" s="236"/>
      <c r="F1699" s="236"/>
      <c r="G1699" s="236"/>
      <c r="H1699" s="237"/>
    </row>
    <row r="1700" spans="1:8" ht="15" customHeight="1" x14ac:dyDescent="0.3">
      <c r="A1700" s="235"/>
      <c r="B1700" s="236"/>
      <c r="C1700" s="236"/>
      <c r="D1700" s="236"/>
      <c r="E1700" s="236"/>
      <c r="F1700" s="236"/>
      <c r="G1700" s="236"/>
      <c r="H1700" s="237"/>
    </row>
    <row r="1701" spans="1:8" ht="15" customHeight="1" x14ac:dyDescent="0.3">
      <c r="A1701" s="235"/>
      <c r="B1701" s="236"/>
      <c r="C1701" s="236"/>
      <c r="D1701" s="236"/>
      <c r="E1701" s="236"/>
      <c r="F1701" s="236"/>
      <c r="G1701" s="236"/>
      <c r="H1701" s="237"/>
    </row>
    <row r="1702" spans="1:8" ht="15" customHeight="1" x14ac:dyDescent="0.3">
      <c r="A1702" s="235"/>
      <c r="B1702" s="236"/>
      <c r="C1702" s="236"/>
      <c r="D1702" s="236"/>
      <c r="E1702" s="236"/>
      <c r="F1702" s="236"/>
      <c r="G1702" s="236"/>
      <c r="H1702" s="237"/>
    </row>
    <row r="1703" spans="1:8" ht="15" customHeight="1" x14ac:dyDescent="0.3">
      <c r="A1703" s="235"/>
      <c r="B1703" s="236"/>
      <c r="C1703" s="236"/>
      <c r="D1703" s="236"/>
      <c r="E1703" s="236"/>
      <c r="F1703" s="236"/>
      <c r="G1703" s="236"/>
      <c r="H1703" s="237"/>
    </row>
    <row r="1704" spans="1:8" ht="15" customHeight="1" x14ac:dyDescent="0.3">
      <c r="A1704" s="235"/>
      <c r="B1704" s="236"/>
      <c r="C1704" s="236"/>
      <c r="D1704" s="236"/>
      <c r="E1704" s="236"/>
      <c r="F1704" s="236"/>
      <c r="G1704" s="236"/>
      <c r="H1704" s="237"/>
    </row>
    <row r="1705" spans="1:8" ht="15" customHeight="1" x14ac:dyDescent="0.3">
      <c r="A1705" s="235"/>
      <c r="B1705" s="236"/>
      <c r="C1705" s="236"/>
      <c r="D1705" s="236"/>
      <c r="E1705" s="236"/>
      <c r="F1705" s="236"/>
      <c r="G1705" s="236"/>
      <c r="H1705" s="237"/>
    </row>
    <row r="1706" spans="1:8" ht="15" customHeight="1" x14ac:dyDescent="0.3">
      <c r="A1706" s="235"/>
      <c r="B1706" s="236"/>
      <c r="C1706" s="236"/>
      <c r="D1706" s="236"/>
      <c r="E1706" s="236"/>
      <c r="F1706" s="236"/>
      <c r="G1706" s="236"/>
      <c r="H1706" s="237"/>
    </row>
    <row r="1707" spans="1:8" ht="15" customHeight="1" x14ac:dyDescent="0.3">
      <c r="A1707" s="235"/>
      <c r="B1707" s="236"/>
      <c r="C1707" s="236"/>
      <c r="D1707" s="236"/>
      <c r="E1707" s="236"/>
      <c r="F1707" s="236"/>
      <c r="G1707" s="236"/>
      <c r="H1707" s="237"/>
    </row>
    <row r="1708" spans="1:8" ht="15" customHeight="1" x14ac:dyDescent="0.3">
      <c r="A1708" s="235"/>
      <c r="B1708" s="236"/>
      <c r="C1708" s="236"/>
      <c r="D1708" s="236"/>
      <c r="E1708" s="236"/>
      <c r="F1708" s="236"/>
      <c r="G1708" s="236"/>
      <c r="H1708" s="237"/>
    </row>
    <row r="1709" spans="1:8" ht="15" customHeight="1" x14ac:dyDescent="0.3">
      <c r="A1709" s="235"/>
      <c r="B1709" s="236"/>
      <c r="C1709" s="236"/>
      <c r="D1709" s="236"/>
      <c r="E1709" s="236"/>
      <c r="F1709" s="236"/>
      <c r="G1709" s="236"/>
      <c r="H1709" s="237"/>
    </row>
    <row r="1710" spans="1:8" ht="15" customHeight="1" x14ac:dyDescent="0.3">
      <c r="A1710" s="235"/>
      <c r="B1710" s="236"/>
      <c r="C1710" s="236"/>
      <c r="D1710" s="236"/>
      <c r="E1710" s="236"/>
      <c r="F1710" s="236"/>
      <c r="G1710" s="236"/>
      <c r="H1710" s="237"/>
    </row>
    <row r="1711" spans="1:8" ht="15" customHeight="1" x14ac:dyDescent="0.3">
      <c r="A1711" s="235"/>
      <c r="B1711" s="236"/>
      <c r="C1711" s="236"/>
      <c r="D1711" s="236"/>
      <c r="E1711" s="236"/>
      <c r="F1711" s="236"/>
      <c r="G1711" s="236"/>
      <c r="H1711" s="237"/>
    </row>
    <row r="1712" spans="1:8" ht="15" customHeight="1" x14ac:dyDescent="0.3">
      <c r="A1712" s="235"/>
      <c r="B1712" s="236"/>
      <c r="C1712" s="236"/>
      <c r="D1712" s="236"/>
      <c r="E1712" s="236"/>
      <c r="F1712" s="236"/>
      <c r="G1712" s="236"/>
      <c r="H1712" s="237"/>
    </row>
    <row r="1713" spans="1:8" ht="15" customHeight="1" x14ac:dyDescent="0.3">
      <c r="A1713" s="235"/>
      <c r="B1713" s="236"/>
      <c r="C1713" s="236"/>
      <c r="D1713" s="236"/>
      <c r="E1713" s="236"/>
      <c r="F1713" s="236"/>
      <c r="G1713" s="236"/>
      <c r="H1713" s="237"/>
    </row>
    <row r="1714" spans="1:8" ht="15" customHeight="1" x14ac:dyDescent="0.3">
      <c r="A1714" s="235"/>
      <c r="B1714" s="236"/>
      <c r="C1714" s="236"/>
      <c r="D1714" s="236"/>
      <c r="E1714" s="236"/>
      <c r="F1714" s="236"/>
      <c r="G1714" s="236"/>
      <c r="H1714" s="237"/>
    </row>
    <row r="1715" spans="1:8" ht="15" customHeight="1" x14ac:dyDescent="0.3">
      <c r="A1715" s="235"/>
      <c r="B1715" s="236"/>
      <c r="C1715" s="236"/>
      <c r="D1715" s="236"/>
      <c r="E1715" s="236"/>
      <c r="F1715" s="236"/>
      <c r="G1715" s="236"/>
      <c r="H1715" s="237"/>
    </row>
    <row r="1716" spans="1:8" ht="15" customHeight="1" x14ac:dyDescent="0.3">
      <c r="A1716" s="235"/>
      <c r="B1716" s="236"/>
      <c r="C1716" s="236"/>
      <c r="D1716" s="236"/>
      <c r="E1716" s="236"/>
      <c r="F1716" s="236"/>
      <c r="G1716" s="236"/>
      <c r="H1716" s="237"/>
    </row>
    <row r="1717" spans="1:8" ht="15" customHeight="1" x14ac:dyDescent="0.3">
      <c r="A1717" s="235"/>
      <c r="B1717" s="236"/>
      <c r="C1717" s="236"/>
      <c r="D1717" s="236"/>
      <c r="E1717" s="236"/>
      <c r="F1717" s="236"/>
      <c r="G1717" s="236"/>
      <c r="H1717" s="237"/>
    </row>
    <row r="1718" spans="1:8" ht="15" customHeight="1" x14ac:dyDescent="0.3">
      <c r="A1718" s="235"/>
      <c r="B1718" s="236"/>
      <c r="C1718" s="236"/>
      <c r="D1718" s="236"/>
      <c r="E1718" s="236"/>
      <c r="F1718" s="236"/>
      <c r="G1718" s="236"/>
      <c r="H1718" s="237"/>
    </row>
    <row r="1719" spans="1:8" ht="15" customHeight="1" x14ac:dyDescent="0.3">
      <c r="A1719" s="235"/>
      <c r="B1719" s="236"/>
      <c r="C1719" s="236"/>
      <c r="D1719" s="236"/>
      <c r="E1719" s="236"/>
      <c r="F1719" s="236"/>
      <c r="G1719" s="236"/>
      <c r="H1719" s="237"/>
    </row>
    <row r="1720" spans="1:8" ht="15" customHeight="1" x14ac:dyDescent="0.3">
      <c r="A1720" s="235"/>
      <c r="B1720" s="236"/>
      <c r="C1720" s="236"/>
      <c r="D1720" s="236"/>
      <c r="E1720" s="236"/>
      <c r="F1720" s="236"/>
      <c r="G1720" s="236"/>
      <c r="H1720" s="237"/>
    </row>
    <row r="1721" spans="1:8" ht="15" customHeight="1" x14ac:dyDescent="0.3">
      <c r="A1721" s="235"/>
      <c r="B1721" s="236"/>
      <c r="C1721" s="236"/>
      <c r="D1721" s="236"/>
      <c r="E1721" s="236"/>
      <c r="F1721" s="236"/>
      <c r="G1721" s="236"/>
      <c r="H1721" s="237"/>
    </row>
    <row r="1722" spans="1:8" ht="15" customHeight="1" x14ac:dyDescent="0.3">
      <c r="A1722" s="235"/>
      <c r="B1722" s="236"/>
      <c r="C1722" s="236"/>
      <c r="D1722" s="236"/>
      <c r="E1722" s="236"/>
      <c r="F1722" s="236"/>
      <c r="G1722" s="236"/>
      <c r="H1722" s="237"/>
    </row>
    <row r="1723" spans="1:8" ht="15" customHeight="1" x14ac:dyDescent="0.3">
      <c r="A1723" s="235"/>
      <c r="B1723" s="236"/>
      <c r="C1723" s="236"/>
      <c r="D1723" s="236"/>
      <c r="E1723" s="236"/>
      <c r="F1723" s="236"/>
      <c r="G1723" s="236"/>
      <c r="H1723" s="237"/>
    </row>
    <row r="1724" spans="1:8" ht="15" customHeight="1" x14ac:dyDescent="0.3">
      <c r="A1724" s="235"/>
      <c r="B1724" s="236"/>
      <c r="C1724" s="236"/>
      <c r="D1724" s="236"/>
      <c r="E1724" s="236"/>
      <c r="F1724" s="236"/>
      <c r="G1724" s="236"/>
      <c r="H1724" s="237"/>
    </row>
    <row r="1725" spans="1:8" ht="15" customHeight="1" x14ac:dyDescent="0.3">
      <c r="A1725" s="235"/>
      <c r="B1725" s="236"/>
      <c r="C1725" s="236"/>
      <c r="D1725" s="236"/>
      <c r="E1725" s="236"/>
      <c r="F1725" s="236"/>
      <c r="G1725" s="236"/>
      <c r="H1725" s="237"/>
    </row>
    <row r="1726" spans="1:8" ht="15" customHeight="1" x14ac:dyDescent="0.3">
      <c r="A1726" s="235"/>
      <c r="B1726" s="236"/>
      <c r="C1726" s="236"/>
      <c r="D1726" s="236"/>
      <c r="E1726" s="236"/>
      <c r="F1726" s="236"/>
      <c r="G1726" s="236"/>
      <c r="H1726" s="237"/>
    </row>
    <row r="1727" spans="1:8" ht="15" customHeight="1" x14ac:dyDescent="0.3">
      <c r="A1727" s="235"/>
      <c r="B1727" s="236"/>
      <c r="C1727" s="236"/>
      <c r="D1727" s="236"/>
      <c r="E1727" s="236"/>
      <c r="F1727" s="236"/>
      <c r="G1727" s="236"/>
      <c r="H1727" s="237"/>
    </row>
    <row r="1728" spans="1:8" ht="15" customHeight="1" x14ac:dyDescent="0.3">
      <c r="A1728" s="235"/>
      <c r="B1728" s="236"/>
      <c r="C1728" s="236"/>
      <c r="D1728" s="236"/>
      <c r="E1728" s="236"/>
      <c r="F1728" s="236"/>
      <c r="G1728" s="236"/>
      <c r="H1728" s="237"/>
    </row>
    <row r="1729" spans="1:8" ht="15" customHeight="1" x14ac:dyDescent="0.3">
      <c r="A1729" s="235"/>
      <c r="B1729" s="236"/>
      <c r="C1729" s="236"/>
      <c r="D1729" s="236"/>
      <c r="E1729" s="236"/>
      <c r="F1729" s="236"/>
      <c r="G1729" s="236"/>
      <c r="H1729" s="237"/>
    </row>
    <row r="1730" spans="1:8" ht="15" customHeight="1" thickBot="1" x14ac:dyDescent="0.35">
      <c r="A1730" s="238"/>
      <c r="B1730" s="239"/>
      <c r="C1730" s="239"/>
      <c r="D1730" s="239"/>
      <c r="E1730" s="239"/>
      <c r="F1730" s="239"/>
      <c r="G1730" s="239"/>
      <c r="H1730" s="240"/>
    </row>
  </sheetData>
  <autoFilter ref="A1:H1332" xr:uid="{00000000-0009-0000-0000-000011000000}"/>
  <pageMargins left="0.511811024" right="0.511811024" top="0.78740157499999996" bottom="0.7874015749999999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998"/>
  <sheetViews>
    <sheetView showGridLines="0"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L9" sqref="L9"/>
    </sheetView>
  </sheetViews>
  <sheetFormatPr defaultColWidth="14.44140625" defaultRowHeight="15" customHeight="1" x14ac:dyDescent="0.3"/>
  <cols>
    <col min="1" max="1" width="15.6640625" style="6" customWidth="1"/>
    <col min="2" max="2" width="51" style="32" customWidth="1"/>
    <col min="3" max="3" width="15.6640625" style="6" customWidth="1"/>
    <col min="4" max="53" width="13.77734375" style="6" customWidth="1"/>
    <col min="54" max="16384" width="14.44140625" style="6"/>
  </cols>
  <sheetData>
    <row r="1" spans="1:53" s="405" customFormat="1" ht="45" customHeight="1" thickBot="1" x14ac:dyDescent="0.4">
      <c r="A1" s="397" t="s">
        <v>137</v>
      </c>
      <c r="B1" s="398" t="s">
        <v>26</v>
      </c>
      <c r="C1" s="399" t="s">
        <v>138</v>
      </c>
      <c r="D1" s="400" t="s">
        <v>139</v>
      </c>
      <c r="E1" s="401" t="s">
        <v>140</v>
      </c>
      <c r="F1" s="401" t="s">
        <v>141</v>
      </c>
      <c r="G1" s="402" t="s">
        <v>142</v>
      </c>
      <c r="H1" s="403" t="s">
        <v>143</v>
      </c>
      <c r="I1" s="403" t="s">
        <v>144</v>
      </c>
      <c r="J1" s="403" t="s">
        <v>145</v>
      </c>
      <c r="K1" s="403" t="s">
        <v>146</v>
      </c>
      <c r="L1" s="403" t="s">
        <v>147</v>
      </c>
      <c r="M1" s="403" t="s">
        <v>148</v>
      </c>
      <c r="N1" s="403" t="s">
        <v>149</v>
      </c>
      <c r="O1" s="403" t="s">
        <v>150</v>
      </c>
      <c r="P1" s="403" t="s">
        <v>151</v>
      </c>
      <c r="Q1" s="403" t="s">
        <v>152</v>
      </c>
      <c r="R1" s="403" t="s">
        <v>153</v>
      </c>
      <c r="S1" s="403" t="s">
        <v>154</v>
      </c>
      <c r="T1" s="403" t="s">
        <v>155</v>
      </c>
      <c r="U1" s="403" t="s">
        <v>156</v>
      </c>
      <c r="V1" s="403" t="s">
        <v>157</v>
      </c>
      <c r="W1" s="403" t="s">
        <v>158</v>
      </c>
      <c r="X1" s="403" t="s">
        <v>159</v>
      </c>
      <c r="Y1" s="403" t="s">
        <v>160</v>
      </c>
      <c r="Z1" s="403" t="s">
        <v>161</v>
      </c>
      <c r="AA1" s="403" t="s">
        <v>162</v>
      </c>
      <c r="AB1" s="403" t="s">
        <v>163</v>
      </c>
      <c r="AC1" s="403" t="s">
        <v>164</v>
      </c>
      <c r="AD1" s="403" t="s">
        <v>165</v>
      </c>
      <c r="AE1" s="403" t="s">
        <v>166</v>
      </c>
      <c r="AF1" s="403" t="s">
        <v>167</v>
      </c>
      <c r="AG1" s="403" t="s">
        <v>168</v>
      </c>
      <c r="AH1" s="403" t="s">
        <v>169</v>
      </c>
      <c r="AI1" s="403" t="s">
        <v>170</v>
      </c>
      <c r="AJ1" s="403" t="s">
        <v>171</v>
      </c>
      <c r="AK1" s="403" t="s">
        <v>172</v>
      </c>
      <c r="AL1" s="403" t="s">
        <v>173</v>
      </c>
      <c r="AM1" s="403" t="s">
        <v>174</v>
      </c>
      <c r="AN1" s="403" t="s">
        <v>175</v>
      </c>
      <c r="AO1" s="403" t="s">
        <v>176</v>
      </c>
      <c r="AP1" s="403" t="s">
        <v>177</v>
      </c>
      <c r="AQ1" s="403" t="s">
        <v>178</v>
      </c>
      <c r="AR1" s="403" t="s">
        <v>179</v>
      </c>
      <c r="AS1" s="403" t="s">
        <v>180</v>
      </c>
      <c r="AT1" s="403" t="s">
        <v>181</v>
      </c>
      <c r="AU1" s="403" t="s">
        <v>182</v>
      </c>
      <c r="AV1" s="403" t="s">
        <v>183</v>
      </c>
      <c r="AW1" s="403" t="s">
        <v>184</v>
      </c>
      <c r="AX1" s="403" t="s">
        <v>185</v>
      </c>
      <c r="AY1" s="403" t="s">
        <v>186</v>
      </c>
      <c r="AZ1" s="403" t="s">
        <v>187</v>
      </c>
      <c r="BA1" s="404" t="s">
        <v>188</v>
      </c>
    </row>
    <row r="2" spans="1:53" ht="34.5" customHeight="1" x14ac:dyDescent="0.3">
      <c r="A2" s="382">
        <v>12900</v>
      </c>
      <c r="B2" s="394" t="s">
        <v>460</v>
      </c>
      <c r="C2" s="383" t="s">
        <v>189</v>
      </c>
      <c r="D2" s="386">
        <v>2900</v>
      </c>
      <c r="E2" s="386">
        <v>12900</v>
      </c>
      <c r="F2" s="386">
        <v>13000</v>
      </c>
      <c r="G2" s="388">
        <v>12920</v>
      </c>
      <c r="H2" s="389">
        <v>13561</v>
      </c>
      <c r="I2" s="389">
        <v>12838</v>
      </c>
      <c r="J2" s="389">
        <v>12839</v>
      </c>
      <c r="K2" s="389">
        <v>12840</v>
      </c>
      <c r="L2" s="389">
        <v>12960</v>
      </c>
      <c r="M2" s="389">
        <v>12940</v>
      </c>
      <c r="N2" s="389">
        <v>13020</v>
      </c>
      <c r="O2" s="389">
        <v>13118</v>
      </c>
      <c r="P2" s="389">
        <v>13260</v>
      </c>
      <c r="Q2" s="389">
        <v>13269</v>
      </c>
      <c r="R2" s="389">
        <v>13562</v>
      </c>
      <c r="S2" s="389">
        <v>13594</v>
      </c>
      <c r="T2" s="389">
        <v>12837</v>
      </c>
      <c r="U2" s="389">
        <v>13030</v>
      </c>
      <c r="V2" s="389">
        <v>12980</v>
      </c>
      <c r="W2" s="389"/>
      <c r="X2" s="389"/>
      <c r="Y2" s="389"/>
      <c r="Z2" s="389"/>
      <c r="AA2" s="389"/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  <c r="AP2" s="389"/>
      <c r="AQ2" s="389"/>
      <c r="AR2" s="389"/>
      <c r="AS2" s="389"/>
      <c r="AT2" s="389"/>
      <c r="AU2" s="389"/>
      <c r="AV2" s="389"/>
      <c r="AW2" s="389"/>
      <c r="AX2" s="389"/>
      <c r="AY2" s="389"/>
      <c r="AZ2" s="389"/>
      <c r="BA2" s="390"/>
    </row>
    <row r="3" spans="1:53" ht="34.5" customHeight="1" x14ac:dyDescent="0.3">
      <c r="A3" s="380">
        <v>13000</v>
      </c>
      <c r="B3" s="395" t="s">
        <v>461</v>
      </c>
      <c r="C3" s="384" t="s">
        <v>190</v>
      </c>
      <c r="D3" s="386">
        <v>2900</v>
      </c>
      <c r="E3" s="386">
        <v>12900</v>
      </c>
      <c r="F3" s="386">
        <v>13000</v>
      </c>
      <c r="G3" s="388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/>
      <c r="AL3" s="389"/>
      <c r="AM3" s="389"/>
      <c r="AN3" s="389"/>
      <c r="AO3" s="389"/>
      <c r="AP3" s="389"/>
      <c r="AQ3" s="389"/>
      <c r="AR3" s="389"/>
      <c r="AS3" s="389"/>
      <c r="AT3" s="389"/>
      <c r="AU3" s="389"/>
      <c r="AV3" s="389"/>
      <c r="AW3" s="389"/>
      <c r="AX3" s="389"/>
      <c r="AY3" s="389"/>
      <c r="AZ3" s="389"/>
      <c r="BA3" s="390"/>
    </row>
    <row r="4" spans="1:53" ht="34.5" customHeight="1" x14ac:dyDescent="0.3">
      <c r="A4" s="380">
        <v>12920</v>
      </c>
      <c r="B4" s="395" t="s">
        <v>462</v>
      </c>
      <c r="C4" s="384" t="s">
        <v>191</v>
      </c>
      <c r="D4" s="386">
        <v>2900</v>
      </c>
      <c r="E4" s="386">
        <v>12900</v>
      </c>
      <c r="F4" s="386">
        <v>12920</v>
      </c>
      <c r="G4" s="388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90"/>
    </row>
    <row r="5" spans="1:53" ht="34.5" customHeight="1" x14ac:dyDescent="0.3">
      <c r="A5" s="380">
        <v>13561</v>
      </c>
      <c r="B5" s="395" t="s">
        <v>463</v>
      </c>
      <c r="C5" s="384" t="s">
        <v>192</v>
      </c>
      <c r="D5" s="386">
        <v>2900</v>
      </c>
      <c r="E5" s="386">
        <v>12900</v>
      </c>
      <c r="F5" s="386">
        <v>13561</v>
      </c>
      <c r="G5" s="388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90"/>
    </row>
    <row r="6" spans="1:53" ht="34.5" customHeight="1" x14ac:dyDescent="0.3">
      <c r="A6" s="380">
        <v>12838</v>
      </c>
      <c r="B6" s="395" t="s">
        <v>475</v>
      </c>
      <c r="C6" s="384"/>
      <c r="D6" s="386">
        <v>2900</v>
      </c>
      <c r="E6" s="386">
        <v>12900</v>
      </c>
      <c r="F6" s="386">
        <v>12838</v>
      </c>
      <c r="G6" s="388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90"/>
    </row>
    <row r="7" spans="1:53" ht="34.5" customHeight="1" x14ac:dyDescent="0.3">
      <c r="A7" s="380">
        <v>12839</v>
      </c>
      <c r="B7" s="395" t="s">
        <v>476</v>
      </c>
      <c r="C7" s="384"/>
      <c r="D7" s="386">
        <v>2900</v>
      </c>
      <c r="E7" s="386">
        <v>12900</v>
      </c>
      <c r="F7" s="386">
        <v>12839</v>
      </c>
      <c r="G7" s="388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</row>
    <row r="8" spans="1:53" ht="34.5" customHeight="1" x14ac:dyDescent="0.3">
      <c r="A8" s="380">
        <v>12840</v>
      </c>
      <c r="B8" s="395" t="s">
        <v>477</v>
      </c>
      <c r="C8" s="384"/>
      <c r="D8" s="386">
        <v>2900</v>
      </c>
      <c r="E8" s="386">
        <v>12900</v>
      </c>
      <c r="F8" s="386">
        <v>12840</v>
      </c>
      <c r="G8" s="388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90"/>
    </row>
    <row r="9" spans="1:53" ht="34.5" customHeight="1" x14ac:dyDescent="0.3">
      <c r="A9" s="380">
        <v>12960</v>
      </c>
      <c r="B9" s="395" t="s">
        <v>464</v>
      </c>
      <c r="C9" s="384" t="s">
        <v>193</v>
      </c>
      <c r="D9" s="386">
        <v>2900</v>
      </c>
      <c r="E9" s="386">
        <v>12900</v>
      </c>
      <c r="F9" s="386">
        <v>12960</v>
      </c>
      <c r="G9" s="388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389"/>
      <c r="AY9" s="389"/>
      <c r="AZ9" s="389"/>
      <c r="BA9" s="390"/>
    </row>
    <row r="10" spans="1:53" ht="34.5" customHeight="1" x14ac:dyDescent="0.3">
      <c r="A10" s="380">
        <v>12940</v>
      </c>
      <c r="B10" s="395" t="s">
        <v>465</v>
      </c>
      <c r="C10" s="384" t="s">
        <v>194</v>
      </c>
      <c r="D10" s="386">
        <v>2900</v>
      </c>
      <c r="E10" s="386">
        <v>12900</v>
      </c>
      <c r="F10" s="386">
        <v>12940</v>
      </c>
      <c r="G10" s="388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9"/>
      <c r="AQ10" s="389"/>
      <c r="AR10" s="389"/>
      <c r="AS10" s="389"/>
      <c r="AT10" s="389"/>
      <c r="AU10" s="389"/>
      <c r="AV10" s="389"/>
      <c r="AW10" s="389"/>
      <c r="AX10" s="389"/>
      <c r="AY10" s="389"/>
      <c r="AZ10" s="389"/>
      <c r="BA10" s="390"/>
    </row>
    <row r="11" spans="1:53" ht="34.5" customHeight="1" x14ac:dyDescent="0.3">
      <c r="A11" s="380">
        <v>13020</v>
      </c>
      <c r="B11" s="395" t="s">
        <v>466</v>
      </c>
      <c r="C11" s="384" t="s">
        <v>195</v>
      </c>
      <c r="D11" s="386">
        <v>2900</v>
      </c>
      <c r="E11" s="386">
        <v>12900</v>
      </c>
      <c r="F11" s="386">
        <v>13020</v>
      </c>
      <c r="G11" s="388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90"/>
    </row>
    <row r="12" spans="1:53" ht="34.5" customHeight="1" x14ac:dyDescent="0.3">
      <c r="A12" s="380">
        <v>13118</v>
      </c>
      <c r="B12" s="395" t="s">
        <v>467</v>
      </c>
      <c r="C12" s="384" t="s">
        <v>196</v>
      </c>
      <c r="D12" s="386">
        <v>2900</v>
      </c>
      <c r="E12" s="386">
        <v>12900</v>
      </c>
      <c r="F12" s="386">
        <v>13118</v>
      </c>
      <c r="G12" s="388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90"/>
    </row>
    <row r="13" spans="1:53" ht="34.5" customHeight="1" x14ac:dyDescent="0.3">
      <c r="A13" s="380">
        <v>13260</v>
      </c>
      <c r="B13" s="395" t="s">
        <v>468</v>
      </c>
      <c r="C13" s="384" t="s">
        <v>197</v>
      </c>
      <c r="D13" s="386">
        <v>2900</v>
      </c>
      <c r="E13" s="386">
        <v>12900</v>
      </c>
      <c r="F13" s="386">
        <v>13260</v>
      </c>
      <c r="G13" s="388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90"/>
    </row>
    <row r="14" spans="1:53" ht="34.5" customHeight="1" x14ac:dyDescent="0.3">
      <c r="A14" s="380">
        <v>13269</v>
      </c>
      <c r="B14" s="395" t="s">
        <v>469</v>
      </c>
      <c r="C14" s="384" t="s">
        <v>198</v>
      </c>
      <c r="D14" s="386">
        <v>2900</v>
      </c>
      <c r="E14" s="386">
        <v>12900</v>
      </c>
      <c r="F14" s="386">
        <v>13269</v>
      </c>
      <c r="G14" s="388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90"/>
    </row>
    <row r="15" spans="1:53" ht="34.5" customHeight="1" x14ac:dyDescent="0.3">
      <c r="A15" s="380">
        <v>13562</v>
      </c>
      <c r="B15" s="395" t="s">
        <v>470</v>
      </c>
      <c r="C15" s="384" t="s">
        <v>199</v>
      </c>
      <c r="D15" s="386">
        <v>2900</v>
      </c>
      <c r="E15" s="386">
        <v>12900</v>
      </c>
      <c r="F15" s="386">
        <v>13562</v>
      </c>
      <c r="G15" s="388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389"/>
      <c r="AC15" s="389"/>
      <c r="AD15" s="389"/>
      <c r="AE15" s="389"/>
      <c r="AF15" s="389"/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90"/>
    </row>
    <row r="16" spans="1:53" ht="34.5" customHeight="1" x14ac:dyDescent="0.3">
      <c r="A16" s="380">
        <v>13594</v>
      </c>
      <c r="B16" s="395" t="s">
        <v>471</v>
      </c>
      <c r="C16" s="384" t="s">
        <v>200</v>
      </c>
      <c r="D16" s="386">
        <v>2900</v>
      </c>
      <c r="E16" s="386">
        <v>12900</v>
      </c>
      <c r="F16" s="386">
        <v>13594</v>
      </c>
      <c r="G16" s="388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90"/>
    </row>
    <row r="17" spans="1:53" ht="34.5" customHeight="1" x14ac:dyDescent="0.3">
      <c r="A17" s="380">
        <v>12837</v>
      </c>
      <c r="B17" s="395" t="s">
        <v>472</v>
      </c>
      <c r="C17" s="384" t="s">
        <v>201</v>
      </c>
      <c r="D17" s="386">
        <v>2900</v>
      </c>
      <c r="E17" s="386">
        <v>12900</v>
      </c>
      <c r="F17" s="386">
        <v>12837</v>
      </c>
      <c r="G17" s="388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90"/>
    </row>
    <row r="18" spans="1:53" ht="34.5" customHeight="1" x14ac:dyDescent="0.3">
      <c r="A18" s="380">
        <v>13030</v>
      </c>
      <c r="B18" s="395" t="s">
        <v>473</v>
      </c>
      <c r="C18" s="384" t="s">
        <v>202</v>
      </c>
      <c r="D18" s="386">
        <v>2900</v>
      </c>
      <c r="E18" s="386">
        <v>12900</v>
      </c>
      <c r="F18" s="386">
        <v>13030</v>
      </c>
      <c r="G18" s="388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90"/>
    </row>
    <row r="19" spans="1:53" ht="34.5" customHeight="1" thickBot="1" x14ac:dyDescent="0.35">
      <c r="A19" s="381">
        <v>12980</v>
      </c>
      <c r="B19" s="396" t="s">
        <v>474</v>
      </c>
      <c r="C19" s="385" t="s">
        <v>203</v>
      </c>
      <c r="D19" s="387">
        <v>2900</v>
      </c>
      <c r="E19" s="387">
        <v>12900</v>
      </c>
      <c r="F19" s="387">
        <v>12980</v>
      </c>
      <c r="G19" s="391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2"/>
      <c r="AN19" s="392"/>
      <c r="AO19" s="392"/>
      <c r="AP19" s="392"/>
      <c r="AQ19" s="392"/>
      <c r="AR19" s="392"/>
      <c r="AS19" s="392"/>
      <c r="AT19" s="392"/>
      <c r="AU19" s="392"/>
      <c r="AV19" s="392"/>
      <c r="AW19" s="392"/>
      <c r="AX19" s="392"/>
      <c r="AY19" s="392"/>
      <c r="AZ19" s="392"/>
      <c r="BA19" s="393"/>
    </row>
    <row r="20" spans="1:53" ht="34.5" customHeight="1" x14ac:dyDescent="0.3"/>
    <row r="21" spans="1:53" ht="34.5" customHeight="1" x14ac:dyDescent="0.3"/>
    <row r="22" spans="1:53" ht="34.5" customHeight="1" x14ac:dyDescent="0.3"/>
    <row r="23" spans="1:53" ht="34.5" customHeight="1" x14ac:dyDescent="0.3"/>
    <row r="24" spans="1:53" ht="34.5" customHeight="1" x14ac:dyDescent="0.3"/>
    <row r="25" spans="1:53" ht="34.5" customHeight="1" x14ac:dyDescent="0.3"/>
    <row r="26" spans="1:53" ht="34.5" customHeight="1" x14ac:dyDescent="0.3"/>
    <row r="27" spans="1:53" ht="34.5" customHeight="1" x14ac:dyDescent="0.3"/>
    <row r="28" spans="1:53" ht="34.5" customHeight="1" x14ac:dyDescent="0.3"/>
    <row r="29" spans="1:53" ht="34.5" customHeight="1" x14ac:dyDescent="0.3"/>
    <row r="30" spans="1:53" ht="34.5" customHeight="1" x14ac:dyDescent="0.3"/>
    <row r="31" spans="1:53" ht="34.5" customHeight="1" x14ac:dyDescent="0.3"/>
    <row r="32" spans="1:53" ht="34.5" customHeight="1" x14ac:dyDescent="0.3"/>
    <row r="33" ht="34.5" customHeight="1" x14ac:dyDescent="0.3"/>
    <row r="34" ht="34.5" customHeight="1" x14ac:dyDescent="0.3"/>
    <row r="35" ht="34.5" customHeight="1" x14ac:dyDescent="0.3"/>
    <row r="36" ht="34.5" customHeight="1" x14ac:dyDescent="0.3"/>
    <row r="37" ht="34.5" customHeight="1" x14ac:dyDescent="0.3"/>
    <row r="38" ht="34.5" customHeight="1" x14ac:dyDescent="0.3"/>
    <row r="39" ht="34.5" customHeight="1" x14ac:dyDescent="0.3"/>
    <row r="40" ht="34.5" customHeight="1" x14ac:dyDescent="0.3"/>
    <row r="41" ht="34.5" customHeight="1" x14ac:dyDescent="0.3"/>
    <row r="42" ht="34.5" customHeight="1" x14ac:dyDescent="0.3"/>
    <row r="43" ht="34.5" customHeight="1" x14ac:dyDescent="0.3"/>
    <row r="44" ht="34.5" customHeight="1" x14ac:dyDescent="0.3"/>
    <row r="45" ht="34.5" customHeight="1" x14ac:dyDescent="0.3"/>
    <row r="46" ht="34.5" customHeight="1" x14ac:dyDescent="0.3"/>
    <row r="47" ht="34.5" customHeight="1" x14ac:dyDescent="0.3"/>
    <row r="48" ht="34.5" customHeight="1" x14ac:dyDescent="0.3"/>
    <row r="49" ht="34.5" customHeight="1" x14ac:dyDescent="0.3"/>
    <row r="50" ht="34.5" customHeight="1" x14ac:dyDescent="0.3"/>
    <row r="51" ht="34.5" customHeight="1" x14ac:dyDescent="0.3"/>
    <row r="52" ht="34.5" customHeight="1" x14ac:dyDescent="0.3"/>
    <row r="53" ht="34.5" customHeight="1" x14ac:dyDescent="0.3"/>
    <row r="54" ht="34.5" customHeight="1" x14ac:dyDescent="0.3"/>
    <row r="55" ht="34.5" customHeight="1" x14ac:dyDescent="0.3"/>
    <row r="56" ht="34.5" customHeight="1" x14ac:dyDescent="0.3"/>
    <row r="57" ht="34.5" customHeight="1" x14ac:dyDescent="0.3"/>
    <row r="58" ht="34.5" customHeight="1" x14ac:dyDescent="0.3"/>
    <row r="59" ht="34.5" customHeight="1" x14ac:dyDescent="0.3"/>
    <row r="60" ht="34.5" customHeight="1" x14ac:dyDescent="0.3"/>
    <row r="61" ht="34.5" customHeight="1" x14ac:dyDescent="0.3"/>
    <row r="62" ht="34.5" customHeight="1" x14ac:dyDescent="0.3"/>
    <row r="63" ht="34.5" customHeight="1" x14ac:dyDescent="0.3"/>
    <row r="64" ht="34.5" customHeight="1" x14ac:dyDescent="0.3"/>
    <row r="65" ht="34.5" customHeight="1" x14ac:dyDescent="0.3"/>
    <row r="66" ht="34.5" customHeight="1" x14ac:dyDescent="0.3"/>
    <row r="67" ht="34.5" customHeight="1" x14ac:dyDescent="0.3"/>
    <row r="68" ht="34.5" customHeight="1" x14ac:dyDescent="0.3"/>
    <row r="69" ht="34.5" customHeight="1" x14ac:dyDescent="0.3"/>
    <row r="70" ht="34.5" customHeight="1" x14ac:dyDescent="0.3"/>
    <row r="71" ht="34.5" customHeight="1" x14ac:dyDescent="0.3"/>
    <row r="72" ht="34.5" customHeight="1" x14ac:dyDescent="0.3"/>
    <row r="73" ht="34.5" customHeight="1" x14ac:dyDescent="0.3"/>
    <row r="74" ht="34.5" customHeight="1" x14ac:dyDescent="0.3"/>
    <row r="75" ht="34.5" customHeight="1" x14ac:dyDescent="0.3"/>
    <row r="76" ht="34.5" customHeight="1" x14ac:dyDescent="0.3"/>
    <row r="77" ht="34.5" customHeight="1" x14ac:dyDescent="0.3"/>
    <row r="78" ht="34.5" customHeight="1" x14ac:dyDescent="0.3"/>
    <row r="79" ht="34.5" customHeight="1" x14ac:dyDescent="0.3"/>
    <row r="80" ht="34.5" customHeight="1" x14ac:dyDescent="0.3"/>
    <row r="81" ht="34.5" customHeight="1" x14ac:dyDescent="0.3"/>
    <row r="82" ht="34.5" customHeight="1" x14ac:dyDescent="0.3"/>
    <row r="83" ht="34.5" customHeight="1" x14ac:dyDescent="0.3"/>
    <row r="84" ht="34.5" customHeight="1" x14ac:dyDescent="0.3"/>
    <row r="85" ht="34.5" customHeight="1" x14ac:dyDescent="0.3"/>
    <row r="86" ht="34.5" customHeight="1" x14ac:dyDescent="0.3"/>
    <row r="87" ht="34.5" customHeight="1" x14ac:dyDescent="0.3"/>
    <row r="88" ht="34.5" customHeight="1" x14ac:dyDescent="0.3"/>
    <row r="89" ht="34.5" customHeight="1" x14ac:dyDescent="0.3"/>
    <row r="90" ht="34.5" customHeight="1" x14ac:dyDescent="0.3"/>
    <row r="91" ht="34.5" customHeight="1" x14ac:dyDescent="0.3"/>
    <row r="92" ht="34.5" customHeight="1" x14ac:dyDescent="0.3"/>
    <row r="93" ht="34.5" customHeight="1" x14ac:dyDescent="0.3"/>
    <row r="94" ht="34.5" customHeight="1" x14ac:dyDescent="0.3"/>
    <row r="95" ht="34.5" customHeight="1" x14ac:dyDescent="0.3"/>
    <row r="96" ht="34.5" customHeight="1" x14ac:dyDescent="0.3"/>
    <row r="97" ht="34.5" customHeight="1" x14ac:dyDescent="0.3"/>
    <row r="98" ht="34.5" customHeight="1" x14ac:dyDescent="0.3"/>
    <row r="99" ht="34.5" customHeight="1" x14ac:dyDescent="0.3"/>
    <row r="100" ht="34.5" customHeight="1" x14ac:dyDescent="0.3"/>
    <row r="101" ht="34.5" customHeight="1" x14ac:dyDescent="0.3"/>
    <row r="102" ht="34.5" customHeight="1" x14ac:dyDescent="0.3"/>
    <row r="103" ht="34.5" customHeight="1" x14ac:dyDescent="0.3"/>
    <row r="104" ht="34.5" customHeight="1" x14ac:dyDescent="0.3"/>
    <row r="105" ht="34.5" customHeight="1" x14ac:dyDescent="0.3"/>
    <row r="106" ht="34.5" customHeight="1" x14ac:dyDescent="0.3"/>
    <row r="107" ht="34.5" customHeight="1" x14ac:dyDescent="0.3"/>
    <row r="108" ht="34.5" customHeight="1" x14ac:dyDescent="0.3"/>
    <row r="109" ht="34.5" customHeight="1" x14ac:dyDescent="0.3"/>
    <row r="110" ht="34.5" customHeight="1" x14ac:dyDescent="0.3"/>
    <row r="111" ht="34.5" customHeight="1" x14ac:dyDescent="0.3"/>
    <row r="112" ht="34.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autoFilter ref="A1:BA1" xr:uid="{00000000-0009-0000-0000-000003000000}"/>
  <pageMargins left="0.7" right="0.7" top="0.75" bottom="0.75" header="0" footer="0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5"/>
  <sheetViews>
    <sheetView showGridLines="0" zoomScale="70" zoomScaleNormal="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11" sqref="E11"/>
    </sheetView>
  </sheetViews>
  <sheetFormatPr defaultColWidth="14.44140625" defaultRowHeight="15" customHeight="1" x14ac:dyDescent="0.3"/>
  <cols>
    <col min="1" max="1" width="15.44140625" style="33" customWidth="1"/>
    <col min="2" max="2" width="69.33203125" style="81" customWidth="1"/>
    <col min="3" max="14" width="15.6640625" style="33" customWidth="1"/>
    <col min="15" max="25" width="8.6640625" style="33" customWidth="1"/>
    <col min="26" max="16384" width="14.44140625" style="33"/>
  </cols>
  <sheetData>
    <row r="1" spans="1:14" ht="49.5" customHeight="1" x14ac:dyDescent="0.3">
      <c r="A1" s="34" t="s">
        <v>25</v>
      </c>
      <c r="B1" s="35" t="s">
        <v>204</v>
      </c>
      <c r="C1" s="71" t="s">
        <v>205</v>
      </c>
      <c r="D1" s="69" t="s">
        <v>206</v>
      </c>
      <c r="E1" s="56" t="s">
        <v>207</v>
      </c>
      <c r="F1" s="37" t="s">
        <v>207</v>
      </c>
      <c r="G1" s="51" t="s">
        <v>208</v>
      </c>
      <c r="H1" s="36" t="s">
        <v>208</v>
      </c>
      <c r="I1" s="36" t="s">
        <v>208</v>
      </c>
      <c r="J1" s="36" t="s">
        <v>208</v>
      </c>
      <c r="K1" s="36" t="s">
        <v>208</v>
      </c>
      <c r="L1" s="36" t="s">
        <v>208</v>
      </c>
      <c r="M1" s="36" t="s">
        <v>208</v>
      </c>
      <c r="N1" s="37" t="s">
        <v>208</v>
      </c>
    </row>
    <row r="2" spans="1:14" ht="60" customHeight="1" thickBot="1" x14ac:dyDescent="0.35">
      <c r="A2" s="47" t="s">
        <v>209</v>
      </c>
      <c r="B2" s="77" t="s">
        <v>209</v>
      </c>
      <c r="C2" s="72" t="s">
        <v>209</v>
      </c>
      <c r="D2" s="70" t="s">
        <v>209</v>
      </c>
      <c r="E2" s="57" t="s">
        <v>210</v>
      </c>
      <c r="F2" s="50" t="s">
        <v>211</v>
      </c>
      <c r="G2" s="52" t="s">
        <v>212</v>
      </c>
      <c r="H2" s="48" t="s">
        <v>213</v>
      </c>
      <c r="I2" s="48" t="s">
        <v>214</v>
      </c>
      <c r="J2" s="48" t="s">
        <v>215</v>
      </c>
      <c r="K2" s="49" t="s">
        <v>216</v>
      </c>
      <c r="L2" s="49" t="s">
        <v>217</v>
      </c>
      <c r="M2" s="49" t="s">
        <v>218</v>
      </c>
      <c r="N2" s="50" t="s">
        <v>219</v>
      </c>
    </row>
    <row r="3" spans="1:14" ht="34.950000000000003" customHeight="1" x14ac:dyDescent="0.3">
      <c r="A3" s="76">
        <v>12900</v>
      </c>
      <c r="B3" s="78" t="str">
        <f>_xlfn.XLOOKUP($A3,SEGMENTOS!$A:$A,SEGMENTOS!$B:$B)</f>
        <v>Todos avaliando todas as Áreas de Suporte</v>
      </c>
      <c r="C3" s="66">
        <v>45647</v>
      </c>
      <c r="D3" s="63"/>
      <c r="E3" s="58"/>
      <c r="F3" s="46"/>
      <c r="G3" s="53"/>
      <c r="H3" s="44"/>
      <c r="I3" s="44"/>
      <c r="J3" s="44"/>
      <c r="K3" s="45"/>
      <c r="L3" s="45"/>
      <c r="M3" s="45"/>
      <c r="N3" s="46"/>
    </row>
    <row r="4" spans="1:14" ht="34.950000000000003" customHeight="1" x14ac:dyDescent="0.3">
      <c r="A4" s="73">
        <v>12920</v>
      </c>
      <c r="B4" s="79" t="str">
        <f>_xlfn.XLOOKUP($A4,SEGMENTOS!$A:$A,SEGMENTOS!$B:$B)</f>
        <v>Todos avaliando Comunicação Corporativa</v>
      </c>
      <c r="C4" s="67">
        <v>45647</v>
      </c>
      <c r="D4" s="64"/>
      <c r="E4" s="59"/>
      <c r="F4" s="60"/>
      <c r="G4" s="54"/>
      <c r="H4" s="38"/>
      <c r="I4" s="38"/>
      <c r="J4" s="38"/>
      <c r="K4" s="39"/>
      <c r="L4" s="39"/>
      <c r="M4" s="39"/>
      <c r="N4" s="40"/>
    </row>
    <row r="5" spans="1:14" ht="34.950000000000003" customHeight="1" x14ac:dyDescent="0.3">
      <c r="A5" s="73">
        <v>12960</v>
      </c>
      <c r="B5" s="79" t="str">
        <f>_xlfn.XLOOKUP($A5,SEGMENTOS!$A:$A,SEGMENTOS!$B:$B)</f>
        <v>Todos avaliando Facilities</v>
      </c>
      <c r="C5" s="67">
        <v>45647</v>
      </c>
      <c r="D5" s="64"/>
      <c r="E5" s="59"/>
      <c r="F5" s="60"/>
      <c r="G5" s="54"/>
      <c r="H5" s="38"/>
      <c r="I5" s="38"/>
      <c r="J5" s="38"/>
      <c r="K5" s="39"/>
      <c r="L5" s="39"/>
      <c r="M5" s="39"/>
      <c r="N5" s="40"/>
    </row>
    <row r="6" spans="1:14" ht="34.950000000000003" customHeight="1" x14ac:dyDescent="0.3">
      <c r="A6" s="73">
        <v>12940</v>
      </c>
      <c r="B6" s="79" t="str">
        <f>_xlfn.XLOOKUP($A6,SEGMENTOS!$A:$A,SEGMENTOS!$B:$B)</f>
        <v>Todos avaliando Gente &amp; Gestão</v>
      </c>
      <c r="C6" s="67">
        <v>45647</v>
      </c>
      <c r="D6" s="64"/>
      <c r="E6" s="59"/>
      <c r="F6" s="60"/>
      <c r="G6" s="54"/>
      <c r="H6" s="38"/>
      <c r="I6" s="38"/>
      <c r="J6" s="38"/>
      <c r="K6" s="39"/>
      <c r="L6" s="39"/>
      <c r="M6" s="39"/>
      <c r="N6" s="40"/>
    </row>
    <row r="7" spans="1:14" ht="34.950000000000003" customHeight="1" x14ac:dyDescent="0.3">
      <c r="A7" s="73">
        <v>13594</v>
      </c>
      <c r="B7" s="79" t="str">
        <f>_xlfn.XLOOKUP($A7,SEGMENTOS!$A:$A,SEGMENTOS!$B:$B)</f>
        <v>Todos avaliando Segurança Patrimonial</v>
      </c>
      <c r="C7" s="67">
        <v>45647</v>
      </c>
      <c r="D7" s="64"/>
      <c r="E7" s="59"/>
      <c r="F7" s="60"/>
      <c r="G7" s="54"/>
      <c r="H7" s="38"/>
      <c r="I7" s="38"/>
      <c r="J7" s="38"/>
      <c r="K7" s="39"/>
      <c r="L7" s="39"/>
      <c r="M7" s="39"/>
      <c r="N7" s="40"/>
    </row>
    <row r="8" spans="1:14" ht="34.950000000000003" customHeight="1" x14ac:dyDescent="0.3">
      <c r="A8" s="74">
        <v>12837</v>
      </c>
      <c r="B8" s="79" t="str">
        <f>_xlfn.XLOOKUP($A8,SEGMENTOS!$A:$A,SEGMENTOS!$B:$B)</f>
        <v>Todos avaliando SSMA</v>
      </c>
      <c r="C8" s="67">
        <v>45647</v>
      </c>
      <c r="D8" s="64"/>
      <c r="E8" s="59"/>
      <c r="F8" s="60"/>
      <c r="G8" s="54"/>
      <c r="H8" s="38"/>
      <c r="I8" s="38"/>
      <c r="J8" s="38"/>
      <c r="K8" s="39"/>
      <c r="L8" s="39"/>
      <c r="M8" s="39"/>
      <c r="N8" s="40"/>
    </row>
    <row r="9" spans="1:14" ht="34.950000000000003" customHeight="1" x14ac:dyDescent="0.3">
      <c r="A9" s="73">
        <v>13463</v>
      </c>
      <c r="B9" s="79" t="str">
        <f>_xlfn.XLOOKUP($A9,SEGMENTOS!$A:$A,SEGMENTOS!$B:$B)</f>
        <v>Todos avaliando SSMA Local</v>
      </c>
      <c r="C9" s="67">
        <v>45647</v>
      </c>
      <c r="D9" s="64"/>
      <c r="E9" s="59"/>
      <c r="F9" s="60"/>
      <c r="G9" s="54"/>
      <c r="H9" s="38"/>
      <c r="I9" s="38"/>
      <c r="J9" s="38"/>
      <c r="K9" s="39"/>
      <c r="L9" s="39"/>
      <c r="M9" s="39"/>
      <c r="N9" s="40"/>
    </row>
    <row r="10" spans="1:14" ht="34.950000000000003" customHeight="1" x14ac:dyDescent="0.3">
      <c r="A10" s="73">
        <v>12980</v>
      </c>
      <c r="B10" s="79" t="str">
        <f>_xlfn.XLOOKUP($A10,SEGMENTOS!$A:$A,SEGMENTOS!$B:$B)</f>
        <v>Todos avaliando Tecnologia</v>
      </c>
      <c r="C10" s="67">
        <v>45647</v>
      </c>
      <c r="D10" s="64"/>
      <c r="E10" s="59"/>
      <c r="F10" s="60"/>
      <c r="G10" s="54"/>
      <c r="H10" s="38"/>
      <c r="I10" s="38"/>
      <c r="J10" s="38"/>
      <c r="K10" s="39"/>
      <c r="L10" s="39"/>
      <c r="M10" s="39"/>
      <c r="N10" s="40"/>
    </row>
    <row r="11" spans="1:14" ht="34.950000000000003" customHeight="1" x14ac:dyDescent="0.3">
      <c r="A11" s="73">
        <v>12908</v>
      </c>
      <c r="B11" s="79" t="str">
        <f>_xlfn.XLOOKUP($A11,SEGMENTOS!$A:$A,SEGMENTOS!$B:$B)</f>
        <v>Todos do CD SB Campo avaliando todas as Áreas de Suporte</v>
      </c>
      <c r="C11" s="67">
        <v>45647</v>
      </c>
      <c r="D11" s="64"/>
      <c r="E11" s="59"/>
      <c r="F11" s="60"/>
      <c r="G11" s="54"/>
      <c r="H11" s="38"/>
      <c r="I11" s="38"/>
      <c r="J11" s="38"/>
      <c r="K11" s="39"/>
      <c r="L11" s="39"/>
      <c r="M11" s="39"/>
      <c r="N11" s="40"/>
    </row>
    <row r="12" spans="1:14" ht="34.950000000000003" customHeight="1" x14ac:dyDescent="0.3">
      <c r="A12" s="73">
        <v>12914</v>
      </c>
      <c r="B12" s="79" t="str">
        <f>_xlfn.XLOOKUP($A12,SEGMENTOS!$A:$A,SEGMENTOS!$B:$B)</f>
        <v>Todos do Escritório São Paulo avaliando todas as Áreas de Suporte</v>
      </c>
      <c r="C12" s="67">
        <v>45647</v>
      </c>
      <c r="D12" s="64"/>
      <c r="E12" s="59"/>
      <c r="F12" s="60"/>
      <c r="G12" s="54"/>
      <c r="H12" s="38"/>
      <c r="I12" s="38"/>
      <c r="J12" s="38"/>
      <c r="K12" s="39"/>
      <c r="L12" s="39"/>
      <c r="M12" s="39"/>
      <c r="N12" s="40"/>
    </row>
    <row r="13" spans="1:14" ht="34.950000000000003" customHeight="1" x14ac:dyDescent="0.3">
      <c r="A13" s="73">
        <v>13075</v>
      </c>
      <c r="B13" s="79" t="str">
        <f>_xlfn.XLOOKUP($A13,SEGMENTOS!$A:$A,SEGMENTOS!$B:$B)</f>
        <v>Todos de Itaqui/MA avaliando todas as Áreas de Suporte</v>
      </c>
      <c r="C13" s="67">
        <v>45647</v>
      </c>
      <c r="D13" s="64"/>
      <c r="E13" s="59"/>
      <c r="F13" s="60"/>
      <c r="G13" s="54"/>
      <c r="H13" s="38"/>
      <c r="I13" s="38"/>
      <c r="J13" s="38"/>
      <c r="K13" s="39"/>
      <c r="L13" s="39"/>
      <c r="M13" s="39"/>
      <c r="N13" s="40"/>
    </row>
    <row r="14" spans="1:14" ht="34.950000000000003" customHeight="1" x14ac:dyDescent="0.3">
      <c r="A14" s="74">
        <v>12834</v>
      </c>
      <c r="B14" s="79" t="str">
        <f>_xlfn.XLOOKUP($A14,SEGMENTOS!$A:$A,SEGMENTOS!$B:$B)</f>
        <v>Todos do Tecon + TCG Imbituba avaliando todas as Áreas de Suporte</v>
      </c>
      <c r="C14" s="67">
        <v>45647</v>
      </c>
      <c r="D14" s="64"/>
      <c r="E14" s="59"/>
      <c r="F14" s="60"/>
      <c r="G14" s="54"/>
      <c r="H14" s="38"/>
      <c r="I14" s="38"/>
      <c r="J14" s="38"/>
      <c r="K14" s="39"/>
      <c r="L14" s="39"/>
      <c r="M14" s="39"/>
      <c r="N14" s="40"/>
    </row>
    <row r="15" spans="1:14" ht="34.950000000000003" customHeight="1" x14ac:dyDescent="0.3">
      <c r="A15" s="73">
        <v>13450</v>
      </c>
      <c r="B15" s="79" t="str">
        <f>_xlfn.XLOOKUP($A15,SEGMENTOS!$A:$A,SEGMENTOS!$B:$B)</f>
        <v>Todos do Tecon Santos avaliando todas as Áreas de Suporte</v>
      </c>
      <c r="C15" s="67">
        <v>45647</v>
      </c>
      <c r="D15" s="64"/>
      <c r="E15" s="59"/>
      <c r="F15" s="60"/>
      <c r="G15" s="54"/>
      <c r="H15" s="38"/>
      <c r="I15" s="38"/>
      <c r="J15" s="38"/>
      <c r="K15" s="39"/>
      <c r="L15" s="39"/>
      <c r="M15" s="39"/>
      <c r="N15" s="40"/>
    </row>
    <row r="16" spans="1:14" ht="34.950000000000003" customHeight="1" x14ac:dyDescent="0.3">
      <c r="A16" s="73">
        <v>13456</v>
      </c>
      <c r="B16" s="79" t="str">
        <f>_xlfn.XLOOKUP($A16,SEGMENTOS!$A:$A,SEGMENTOS!$B:$B)</f>
        <v>Todos do Tecon VConde avaliando todas as Áreas de Suporte</v>
      </c>
      <c r="C16" s="67">
        <v>45647</v>
      </c>
      <c r="D16" s="64"/>
      <c r="E16" s="59"/>
      <c r="F16" s="60"/>
      <c r="G16" s="54"/>
      <c r="H16" s="38"/>
      <c r="I16" s="38"/>
      <c r="J16" s="38"/>
      <c r="K16" s="39"/>
      <c r="L16" s="39"/>
      <c r="M16" s="39"/>
      <c r="N16" s="40"/>
    </row>
    <row r="17" spans="1:14" ht="34.950000000000003" customHeight="1" x14ac:dyDescent="0.3">
      <c r="A17" s="73">
        <v>13459</v>
      </c>
      <c r="B17" s="79" t="str">
        <f>_xlfn.XLOOKUP($A17,SEGMENTOS!$A:$A,SEGMENTOS!$B:$B)</f>
        <v>Todos dos Terminais TEV + K10 avaliando todas as Áreas de Suporte</v>
      </c>
      <c r="C17" s="67">
        <v>45647</v>
      </c>
      <c r="D17" s="64"/>
      <c r="E17" s="59"/>
      <c r="F17" s="60"/>
      <c r="G17" s="54"/>
      <c r="H17" s="38"/>
      <c r="I17" s="38"/>
      <c r="J17" s="38"/>
      <c r="K17" s="39"/>
      <c r="L17" s="39"/>
      <c r="M17" s="39"/>
      <c r="N17" s="40"/>
    </row>
    <row r="18" spans="1:14" ht="34.950000000000003" customHeight="1" x14ac:dyDescent="0.3">
      <c r="A18" s="73">
        <v>12901</v>
      </c>
      <c r="B18" s="79" t="str">
        <f>_xlfn.XLOOKUP($A18,SEGMENTOS!$A:$A,SEGMENTOS!$B:$B)</f>
        <v>Gestores avaliando todas as Áreas de Suporte</v>
      </c>
      <c r="C18" s="67">
        <v>45647</v>
      </c>
      <c r="D18" s="64"/>
      <c r="E18" s="59"/>
      <c r="F18" s="60"/>
      <c r="G18" s="54"/>
      <c r="H18" s="38"/>
      <c r="I18" s="38"/>
      <c r="J18" s="38"/>
      <c r="K18" s="39"/>
      <c r="L18" s="39"/>
      <c r="M18" s="39"/>
      <c r="N18" s="40"/>
    </row>
    <row r="19" spans="1:14" ht="34.950000000000003" customHeight="1" x14ac:dyDescent="0.3">
      <c r="A19" s="73">
        <v>13000</v>
      </c>
      <c r="B19" s="79" t="str">
        <f>_xlfn.XLOOKUP($A19,SEGMENTOS!$A:$A,SEGMENTOS!$B:$B)</f>
        <v>Gestores avaliando Almoxarifado</v>
      </c>
      <c r="C19" s="67">
        <v>45647</v>
      </c>
      <c r="D19" s="64"/>
      <c r="E19" s="59"/>
      <c r="F19" s="60"/>
      <c r="G19" s="54"/>
      <c r="H19" s="38"/>
      <c r="I19" s="38"/>
      <c r="J19" s="38"/>
      <c r="K19" s="39"/>
      <c r="L19" s="39"/>
      <c r="M19" s="39"/>
      <c r="N19" s="40"/>
    </row>
    <row r="20" spans="1:14" ht="34.950000000000003" customHeight="1" x14ac:dyDescent="0.3">
      <c r="A20" s="73">
        <v>12921</v>
      </c>
      <c r="B20" s="79" t="str">
        <f>_xlfn.XLOOKUP($A20,SEGMENTOS!$A:$A,SEGMENTOS!$B:$B)</f>
        <v>Gestores avaliando Comunicação Corporativa</v>
      </c>
      <c r="C20" s="67">
        <v>45647</v>
      </c>
      <c r="D20" s="64"/>
      <c r="E20" s="59"/>
      <c r="F20" s="60"/>
      <c r="G20" s="54"/>
      <c r="H20" s="38"/>
      <c r="I20" s="38"/>
      <c r="J20" s="38"/>
      <c r="K20" s="39"/>
      <c r="L20" s="39"/>
      <c r="M20" s="39"/>
      <c r="N20" s="40"/>
    </row>
    <row r="21" spans="1:14" ht="34.950000000000003" customHeight="1" x14ac:dyDescent="0.3">
      <c r="A21" s="74">
        <v>13561</v>
      </c>
      <c r="B21" s="79" t="str">
        <f>_xlfn.XLOOKUP($A21,SEGMENTOS!$A:$A,SEGMENTOS!$B:$B)</f>
        <v>Gestores avaliando EXCELÊNCIA E GESTÃO</v>
      </c>
      <c r="C21" s="67">
        <v>45647</v>
      </c>
      <c r="D21" s="64"/>
      <c r="E21" s="59"/>
      <c r="F21" s="60"/>
      <c r="G21" s="54"/>
      <c r="H21" s="38"/>
      <c r="I21" s="38"/>
      <c r="J21" s="38"/>
      <c r="K21" s="39"/>
      <c r="L21" s="39"/>
      <c r="M21" s="39"/>
      <c r="N21" s="40"/>
    </row>
    <row r="22" spans="1:14" ht="34.950000000000003" customHeight="1" x14ac:dyDescent="0.3">
      <c r="A22" s="73">
        <v>12961</v>
      </c>
      <c r="B22" s="79" t="str">
        <f>_xlfn.XLOOKUP($A22,SEGMENTOS!$A:$A,SEGMENTOS!$B:$B)</f>
        <v>Gestores avaliando Facilities</v>
      </c>
      <c r="C22" s="67">
        <v>45647</v>
      </c>
      <c r="D22" s="64"/>
      <c r="E22" s="59"/>
      <c r="F22" s="60"/>
      <c r="G22" s="54"/>
      <c r="H22" s="38"/>
      <c r="I22" s="38"/>
      <c r="J22" s="38"/>
      <c r="K22" s="39"/>
      <c r="L22" s="39"/>
      <c r="M22" s="39"/>
      <c r="N22" s="40"/>
    </row>
    <row r="23" spans="1:14" ht="34.950000000000003" customHeight="1" x14ac:dyDescent="0.3">
      <c r="A23" s="73">
        <v>12941</v>
      </c>
      <c r="B23" s="79" t="str">
        <f>_xlfn.XLOOKUP($A23,SEGMENTOS!$A:$A,SEGMENTOS!$B:$B)</f>
        <v>Gestores avaliando Gente &amp; Gestão</v>
      </c>
      <c r="C23" s="67">
        <v>45647</v>
      </c>
      <c r="D23" s="64"/>
      <c r="E23" s="59"/>
      <c r="F23" s="60"/>
      <c r="G23" s="54"/>
      <c r="H23" s="38"/>
      <c r="I23" s="38"/>
      <c r="J23" s="38"/>
      <c r="K23" s="39"/>
      <c r="L23" s="39"/>
      <c r="M23" s="39"/>
      <c r="N23" s="40"/>
    </row>
    <row r="24" spans="1:14" ht="34.950000000000003" customHeight="1" x14ac:dyDescent="0.3">
      <c r="A24" s="73">
        <v>13020</v>
      </c>
      <c r="B24" s="79" t="str">
        <f>_xlfn.XLOOKUP($A24,SEGMENTOS!$A:$A,SEGMENTOS!$B:$B)</f>
        <v>Gestores avaliando JURÍDICO</v>
      </c>
      <c r="C24" s="67">
        <v>45647</v>
      </c>
      <c r="D24" s="64"/>
      <c r="E24" s="59"/>
      <c r="F24" s="60"/>
      <c r="G24" s="54"/>
      <c r="H24" s="38"/>
      <c r="I24" s="38"/>
      <c r="J24" s="38"/>
      <c r="K24" s="39"/>
      <c r="L24" s="39"/>
      <c r="M24" s="39"/>
      <c r="N24" s="40"/>
    </row>
    <row r="25" spans="1:14" ht="34.950000000000003" customHeight="1" x14ac:dyDescent="0.3">
      <c r="A25" s="73">
        <v>13118</v>
      </c>
      <c r="B25" s="79" t="str">
        <f>_xlfn.XLOOKUP($A25,SEGMENTOS!$A:$A,SEGMENTOS!$B:$B)</f>
        <v>Gestores avaliando Jurídico - Contencioso e Regulatório</v>
      </c>
      <c r="C25" s="67">
        <v>45647</v>
      </c>
      <c r="D25" s="64"/>
      <c r="E25" s="59"/>
      <c r="F25" s="60"/>
      <c r="G25" s="54"/>
      <c r="H25" s="38"/>
      <c r="I25" s="38"/>
      <c r="J25" s="38"/>
      <c r="K25" s="39"/>
      <c r="L25" s="39"/>
      <c r="M25" s="39"/>
      <c r="N25" s="40"/>
    </row>
    <row r="26" spans="1:14" ht="34.950000000000003" customHeight="1" x14ac:dyDescent="0.3">
      <c r="A26" s="73">
        <v>13260</v>
      </c>
      <c r="B26" s="79" t="str">
        <f>_xlfn.XLOOKUP($A26,SEGMENTOS!$A:$A,SEGMENTOS!$B:$B)</f>
        <v>Gestores avaliando Jurídico - Contratos</v>
      </c>
      <c r="C26" s="67">
        <v>45647</v>
      </c>
      <c r="D26" s="64"/>
      <c r="E26" s="59"/>
      <c r="F26" s="60"/>
      <c r="G26" s="54"/>
      <c r="H26" s="38"/>
      <c r="I26" s="38"/>
      <c r="J26" s="38"/>
      <c r="K26" s="39"/>
      <c r="L26" s="39"/>
      <c r="M26" s="39"/>
      <c r="N26" s="40"/>
    </row>
    <row r="27" spans="1:14" ht="34.950000000000003" customHeight="1" x14ac:dyDescent="0.3">
      <c r="A27" s="73">
        <v>13269</v>
      </c>
      <c r="B27" s="79" t="str">
        <f>_xlfn.XLOOKUP($A27,SEGMENTOS!$A:$A,SEGMENTOS!$B:$B)</f>
        <v>Gestores avaliando Jurídico - Sindical</v>
      </c>
      <c r="C27" s="67">
        <v>45647</v>
      </c>
      <c r="D27" s="64"/>
      <c r="E27" s="59"/>
      <c r="F27" s="60"/>
      <c r="G27" s="54"/>
      <c r="H27" s="38"/>
      <c r="I27" s="38"/>
      <c r="J27" s="38"/>
      <c r="K27" s="39"/>
      <c r="L27" s="39"/>
      <c r="M27" s="39"/>
      <c r="N27" s="40"/>
    </row>
    <row r="28" spans="1:14" ht="34.950000000000003" customHeight="1" x14ac:dyDescent="0.3">
      <c r="A28" s="73">
        <v>13562</v>
      </c>
      <c r="B28" s="79" t="str">
        <f>_xlfn.XLOOKUP($A28,SEGMENTOS!$A:$A,SEGMENTOS!$B:$B)</f>
        <v>Gestores avaliando Orçamento e Desempenho</v>
      </c>
      <c r="C28" s="67">
        <v>45647</v>
      </c>
      <c r="D28" s="64"/>
      <c r="E28" s="59"/>
      <c r="F28" s="60"/>
      <c r="G28" s="54"/>
      <c r="H28" s="38"/>
      <c r="I28" s="38"/>
      <c r="J28" s="38"/>
      <c r="K28" s="39"/>
      <c r="L28" s="39"/>
      <c r="M28" s="39"/>
      <c r="N28" s="40"/>
    </row>
    <row r="29" spans="1:14" ht="34.950000000000003" customHeight="1" x14ac:dyDescent="0.3">
      <c r="A29" s="73">
        <v>13041</v>
      </c>
      <c r="B29" s="79" t="str">
        <f>_xlfn.XLOOKUP($A29,SEGMENTOS!$A:$A,SEGMENTOS!$B:$B)</f>
        <v>Gestores avaliando SSMA</v>
      </c>
      <c r="C29" s="67">
        <v>45647</v>
      </c>
      <c r="D29" s="64"/>
      <c r="E29" s="59"/>
      <c r="F29" s="60"/>
      <c r="G29" s="54"/>
      <c r="H29" s="38"/>
      <c r="I29" s="38"/>
      <c r="J29" s="38"/>
      <c r="K29" s="39"/>
      <c r="L29" s="39"/>
      <c r="M29" s="39"/>
      <c r="N29" s="40"/>
    </row>
    <row r="30" spans="1:14" ht="34.950000000000003" customHeight="1" x14ac:dyDescent="0.3">
      <c r="A30" s="73">
        <v>13462</v>
      </c>
      <c r="B30" s="79" t="str">
        <f>_xlfn.XLOOKUP($A30,SEGMENTOS!$A:$A,SEGMENTOS!$B:$B)</f>
        <v>Gestores avaliando SSMA Corporativo</v>
      </c>
      <c r="C30" s="67">
        <v>45647</v>
      </c>
      <c r="D30" s="64"/>
      <c r="E30" s="59"/>
      <c r="F30" s="60"/>
      <c r="G30" s="54"/>
      <c r="H30" s="38"/>
      <c r="I30" s="38"/>
      <c r="J30" s="38"/>
      <c r="K30" s="39"/>
      <c r="L30" s="39"/>
      <c r="M30" s="39"/>
      <c r="N30" s="40"/>
    </row>
    <row r="31" spans="1:14" ht="34.950000000000003" customHeight="1" x14ac:dyDescent="0.3">
      <c r="A31" s="73">
        <v>13464</v>
      </c>
      <c r="B31" s="79" t="str">
        <f>_xlfn.XLOOKUP($A31,SEGMENTOS!$A:$A,SEGMENTOS!$B:$B)</f>
        <v>Gestores avaliando SSMA Local</v>
      </c>
      <c r="C31" s="67">
        <v>45647</v>
      </c>
      <c r="D31" s="64"/>
      <c r="E31" s="59"/>
      <c r="F31" s="60"/>
      <c r="G31" s="54"/>
      <c r="H31" s="38"/>
      <c r="I31" s="38"/>
      <c r="J31" s="38"/>
      <c r="K31" s="39"/>
      <c r="L31" s="39"/>
      <c r="M31" s="39"/>
      <c r="N31" s="40"/>
    </row>
    <row r="32" spans="1:14" ht="34.950000000000003" customHeight="1" x14ac:dyDescent="0.3">
      <c r="A32" s="73">
        <v>13563</v>
      </c>
      <c r="B32" s="79" t="str">
        <f>_xlfn.XLOOKUP($A32,SEGMENTOS!$A:$A,SEGMENTOS!$B:$B)</f>
        <v>Gestores avaliando Segurança Patrimonial</v>
      </c>
      <c r="C32" s="67">
        <v>45647</v>
      </c>
      <c r="D32" s="64"/>
      <c r="E32" s="59"/>
      <c r="F32" s="60"/>
      <c r="G32" s="54"/>
      <c r="H32" s="38"/>
      <c r="I32" s="38"/>
      <c r="J32" s="38"/>
      <c r="K32" s="39"/>
      <c r="L32" s="39"/>
      <c r="M32" s="39"/>
      <c r="N32" s="40"/>
    </row>
    <row r="33" spans="1:14" ht="34.950000000000003" customHeight="1" x14ac:dyDescent="0.3">
      <c r="A33" s="73">
        <v>13030</v>
      </c>
      <c r="B33" s="79" t="str">
        <f>_xlfn.XLOOKUP($A33,SEGMENTOS!$A:$A,SEGMENTOS!$B:$B)</f>
        <v>Gestores avaliando Suprimentos</v>
      </c>
      <c r="C33" s="67">
        <v>45647</v>
      </c>
      <c r="D33" s="64"/>
      <c r="E33" s="59"/>
      <c r="F33" s="60"/>
      <c r="G33" s="54"/>
      <c r="H33" s="38"/>
      <c r="I33" s="38"/>
      <c r="J33" s="38"/>
      <c r="K33" s="39"/>
      <c r="L33" s="39"/>
      <c r="M33" s="39"/>
      <c r="N33" s="40"/>
    </row>
    <row r="34" spans="1:14" ht="34.950000000000003" customHeight="1" x14ac:dyDescent="0.3">
      <c r="A34" s="73">
        <v>12981</v>
      </c>
      <c r="B34" s="79" t="str">
        <f>_xlfn.XLOOKUP($A34,SEGMENTOS!$A:$A,SEGMENTOS!$B:$B)</f>
        <v>Gestores avaliando Tecnologia</v>
      </c>
      <c r="C34" s="67">
        <v>45647</v>
      </c>
      <c r="D34" s="64"/>
      <c r="E34" s="59"/>
      <c r="F34" s="60"/>
      <c r="G34" s="54"/>
      <c r="H34" s="38"/>
      <c r="I34" s="38"/>
      <c r="J34" s="38"/>
      <c r="K34" s="39"/>
      <c r="L34" s="39"/>
      <c r="M34" s="39"/>
      <c r="N34" s="40"/>
    </row>
    <row r="35" spans="1:14" ht="34.950000000000003" customHeight="1" x14ac:dyDescent="0.3">
      <c r="A35" s="73">
        <v>12903</v>
      </c>
      <c r="B35" s="79" t="str">
        <f>_xlfn.XLOOKUP($A35,SEGMENTOS!$A:$A,SEGMENTOS!$B:$B)</f>
        <v>Diretores avaliando todas as Áreas de Suporte</v>
      </c>
      <c r="C35" s="67">
        <v>45647</v>
      </c>
      <c r="D35" s="64"/>
      <c r="E35" s="59"/>
      <c r="F35" s="60"/>
      <c r="G35" s="54"/>
      <c r="H35" s="38"/>
      <c r="I35" s="38"/>
      <c r="J35" s="38"/>
      <c r="K35" s="39"/>
      <c r="L35" s="39"/>
      <c r="M35" s="39"/>
      <c r="N35" s="40"/>
    </row>
    <row r="36" spans="1:14" ht="34.950000000000003" customHeight="1" x14ac:dyDescent="0.3">
      <c r="A36" s="73">
        <v>12904</v>
      </c>
      <c r="B36" s="79" t="str">
        <f>_xlfn.XLOOKUP($A36,SEGMENTOS!$A:$A,SEGMENTOS!$B:$B)</f>
        <v>Gerentes avaliando todas as Áreas de Suporte</v>
      </c>
      <c r="C36" s="67">
        <v>45647</v>
      </c>
      <c r="D36" s="64"/>
      <c r="E36" s="59"/>
      <c r="F36" s="60"/>
      <c r="G36" s="54"/>
      <c r="H36" s="38"/>
      <c r="I36" s="38"/>
      <c r="J36" s="38"/>
      <c r="K36" s="39"/>
      <c r="L36" s="39"/>
      <c r="M36" s="39"/>
      <c r="N36" s="40"/>
    </row>
    <row r="37" spans="1:14" ht="34.950000000000003" customHeight="1" x14ac:dyDescent="0.3">
      <c r="A37" s="73">
        <v>12905</v>
      </c>
      <c r="B37" s="79" t="str">
        <f>_xlfn.XLOOKUP($A37,SEGMENTOS!$A:$A,SEGMENTOS!$B:$B)</f>
        <v>Coordenadores avaliando todas as Áreas de Suporte</v>
      </c>
      <c r="C37" s="67">
        <v>45647</v>
      </c>
      <c r="D37" s="64"/>
      <c r="E37" s="59"/>
      <c r="F37" s="60"/>
      <c r="G37" s="54"/>
      <c r="H37" s="38"/>
      <c r="I37" s="38"/>
      <c r="J37" s="38"/>
      <c r="K37" s="39"/>
      <c r="L37" s="39"/>
      <c r="M37" s="39"/>
      <c r="N37" s="40"/>
    </row>
    <row r="38" spans="1:14" ht="34.950000000000003" customHeight="1" x14ac:dyDescent="0.3">
      <c r="A38" s="73">
        <v>12906</v>
      </c>
      <c r="B38" s="79" t="str">
        <f>_xlfn.XLOOKUP($A38,SEGMENTOS!$A:$A,SEGMENTOS!$B:$B)</f>
        <v>Supervisores avaliando todas as Áreas de Suporte</v>
      </c>
      <c r="C38" s="67">
        <v>45647</v>
      </c>
      <c r="D38" s="64"/>
      <c r="E38" s="59"/>
      <c r="F38" s="60"/>
      <c r="G38" s="54"/>
      <c r="H38" s="38"/>
      <c r="I38" s="38"/>
      <c r="J38" s="38"/>
      <c r="K38" s="39"/>
      <c r="L38" s="39"/>
      <c r="M38" s="39"/>
      <c r="N38" s="40"/>
    </row>
    <row r="39" spans="1:14" ht="34.950000000000003" customHeight="1" x14ac:dyDescent="0.3">
      <c r="A39" s="73">
        <v>12909</v>
      </c>
      <c r="B39" s="79" t="str">
        <f>_xlfn.XLOOKUP($A39,SEGMENTOS!$A:$A,SEGMENTOS!$B:$B)</f>
        <v>Gestores do CD SB Campo avaliando todas as Áreas de Suporte</v>
      </c>
      <c r="C39" s="67">
        <v>45647</v>
      </c>
      <c r="D39" s="64"/>
      <c r="E39" s="59"/>
      <c r="F39" s="60"/>
      <c r="G39" s="54"/>
      <c r="H39" s="38"/>
      <c r="I39" s="38"/>
      <c r="J39" s="38"/>
      <c r="K39" s="39"/>
      <c r="L39" s="39"/>
      <c r="M39" s="39"/>
      <c r="N39" s="40"/>
    </row>
    <row r="40" spans="1:14" ht="34.950000000000003" customHeight="1" x14ac:dyDescent="0.3">
      <c r="A40" s="73">
        <v>12913</v>
      </c>
      <c r="B40" s="79" t="str">
        <f>_xlfn.XLOOKUP($A40,SEGMENTOS!$A:$A,SEGMENTOS!$B:$B)</f>
        <v>Gestores dos CLIAs Santos e Guarujá avaliando todas as Áreas de Suporte</v>
      </c>
      <c r="C40" s="67">
        <v>45647</v>
      </c>
      <c r="D40" s="64"/>
      <c r="E40" s="59"/>
      <c r="F40" s="60"/>
      <c r="G40" s="54"/>
      <c r="H40" s="38"/>
      <c r="I40" s="38"/>
      <c r="J40" s="38"/>
      <c r="K40" s="39"/>
      <c r="L40" s="39"/>
      <c r="M40" s="39"/>
      <c r="N40" s="40"/>
    </row>
    <row r="41" spans="1:14" ht="34.950000000000003" customHeight="1" x14ac:dyDescent="0.3">
      <c r="A41" s="73">
        <v>12915</v>
      </c>
      <c r="B41" s="79" t="str">
        <f>_xlfn.XLOOKUP($A41,SEGMENTOS!$A:$A,SEGMENTOS!$B:$B)</f>
        <v>Gestores do Escritório SPaulo avaliando todas as Áreas de Suporte</v>
      </c>
      <c r="C41" s="67">
        <v>45647</v>
      </c>
      <c r="D41" s="64"/>
      <c r="E41" s="59"/>
      <c r="F41" s="60"/>
      <c r="G41" s="54"/>
      <c r="H41" s="38"/>
      <c r="I41" s="38"/>
      <c r="J41" s="38"/>
      <c r="K41" s="39"/>
      <c r="L41" s="39"/>
      <c r="M41" s="39"/>
      <c r="N41" s="40"/>
    </row>
    <row r="42" spans="1:14" ht="34.950000000000003" customHeight="1" x14ac:dyDescent="0.3">
      <c r="A42" s="73">
        <v>13076</v>
      </c>
      <c r="B42" s="79" t="str">
        <f>_xlfn.XLOOKUP($A42,SEGMENTOS!$A:$A,SEGMENTOS!$B:$B)</f>
        <v>Gestores de Itaqui/MA avaliando todas as Áreas de Suporte</v>
      </c>
      <c r="C42" s="67">
        <v>45647</v>
      </c>
      <c r="D42" s="64"/>
      <c r="E42" s="59"/>
      <c r="F42" s="60"/>
      <c r="G42" s="54"/>
      <c r="H42" s="38"/>
      <c r="I42" s="38"/>
      <c r="J42" s="38"/>
      <c r="K42" s="39"/>
      <c r="L42" s="39"/>
      <c r="M42" s="39"/>
      <c r="N42" s="40"/>
    </row>
    <row r="43" spans="1:14" ht="34.950000000000003" customHeight="1" x14ac:dyDescent="0.3">
      <c r="A43" s="74">
        <v>12835</v>
      </c>
      <c r="B43" s="79" t="str">
        <f>_xlfn.XLOOKUP($A43,SEGMENTOS!$A:$A,SEGMENTOS!$B:$B)</f>
        <v>Gestores do Tecon + TCG Imbituba avaliando todas as Áreas de Suporte</v>
      </c>
      <c r="C43" s="67">
        <v>45647</v>
      </c>
      <c r="D43" s="64"/>
      <c r="E43" s="59"/>
      <c r="F43" s="60"/>
      <c r="G43" s="54"/>
      <c r="H43" s="38"/>
      <c r="I43" s="38"/>
      <c r="J43" s="38"/>
      <c r="K43" s="39"/>
      <c r="L43" s="39"/>
      <c r="M43" s="39"/>
      <c r="N43" s="40"/>
    </row>
    <row r="44" spans="1:14" ht="34.950000000000003" customHeight="1" x14ac:dyDescent="0.3">
      <c r="A44" s="73">
        <v>13451</v>
      </c>
      <c r="B44" s="79" t="str">
        <f>_xlfn.XLOOKUP($A44,SEGMENTOS!$A:$A,SEGMENTOS!$B:$B)</f>
        <v>Gestores do Tecon Santos avaliando todas as Áreas de Suporte</v>
      </c>
      <c r="C44" s="67">
        <v>45647</v>
      </c>
      <c r="D44" s="64"/>
      <c r="E44" s="59"/>
      <c r="F44" s="60"/>
      <c r="G44" s="54"/>
      <c r="H44" s="38"/>
      <c r="I44" s="38"/>
      <c r="J44" s="38"/>
      <c r="K44" s="39"/>
      <c r="L44" s="39"/>
      <c r="M44" s="39"/>
      <c r="N44" s="40"/>
    </row>
    <row r="45" spans="1:14" ht="34.950000000000003" customHeight="1" x14ac:dyDescent="0.3">
      <c r="A45" s="73">
        <v>13457</v>
      </c>
      <c r="B45" s="79" t="str">
        <f>_xlfn.XLOOKUP($A45,SEGMENTOS!$A:$A,SEGMENTOS!$B:$B)</f>
        <v>Gestores do Tecon VConde avaliando todas as Áreas de Suporte</v>
      </c>
      <c r="C45" s="67">
        <v>45647</v>
      </c>
      <c r="D45" s="64"/>
      <c r="E45" s="59"/>
      <c r="F45" s="60"/>
      <c r="G45" s="54"/>
      <c r="H45" s="38"/>
      <c r="I45" s="38"/>
      <c r="J45" s="38"/>
      <c r="K45" s="39"/>
      <c r="L45" s="39"/>
      <c r="M45" s="39"/>
      <c r="N45" s="40"/>
    </row>
    <row r="46" spans="1:14" ht="34.950000000000003" customHeight="1" x14ac:dyDescent="0.3">
      <c r="A46" s="73">
        <v>13460</v>
      </c>
      <c r="B46" s="79" t="str">
        <f>_xlfn.XLOOKUP($A46,SEGMENTOS!$A:$A,SEGMENTOS!$B:$B)</f>
        <v>Gestores dos Terminais TEV + K10 avaliando todas as Áreas de Suporte</v>
      </c>
      <c r="C46" s="67">
        <v>45647</v>
      </c>
      <c r="D46" s="64"/>
      <c r="E46" s="59"/>
      <c r="F46" s="60"/>
      <c r="G46" s="54"/>
      <c r="H46" s="38"/>
      <c r="I46" s="38"/>
      <c r="J46" s="38"/>
      <c r="K46" s="39"/>
      <c r="L46" s="39"/>
      <c r="M46" s="39"/>
      <c r="N46" s="40"/>
    </row>
    <row r="47" spans="1:14" ht="34.950000000000003" customHeight="1" x14ac:dyDescent="0.3">
      <c r="A47" s="73">
        <v>12923</v>
      </c>
      <c r="B47" s="79" t="str">
        <f>_xlfn.XLOOKUP($A47,SEGMENTOS!$A:$A,SEGMENTOS!$B:$B)</f>
        <v>Diretores avaliando Comunicação Corporativa</v>
      </c>
      <c r="C47" s="67">
        <v>45647</v>
      </c>
      <c r="D47" s="64"/>
      <c r="E47" s="59"/>
      <c r="F47" s="60"/>
      <c r="G47" s="54"/>
      <c r="H47" s="38"/>
      <c r="I47" s="38"/>
      <c r="J47" s="38"/>
      <c r="K47" s="39"/>
      <c r="L47" s="39"/>
      <c r="M47" s="39"/>
      <c r="N47" s="40"/>
    </row>
    <row r="48" spans="1:14" ht="34.950000000000003" customHeight="1" x14ac:dyDescent="0.3">
      <c r="A48" s="73">
        <v>13011</v>
      </c>
      <c r="B48" s="79" t="str">
        <f>_xlfn.XLOOKUP($A48,SEGMENTOS!$A:$A,SEGMENTOS!$B:$B)</f>
        <v>Diretores avaliando EXCELÊNCIA E GESTÃO</v>
      </c>
      <c r="C48" s="67">
        <v>45647</v>
      </c>
      <c r="D48" s="64"/>
      <c r="E48" s="59"/>
      <c r="F48" s="60"/>
      <c r="G48" s="54"/>
      <c r="H48" s="38"/>
      <c r="I48" s="38"/>
      <c r="J48" s="38"/>
      <c r="K48" s="39"/>
      <c r="L48" s="39"/>
      <c r="M48" s="39"/>
      <c r="N48" s="40"/>
    </row>
    <row r="49" spans="1:14" ht="34.950000000000003" customHeight="1" x14ac:dyDescent="0.3">
      <c r="A49" s="73">
        <v>12963</v>
      </c>
      <c r="B49" s="79" t="str">
        <f>_xlfn.XLOOKUP($A49,SEGMENTOS!$A:$A,SEGMENTOS!$B:$B)</f>
        <v>Diretores avaliando Facilities</v>
      </c>
      <c r="C49" s="67">
        <v>45647</v>
      </c>
      <c r="D49" s="64"/>
      <c r="E49" s="59"/>
      <c r="F49" s="60"/>
      <c r="G49" s="54"/>
      <c r="H49" s="38"/>
      <c r="I49" s="38"/>
      <c r="J49" s="38"/>
      <c r="K49" s="39"/>
      <c r="L49" s="39"/>
      <c r="M49" s="39"/>
      <c r="N49" s="40"/>
    </row>
    <row r="50" spans="1:14" ht="34.950000000000003" customHeight="1" x14ac:dyDescent="0.3">
      <c r="A50" s="73">
        <v>13565</v>
      </c>
      <c r="B50" s="79" t="str">
        <f>_xlfn.XLOOKUP($A50,SEGMENTOS!$A:$A,SEGMENTOS!$B:$B)</f>
        <v>Diretores avaliando Gente &amp; Gestão</v>
      </c>
      <c r="C50" s="67">
        <v>45647</v>
      </c>
      <c r="D50" s="64"/>
      <c r="E50" s="59"/>
      <c r="F50" s="60"/>
      <c r="G50" s="54"/>
      <c r="H50" s="38"/>
      <c r="I50" s="38"/>
      <c r="J50" s="38"/>
      <c r="K50" s="39"/>
      <c r="L50" s="39"/>
      <c r="M50" s="39"/>
      <c r="N50" s="40"/>
    </row>
    <row r="51" spans="1:14" ht="34.950000000000003" customHeight="1" x14ac:dyDescent="0.3">
      <c r="A51" s="73">
        <v>13021</v>
      </c>
      <c r="B51" s="79" t="str">
        <f>_xlfn.XLOOKUP($A51,SEGMENTOS!$A:$A,SEGMENTOS!$B:$B)</f>
        <v>Diretores avaliando JURÍDICO</v>
      </c>
      <c r="C51" s="67">
        <v>45647</v>
      </c>
      <c r="D51" s="64"/>
      <c r="E51" s="59"/>
      <c r="F51" s="60"/>
      <c r="G51" s="54"/>
      <c r="H51" s="38"/>
      <c r="I51" s="38"/>
      <c r="J51" s="38"/>
      <c r="K51" s="39"/>
      <c r="L51" s="39"/>
      <c r="M51" s="39"/>
      <c r="N51" s="40"/>
    </row>
    <row r="52" spans="1:14" ht="34.950000000000003" customHeight="1" x14ac:dyDescent="0.3">
      <c r="A52" s="73">
        <v>13119</v>
      </c>
      <c r="B52" s="79" t="str">
        <f>_xlfn.XLOOKUP($A52,SEGMENTOS!$A:$A,SEGMENTOS!$B:$B)</f>
        <v>Diretores avaliando Jurídico - Contencioso e Regulatório</v>
      </c>
      <c r="C52" s="67">
        <v>45647</v>
      </c>
      <c r="D52" s="64"/>
      <c r="E52" s="59"/>
      <c r="F52" s="60"/>
      <c r="G52" s="54"/>
      <c r="H52" s="38"/>
      <c r="I52" s="38"/>
      <c r="J52" s="38"/>
      <c r="K52" s="39"/>
      <c r="L52" s="39"/>
      <c r="M52" s="39"/>
      <c r="N52" s="40"/>
    </row>
    <row r="53" spans="1:14" ht="34.950000000000003" customHeight="1" x14ac:dyDescent="0.3">
      <c r="A53" s="73">
        <v>13261</v>
      </c>
      <c r="B53" s="79" t="str">
        <f>_xlfn.XLOOKUP($A53,SEGMENTOS!$A:$A,SEGMENTOS!$B:$B)</f>
        <v>Diretores avaliando Jurídico - Contratos</v>
      </c>
      <c r="C53" s="67">
        <v>45647</v>
      </c>
      <c r="D53" s="64"/>
      <c r="E53" s="59"/>
      <c r="F53" s="60"/>
      <c r="G53" s="54"/>
      <c r="H53" s="38"/>
      <c r="I53" s="38"/>
      <c r="J53" s="38"/>
      <c r="K53" s="39"/>
      <c r="L53" s="39"/>
      <c r="M53" s="39"/>
      <c r="N53" s="40"/>
    </row>
    <row r="54" spans="1:14" ht="34.950000000000003" customHeight="1" x14ac:dyDescent="0.3">
      <c r="A54" s="73">
        <v>13566</v>
      </c>
      <c r="B54" s="79" t="str">
        <f>_xlfn.XLOOKUP($A54,SEGMENTOS!$A:$A,SEGMENTOS!$B:$B)</f>
        <v>Diretores avaliando Orçamento e Desempenho</v>
      </c>
      <c r="C54" s="67">
        <v>45647</v>
      </c>
      <c r="D54" s="64"/>
      <c r="E54" s="59"/>
      <c r="F54" s="60"/>
      <c r="G54" s="54"/>
      <c r="H54" s="38"/>
      <c r="I54" s="38"/>
      <c r="J54" s="38"/>
      <c r="K54" s="39"/>
      <c r="L54" s="39"/>
      <c r="M54" s="39"/>
      <c r="N54" s="40"/>
    </row>
    <row r="55" spans="1:14" ht="34.950000000000003" customHeight="1" x14ac:dyDescent="0.3">
      <c r="A55" s="73">
        <v>13567</v>
      </c>
      <c r="B55" s="79" t="str">
        <f>_xlfn.XLOOKUP($A55,SEGMENTOS!$A:$A,SEGMENTOS!$B:$B)</f>
        <v>Diretores avaliando SSMA</v>
      </c>
      <c r="C55" s="67">
        <v>45647</v>
      </c>
      <c r="D55" s="64"/>
      <c r="E55" s="59"/>
      <c r="F55" s="60"/>
      <c r="G55" s="54"/>
      <c r="H55" s="38"/>
      <c r="I55" s="38"/>
      <c r="J55" s="38"/>
      <c r="K55" s="39"/>
      <c r="L55" s="39"/>
      <c r="M55" s="39"/>
      <c r="N55" s="40"/>
    </row>
    <row r="56" spans="1:14" ht="34.950000000000003" customHeight="1" x14ac:dyDescent="0.3">
      <c r="A56" s="74">
        <v>13043</v>
      </c>
      <c r="B56" s="79" t="str">
        <f>_xlfn.XLOOKUP($A56,SEGMENTOS!$A:$A,SEGMENTOS!$B:$B)</f>
        <v>Diretores avaliando SSMA Corporativo</v>
      </c>
      <c r="C56" s="67">
        <v>45647</v>
      </c>
      <c r="D56" s="64"/>
      <c r="E56" s="59"/>
      <c r="F56" s="60"/>
      <c r="G56" s="54"/>
      <c r="H56" s="38"/>
      <c r="I56" s="38"/>
      <c r="J56" s="38"/>
      <c r="K56" s="39"/>
      <c r="L56" s="39"/>
      <c r="M56" s="39"/>
      <c r="N56" s="40"/>
    </row>
    <row r="57" spans="1:14" ht="34.950000000000003" customHeight="1" x14ac:dyDescent="0.3">
      <c r="A57" s="73">
        <v>13570</v>
      </c>
      <c r="B57" s="79" t="str">
        <f>_xlfn.XLOOKUP($A57,SEGMENTOS!$A:$A,SEGMENTOS!$B:$B)</f>
        <v>Diretores avaliando Segurança Patrimonial</v>
      </c>
      <c r="C57" s="67">
        <v>46013</v>
      </c>
      <c r="D57" s="64"/>
      <c r="E57" s="59"/>
      <c r="F57" s="60"/>
      <c r="G57" s="54"/>
      <c r="H57" s="38"/>
      <c r="I57" s="38"/>
      <c r="J57" s="38"/>
      <c r="K57" s="39"/>
      <c r="L57" s="39"/>
      <c r="M57" s="39"/>
      <c r="N57" s="40"/>
    </row>
    <row r="58" spans="1:14" ht="34.950000000000003" customHeight="1" x14ac:dyDescent="0.3">
      <c r="A58" s="74">
        <v>13031</v>
      </c>
      <c r="B58" s="79" t="str">
        <f>_xlfn.XLOOKUP($A58,SEGMENTOS!$A:$A,SEGMENTOS!$B:$B)</f>
        <v>Diretores avaliando Suprimentos</v>
      </c>
      <c r="C58" s="67">
        <v>46013</v>
      </c>
      <c r="D58" s="64"/>
      <c r="E58" s="59"/>
      <c r="F58" s="60"/>
      <c r="G58" s="54"/>
      <c r="H58" s="38"/>
      <c r="I58" s="38"/>
      <c r="J58" s="38"/>
      <c r="K58" s="39"/>
      <c r="L58" s="39"/>
      <c r="M58" s="39"/>
      <c r="N58" s="40"/>
    </row>
    <row r="59" spans="1:14" ht="34.950000000000003" customHeight="1" x14ac:dyDescent="0.3">
      <c r="A59" s="73">
        <v>12983</v>
      </c>
      <c r="B59" s="79" t="str">
        <f>_xlfn.XLOOKUP($A59,SEGMENTOS!$A:$A,SEGMENTOS!$B:$B)</f>
        <v>Diretores avaliando Tecnologia</v>
      </c>
      <c r="C59" s="67">
        <v>46013</v>
      </c>
      <c r="D59" s="64"/>
      <c r="E59" s="59"/>
      <c r="F59" s="60"/>
      <c r="G59" s="54"/>
      <c r="H59" s="38"/>
      <c r="I59" s="38"/>
      <c r="J59" s="38"/>
      <c r="K59" s="39"/>
      <c r="L59" s="39"/>
      <c r="M59" s="39"/>
      <c r="N59" s="40"/>
    </row>
    <row r="60" spans="1:14" ht="34.950000000000003" customHeight="1" x14ac:dyDescent="0.3">
      <c r="A60" s="73">
        <v>13002</v>
      </c>
      <c r="B60" s="79" t="str">
        <f>_xlfn.XLOOKUP($A60,SEGMENTOS!$A:$A,SEGMENTOS!$B:$B)</f>
        <v>Gerentes avaliando Almoxarifado</v>
      </c>
      <c r="C60" s="67">
        <v>46013</v>
      </c>
      <c r="D60" s="64"/>
      <c r="E60" s="59"/>
      <c r="F60" s="60"/>
      <c r="G60" s="54"/>
      <c r="H60" s="38"/>
      <c r="I60" s="38"/>
      <c r="J60" s="38"/>
      <c r="K60" s="39"/>
      <c r="L60" s="39"/>
      <c r="M60" s="39"/>
      <c r="N60" s="40"/>
    </row>
    <row r="61" spans="1:14" ht="34.950000000000003" customHeight="1" x14ac:dyDescent="0.3">
      <c r="A61" s="73">
        <v>12924</v>
      </c>
      <c r="B61" s="79" t="str">
        <f>_xlfn.XLOOKUP($A61,SEGMENTOS!$A:$A,SEGMENTOS!$B:$B)</f>
        <v>Gerentes avaliando Comunicação Corporativa</v>
      </c>
      <c r="C61" s="67">
        <v>46013</v>
      </c>
      <c r="D61" s="64"/>
      <c r="E61" s="59"/>
      <c r="F61" s="60"/>
      <c r="G61" s="54"/>
      <c r="H61" s="38"/>
      <c r="I61" s="38"/>
      <c r="J61" s="38"/>
      <c r="K61" s="39"/>
      <c r="L61" s="39"/>
      <c r="M61" s="39"/>
      <c r="N61" s="40"/>
    </row>
    <row r="62" spans="1:14" ht="34.950000000000003" customHeight="1" x14ac:dyDescent="0.3">
      <c r="A62" s="73">
        <v>13012</v>
      </c>
      <c r="B62" s="79" t="str">
        <f>_xlfn.XLOOKUP($A62,SEGMENTOS!$A:$A,SEGMENTOS!$B:$B)</f>
        <v>Gerentes avaliando EXCELÊNCIA E GESTÃO</v>
      </c>
      <c r="C62" s="67">
        <v>46013</v>
      </c>
      <c r="D62" s="64"/>
      <c r="E62" s="59"/>
      <c r="F62" s="60"/>
      <c r="G62" s="54"/>
      <c r="H62" s="38"/>
      <c r="I62" s="38"/>
      <c r="J62" s="38"/>
      <c r="K62" s="39"/>
      <c r="L62" s="39"/>
      <c r="M62" s="39"/>
      <c r="N62" s="40"/>
    </row>
    <row r="63" spans="1:14" ht="34.950000000000003" customHeight="1" x14ac:dyDescent="0.3">
      <c r="A63" s="74">
        <v>12808</v>
      </c>
      <c r="B63" s="79" t="str">
        <f>_xlfn.XLOOKUP($A63,SEGMENTOS!$A:$A,SEGMENTOS!$B:$B)</f>
        <v>Gerentes avaliando Facilities</v>
      </c>
      <c r="C63" s="67">
        <v>46013</v>
      </c>
      <c r="D63" s="64"/>
      <c r="E63" s="59"/>
      <c r="F63" s="60"/>
      <c r="G63" s="54"/>
      <c r="H63" s="38"/>
      <c r="I63" s="38"/>
      <c r="J63" s="38"/>
      <c r="K63" s="39"/>
      <c r="L63" s="39"/>
      <c r="M63" s="39"/>
      <c r="N63" s="40"/>
    </row>
    <row r="64" spans="1:14" ht="34.950000000000003" customHeight="1" x14ac:dyDescent="0.3">
      <c r="A64" s="73">
        <v>12944</v>
      </c>
      <c r="B64" s="79" t="str">
        <f>_xlfn.XLOOKUP($A64,SEGMENTOS!$A:$A,SEGMENTOS!$B:$B)</f>
        <v>Gerentes avaliando Gente &amp; Gestão</v>
      </c>
      <c r="C64" s="67">
        <v>46013</v>
      </c>
      <c r="D64" s="64"/>
      <c r="E64" s="59"/>
      <c r="F64" s="60"/>
      <c r="G64" s="54"/>
      <c r="H64" s="38"/>
      <c r="I64" s="38"/>
      <c r="J64" s="38"/>
      <c r="K64" s="39"/>
      <c r="L64" s="39"/>
      <c r="M64" s="39"/>
      <c r="N64" s="40"/>
    </row>
    <row r="65" spans="1:14" ht="34.950000000000003" customHeight="1" x14ac:dyDescent="0.3">
      <c r="A65" s="73">
        <v>13022</v>
      </c>
      <c r="B65" s="79" t="str">
        <f>_xlfn.XLOOKUP($A65,SEGMENTOS!$A:$A,SEGMENTOS!$B:$B)</f>
        <v>Gerentes avaliando JURÍDICO</v>
      </c>
      <c r="C65" s="67">
        <v>46013</v>
      </c>
      <c r="D65" s="64"/>
      <c r="E65" s="59"/>
      <c r="F65" s="60"/>
      <c r="G65" s="54"/>
      <c r="H65" s="38"/>
      <c r="I65" s="38"/>
      <c r="J65" s="38"/>
      <c r="K65" s="39"/>
      <c r="L65" s="39"/>
      <c r="M65" s="39"/>
      <c r="N65" s="40"/>
    </row>
    <row r="66" spans="1:14" ht="34.950000000000003" customHeight="1" x14ac:dyDescent="0.3">
      <c r="A66" s="73">
        <v>13120</v>
      </c>
      <c r="B66" s="79" t="str">
        <f>_xlfn.XLOOKUP($A66,SEGMENTOS!$A:$A,SEGMENTOS!$B:$B)</f>
        <v>Gerentes avaliando Jurídico - Contencioso e Regulatório</v>
      </c>
      <c r="C66" s="67">
        <v>46013</v>
      </c>
      <c r="D66" s="64"/>
      <c r="E66" s="59"/>
      <c r="F66" s="60"/>
      <c r="G66" s="54"/>
      <c r="H66" s="38"/>
      <c r="I66" s="38"/>
      <c r="J66" s="38"/>
      <c r="K66" s="39"/>
      <c r="L66" s="39"/>
      <c r="M66" s="39"/>
      <c r="N66" s="40"/>
    </row>
    <row r="67" spans="1:14" ht="34.950000000000003" customHeight="1" x14ac:dyDescent="0.3">
      <c r="A67" s="73">
        <v>13262</v>
      </c>
      <c r="B67" s="79" t="str">
        <f>_xlfn.XLOOKUP($A67,SEGMENTOS!$A:$A,SEGMENTOS!$B:$B)</f>
        <v>Gerentes avaliando Jurídico - Contratos</v>
      </c>
      <c r="C67" s="67">
        <v>46013</v>
      </c>
      <c r="D67" s="64"/>
      <c r="E67" s="59"/>
      <c r="F67" s="60"/>
      <c r="G67" s="54"/>
      <c r="H67" s="38"/>
      <c r="I67" s="38"/>
      <c r="J67" s="38"/>
      <c r="K67" s="39"/>
      <c r="L67" s="39"/>
      <c r="M67" s="39"/>
      <c r="N67" s="40"/>
    </row>
    <row r="68" spans="1:14" ht="34.950000000000003" customHeight="1" x14ac:dyDescent="0.3">
      <c r="A68" s="73">
        <v>13573</v>
      </c>
      <c r="B68" s="79" t="str">
        <f>_xlfn.XLOOKUP($A68,SEGMENTOS!$A:$A,SEGMENTOS!$B:$B)</f>
        <v>Gerentes avaliando Orçamento e Desempenho</v>
      </c>
      <c r="C68" s="67">
        <v>46013</v>
      </c>
      <c r="D68" s="64"/>
      <c r="E68" s="59"/>
      <c r="F68" s="60"/>
      <c r="G68" s="54"/>
      <c r="H68" s="38"/>
      <c r="I68" s="38"/>
      <c r="J68" s="38"/>
      <c r="K68" s="39"/>
      <c r="L68" s="39"/>
      <c r="M68" s="39"/>
      <c r="N68" s="40"/>
    </row>
    <row r="69" spans="1:14" ht="34.950000000000003" customHeight="1" x14ac:dyDescent="0.3">
      <c r="A69" s="73">
        <v>13557</v>
      </c>
      <c r="B69" s="79" t="str">
        <f>_xlfn.XLOOKUP($A69,SEGMENTOS!$A:$A,SEGMENTOS!$B:$B)</f>
        <v>Gerentes avaliando SSMA</v>
      </c>
      <c r="C69" s="67">
        <v>46013</v>
      </c>
      <c r="D69" s="64"/>
      <c r="E69" s="59"/>
      <c r="F69" s="60"/>
      <c r="G69" s="54"/>
      <c r="H69" s="38"/>
      <c r="I69" s="38"/>
      <c r="J69" s="38"/>
      <c r="K69" s="39"/>
      <c r="L69" s="39"/>
      <c r="M69" s="39"/>
      <c r="N69" s="40"/>
    </row>
    <row r="70" spans="1:14" ht="34.950000000000003" customHeight="1" x14ac:dyDescent="0.3">
      <c r="A70" s="73">
        <v>13044</v>
      </c>
      <c r="B70" s="79" t="str">
        <f>_xlfn.XLOOKUP($A70,SEGMENTOS!$A:$A,SEGMENTOS!$B:$B)</f>
        <v>Gerentes avaliando SSMA Corporativo</v>
      </c>
      <c r="C70" s="67">
        <v>46013</v>
      </c>
      <c r="D70" s="64"/>
      <c r="E70" s="59"/>
      <c r="F70" s="60"/>
      <c r="G70" s="54"/>
      <c r="H70" s="38"/>
      <c r="I70" s="38"/>
      <c r="J70" s="38"/>
      <c r="K70" s="39"/>
      <c r="L70" s="39"/>
      <c r="M70" s="39"/>
      <c r="N70" s="40"/>
    </row>
    <row r="71" spans="1:14" ht="34.950000000000003" customHeight="1" x14ac:dyDescent="0.3">
      <c r="A71" s="73">
        <v>13558</v>
      </c>
      <c r="B71" s="79" t="str">
        <f>_xlfn.XLOOKUP($A71,SEGMENTOS!$A:$A,SEGMENTOS!$B:$B)</f>
        <v>Gerentes avaliando SSMA Local</v>
      </c>
      <c r="C71" s="67">
        <v>46013</v>
      </c>
      <c r="D71" s="64"/>
      <c r="E71" s="59"/>
      <c r="F71" s="60"/>
      <c r="G71" s="54"/>
      <c r="H71" s="38"/>
      <c r="I71" s="38"/>
      <c r="J71" s="38"/>
      <c r="K71" s="39"/>
      <c r="L71" s="39"/>
      <c r="M71" s="39"/>
      <c r="N71" s="40"/>
    </row>
    <row r="72" spans="1:14" ht="34.950000000000003" customHeight="1" x14ac:dyDescent="0.3">
      <c r="A72" s="73">
        <v>13574</v>
      </c>
      <c r="B72" s="79" t="str">
        <f>_xlfn.XLOOKUP($A72,SEGMENTOS!$A:$A,SEGMENTOS!$B:$B)</f>
        <v>Gerentes avaliando Segurança Patrimonial</v>
      </c>
      <c r="C72" s="67">
        <v>46013</v>
      </c>
      <c r="D72" s="64"/>
      <c r="E72" s="59"/>
      <c r="F72" s="60"/>
      <c r="G72" s="54"/>
      <c r="H72" s="38"/>
      <c r="I72" s="38"/>
      <c r="J72" s="38"/>
      <c r="K72" s="39"/>
      <c r="L72" s="39"/>
      <c r="M72" s="39"/>
      <c r="N72" s="40"/>
    </row>
    <row r="73" spans="1:14" ht="34.950000000000003" customHeight="1" x14ac:dyDescent="0.3">
      <c r="A73" s="73">
        <v>13032</v>
      </c>
      <c r="B73" s="79" t="str">
        <f>_xlfn.XLOOKUP($A73,SEGMENTOS!$A:$A,SEGMENTOS!$B:$B)</f>
        <v>Gerentes avaliando Suprimentos</v>
      </c>
      <c r="C73" s="67">
        <v>46013</v>
      </c>
      <c r="D73" s="64"/>
      <c r="E73" s="59"/>
      <c r="F73" s="60"/>
      <c r="G73" s="54"/>
      <c r="H73" s="38"/>
      <c r="I73" s="38"/>
      <c r="J73" s="38"/>
      <c r="K73" s="39"/>
      <c r="L73" s="39"/>
      <c r="M73" s="39"/>
      <c r="N73" s="40"/>
    </row>
    <row r="74" spans="1:14" ht="34.950000000000003" customHeight="1" x14ac:dyDescent="0.3">
      <c r="A74" s="73">
        <v>12984</v>
      </c>
      <c r="B74" s="79" t="str">
        <f>_xlfn.XLOOKUP($A74,SEGMENTOS!$A:$A,SEGMENTOS!$B:$B)</f>
        <v>Gerentes avaliando Tecnologia</v>
      </c>
      <c r="C74" s="67">
        <v>46013</v>
      </c>
      <c r="D74" s="64"/>
      <c r="E74" s="59"/>
      <c r="F74" s="60"/>
      <c r="G74" s="54"/>
      <c r="H74" s="38"/>
      <c r="I74" s="38"/>
      <c r="J74" s="38"/>
      <c r="K74" s="39"/>
      <c r="L74" s="39"/>
      <c r="M74" s="39"/>
      <c r="N74" s="40"/>
    </row>
    <row r="75" spans="1:14" ht="34.950000000000003" customHeight="1" x14ac:dyDescent="0.3">
      <c r="A75" s="73">
        <v>13003</v>
      </c>
      <c r="B75" s="79" t="str">
        <f>_xlfn.XLOOKUP($A75,SEGMENTOS!$A:$A,SEGMENTOS!$B:$B)</f>
        <v>Coordenadores avaliando Almoxarifado</v>
      </c>
      <c r="C75" s="67">
        <v>46013</v>
      </c>
      <c r="D75" s="64"/>
      <c r="E75" s="59"/>
      <c r="F75" s="60"/>
      <c r="G75" s="54"/>
      <c r="H75" s="38"/>
      <c r="I75" s="38"/>
      <c r="J75" s="38"/>
      <c r="K75" s="39"/>
      <c r="L75" s="39"/>
      <c r="M75" s="39"/>
      <c r="N75" s="40"/>
    </row>
    <row r="76" spans="1:14" ht="34.950000000000003" customHeight="1" x14ac:dyDescent="0.3">
      <c r="A76" s="73">
        <v>12925</v>
      </c>
      <c r="B76" s="79" t="str">
        <f>_xlfn.XLOOKUP($A76,SEGMENTOS!$A:$A,SEGMENTOS!$B:$B)</f>
        <v>Coordenadores avaliando Comunicação Corporativa</v>
      </c>
      <c r="C76" s="67">
        <v>46013</v>
      </c>
      <c r="D76" s="64"/>
      <c r="E76" s="59"/>
      <c r="F76" s="60"/>
      <c r="G76" s="54"/>
      <c r="H76" s="38"/>
      <c r="I76" s="38"/>
      <c r="J76" s="38"/>
      <c r="K76" s="39"/>
      <c r="L76" s="39"/>
      <c r="M76" s="39"/>
      <c r="N76" s="40"/>
    </row>
    <row r="77" spans="1:14" ht="34.950000000000003" customHeight="1" x14ac:dyDescent="0.3">
      <c r="A77" s="74">
        <v>12809</v>
      </c>
      <c r="B77" s="79" t="str">
        <f>_xlfn.XLOOKUP($A77,SEGMENTOS!$A:$A,SEGMENTOS!$B:$B)</f>
        <v>Coordenadores avaliando Facilities</v>
      </c>
      <c r="C77" s="67">
        <v>46013</v>
      </c>
      <c r="D77" s="64"/>
      <c r="E77" s="59"/>
      <c r="F77" s="60"/>
      <c r="G77" s="54"/>
      <c r="H77" s="38"/>
      <c r="I77" s="38"/>
      <c r="J77" s="38"/>
      <c r="K77" s="39"/>
      <c r="L77" s="39"/>
      <c r="M77" s="39"/>
      <c r="N77" s="40"/>
    </row>
    <row r="78" spans="1:14" ht="34.950000000000003" customHeight="1" x14ac:dyDescent="0.3">
      <c r="A78" s="73">
        <v>12945</v>
      </c>
      <c r="B78" s="79" t="str">
        <f>_xlfn.XLOOKUP($A78,SEGMENTOS!$A:$A,SEGMENTOS!$B:$B)</f>
        <v>Coordenadores avaliando Gente &amp; Gestão</v>
      </c>
      <c r="C78" s="67">
        <v>46013</v>
      </c>
      <c r="D78" s="64"/>
      <c r="E78" s="59"/>
      <c r="F78" s="60"/>
      <c r="G78" s="54"/>
      <c r="H78" s="38"/>
      <c r="I78" s="38"/>
      <c r="J78" s="38"/>
      <c r="K78" s="39"/>
      <c r="L78" s="39"/>
      <c r="M78" s="39"/>
      <c r="N78" s="40"/>
    </row>
    <row r="79" spans="1:14" ht="34.950000000000003" customHeight="1" x14ac:dyDescent="0.3">
      <c r="A79" s="73">
        <v>13114</v>
      </c>
      <c r="B79" s="79" t="str">
        <f>_xlfn.XLOOKUP($A79,SEGMENTOS!$A:$A,SEGMENTOS!$B:$B)</f>
        <v>Coordenadores avaliando JURÍDICO</v>
      </c>
      <c r="C79" s="67">
        <v>46013</v>
      </c>
      <c r="D79" s="64"/>
      <c r="E79" s="59"/>
      <c r="F79" s="60"/>
      <c r="G79" s="54"/>
      <c r="H79" s="38"/>
      <c r="I79" s="38"/>
      <c r="J79" s="38"/>
      <c r="K79" s="39"/>
      <c r="L79" s="39"/>
      <c r="M79" s="39"/>
      <c r="N79" s="40"/>
    </row>
    <row r="80" spans="1:14" ht="34.950000000000003" customHeight="1" x14ac:dyDescent="0.3">
      <c r="A80" s="73">
        <v>13263</v>
      </c>
      <c r="B80" s="79" t="str">
        <f>_xlfn.XLOOKUP($A80,SEGMENTOS!$A:$A,SEGMENTOS!$B:$B)</f>
        <v>Coordenadores avaliando Jurídico - Contratos</v>
      </c>
      <c r="C80" s="67">
        <v>46013</v>
      </c>
      <c r="D80" s="64"/>
      <c r="E80" s="59"/>
      <c r="F80" s="60"/>
      <c r="G80" s="54"/>
      <c r="H80" s="38"/>
      <c r="I80" s="38"/>
      <c r="J80" s="38"/>
      <c r="K80" s="39"/>
      <c r="L80" s="39"/>
      <c r="M80" s="39"/>
      <c r="N80" s="40"/>
    </row>
    <row r="81" spans="1:14" ht="34.950000000000003" customHeight="1" x14ac:dyDescent="0.3">
      <c r="A81" s="73">
        <v>13559</v>
      </c>
      <c r="B81" s="79" t="str">
        <f>_xlfn.XLOOKUP($A81,SEGMENTOS!$A:$A,SEGMENTOS!$B:$B)</f>
        <v>Coordenadores avaliando SSMA</v>
      </c>
      <c r="C81" s="67">
        <v>46013</v>
      </c>
      <c r="D81" s="64"/>
      <c r="E81" s="59"/>
      <c r="F81" s="60"/>
      <c r="G81" s="54"/>
      <c r="H81" s="38"/>
      <c r="I81" s="38"/>
      <c r="J81" s="38"/>
      <c r="K81" s="39"/>
      <c r="L81" s="39"/>
      <c r="M81" s="39"/>
      <c r="N81" s="40"/>
    </row>
    <row r="82" spans="1:14" ht="34.950000000000003" customHeight="1" x14ac:dyDescent="0.3">
      <c r="A82" s="73">
        <v>13560</v>
      </c>
      <c r="B82" s="79" t="str">
        <f>_xlfn.XLOOKUP($A82,SEGMENTOS!$A:$A,SEGMENTOS!$B:$B)</f>
        <v>Coordenadores avaliando SSMA Local</v>
      </c>
      <c r="C82" s="67">
        <v>46013</v>
      </c>
      <c r="D82" s="64"/>
      <c r="E82" s="59"/>
      <c r="F82" s="60"/>
      <c r="G82" s="54"/>
      <c r="H82" s="38"/>
      <c r="I82" s="38"/>
      <c r="J82" s="38"/>
      <c r="K82" s="39"/>
      <c r="L82" s="39"/>
      <c r="M82" s="39"/>
      <c r="N82" s="40"/>
    </row>
    <row r="83" spans="1:14" ht="34.950000000000003" customHeight="1" x14ac:dyDescent="0.3">
      <c r="A83" s="73">
        <v>13575</v>
      </c>
      <c r="B83" s="79" t="str">
        <f>_xlfn.XLOOKUP($A83,SEGMENTOS!$A:$A,SEGMENTOS!$B:$B)</f>
        <v>Coordenadores avaliando Segurança Patrimonial</v>
      </c>
      <c r="C83" s="67">
        <v>46013</v>
      </c>
      <c r="D83" s="64"/>
      <c r="E83" s="59"/>
      <c r="F83" s="60"/>
      <c r="G83" s="54"/>
      <c r="H83" s="38"/>
      <c r="I83" s="38"/>
      <c r="J83" s="38"/>
      <c r="K83" s="39"/>
      <c r="L83" s="39"/>
      <c r="M83" s="39"/>
      <c r="N83" s="40"/>
    </row>
    <row r="84" spans="1:14" ht="34.950000000000003" customHeight="1" x14ac:dyDescent="0.3">
      <c r="A84" s="73">
        <v>12985</v>
      </c>
      <c r="B84" s="79" t="str">
        <f>_xlfn.XLOOKUP($A84,SEGMENTOS!$A:$A,SEGMENTOS!$B:$B)</f>
        <v>Coordenadores avaliando Tecnologia</v>
      </c>
      <c r="C84" s="67">
        <v>46013</v>
      </c>
      <c r="D84" s="64"/>
      <c r="E84" s="59"/>
      <c r="F84" s="60"/>
      <c r="G84" s="54"/>
      <c r="H84" s="38"/>
      <c r="I84" s="38"/>
      <c r="J84" s="38"/>
      <c r="K84" s="39"/>
      <c r="L84" s="39"/>
      <c r="M84" s="39"/>
      <c r="N84" s="40"/>
    </row>
    <row r="85" spans="1:14" ht="34.950000000000003" customHeight="1" x14ac:dyDescent="0.3">
      <c r="A85" s="73">
        <v>12926</v>
      </c>
      <c r="B85" s="79" t="str">
        <f>_xlfn.XLOOKUP($A85,SEGMENTOS!$A:$A,SEGMENTOS!$B:$B)</f>
        <v>Supervisores avaliando Comunicação Corporativa</v>
      </c>
      <c r="C85" s="67">
        <v>46013</v>
      </c>
      <c r="D85" s="64"/>
      <c r="E85" s="59"/>
      <c r="F85" s="60"/>
      <c r="G85" s="54"/>
      <c r="H85" s="38"/>
      <c r="I85" s="38"/>
      <c r="J85" s="38"/>
      <c r="K85" s="39"/>
      <c r="L85" s="39"/>
      <c r="M85" s="39"/>
      <c r="N85" s="40"/>
    </row>
    <row r="86" spans="1:14" ht="34.950000000000003" customHeight="1" x14ac:dyDescent="0.3">
      <c r="A86" s="74">
        <v>12810</v>
      </c>
      <c r="B86" s="79" t="str">
        <f>_xlfn.XLOOKUP($A86,SEGMENTOS!$A:$A,SEGMENTOS!$B:$B)</f>
        <v>Supervisores avaliando Facilities</v>
      </c>
      <c r="C86" s="67">
        <v>46013</v>
      </c>
      <c r="D86" s="64"/>
      <c r="E86" s="59"/>
      <c r="F86" s="60"/>
      <c r="G86" s="54"/>
      <c r="H86" s="38"/>
      <c r="I86" s="38"/>
      <c r="J86" s="38"/>
      <c r="K86" s="39"/>
      <c r="L86" s="39"/>
      <c r="M86" s="39"/>
      <c r="N86" s="40"/>
    </row>
    <row r="87" spans="1:14" ht="34.950000000000003" customHeight="1" x14ac:dyDescent="0.3">
      <c r="A87" s="73">
        <v>12946</v>
      </c>
      <c r="B87" s="79" t="str">
        <f>_xlfn.XLOOKUP($A87,SEGMENTOS!$A:$A,SEGMENTOS!$B:$B)</f>
        <v>Supervisores avaliando Gente &amp; Gestão</v>
      </c>
      <c r="C87" s="67">
        <v>46013</v>
      </c>
      <c r="D87" s="64"/>
      <c r="E87" s="59"/>
      <c r="F87" s="60"/>
      <c r="G87" s="54"/>
      <c r="H87" s="38"/>
      <c r="I87" s="38"/>
      <c r="J87" s="38"/>
      <c r="K87" s="39"/>
      <c r="L87" s="39"/>
      <c r="M87" s="39"/>
      <c r="N87" s="40"/>
    </row>
    <row r="88" spans="1:14" ht="34.950000000000003" customHeight="1" x14ac:dyDescent="0.3">
      <c r="A88" s="74">
        <v>12815</v>
      </c>
      <c r="B88" s="79" t="str">
        <f>_xlfn.XLOOKUP($A88,SEGMENTOS!$A:$A,SEGMENTOS!$B:$B)</f>
        <v>Supervisores avaliando SSMA</v>
      </c>
      <c r="C88" s="67">
        <v>46013</v>
      </c>
      <c r="D88" s="64"/>
      <c r="E88" s="59"/>
      <c r="F88" s="60"/>
      <c r="G88" s="54"/>
      <c r="H88" s="38"/>
      <c r="I88" s="38"/>
      <c r="J88" s="38"/>
      <c r="K88" s="39"/>
      <c r="L88" s="39"/>
      <c r="M88" s="39"/>
      <c r="N88" s="40"/>
    </row>
    <row r="89" spans="1:14" ht="34.950000000000003" customHeight="1" x14ac:dyDescent="0.3">
      <c r="A89" s="74">
        <v>12816</v>
      </c>
      <c r="B89" s="79" t="str">
        <f>_xlfn.XLOOKUP($A89,SEGMENTOS!$A:$A,SEGMENTOS!$B:$B)</f>
        <v>Supervisores avaliando SSMA Local</v>
      </c>
      <c r="C89" s="67">
        <v>46013</v>
      </c>
      <c r="D89" s="64"/>
      <c r="E89" s="59"/>
      <c r="F89" s="60"/>
      <c r="G89" s="54"/>
      <c r="H89" s="38"/>
      <c r="I89" s="38"/>
      <c r="J89" s="38"/>
      <c r="K89" s="39"/>
      <c r="L89" s="39"/>
      <c r="M89" s="39"/>
      <c r="N89" s="40"/>
    </row>
    <row r="90" spans="1:14" ht="34.950000000000003" customHeight="1" x14ac:dyDescent="0.3">
      <c r="A90" s="74">
        <v>12814</v>
      </c>
      <c r="B90" s="79" t="str">
        <f>_xlfn.XLOOKUP($A90,SEGMENTOS!$A:$A,SEGMENTOS!$B:$B)</f>
        <v>Supervisores avaliando Segurança Patrimonial</v>
      </c>
      <c r="C90" s="67">
        <v>46013</v>
      </c>
      <c r="D90" s="64"/>
      <c r="E90" s="59"/>
      <c r="F90" s="60"/>
      <c r="G90" s="54"/>
      <c r="H90" s="38"/>
      <c r="I90" s="38"/>
      <c r="J90" s="38"/>
      <c r="K90" s="39"/>
      <c r="L90" s="39"/>
      <c r="M90" s="39"/>
      <c r="N90" s="40"/>
    </row>
    <row r="91" spans="1:14" ht="34.950000000000003" customHeight="1" x14ac:dyDescent="0.3">
      <c r="A91" s="73">
        <v>12986</v>
      </c>
      <c r="B91" s="79" t="str">
        <f>_xlfn.XLOOKUP($A91,SEGMENTOS!$A:$A,SEGMENTOS!$B:$B)</f>
        <v>Supervisores avaliando Tecnologia</v>
      </c>
      <c r="C91" s="67">
        <v>46013</v>
      </c>
      <c r="D91" s="64"/>
      <c r="E91" s="59"/>
      <c r="F91" s="60"/>
      <c r="G91" s="54"/>
      <c r="H91" s="38"/>
      <c r="I91" s="38"/>
      <c r="J91" s="38"/>
      <c r="K91" s="39"/>
      <c r="L91" s="39"/>
      <c r="M91" s="39"/>
      <c r="N91" s="40"/>
    </row>
    <row r="92" spans="1:14" ht="34.950000000000003" customHeight="1" x14ac:dyDescent="0.3">
      <c r="A92" s="73">
        <v>12929</v>
      </c>
      <c r="B92" s="79" t="str">
        <f>_xlfn.XLOOKUP($A92,SEGMENTOS!$A:$A,SEGMENTOS!$B:$B)</f>
        <v>Gestores do CD SB Campo avaliando Comunicação Corporativa</v>
      </c>
      <c r="C92" s="67">
        <v>46013</v>
      </c>
      <c r="D92" s="64"/>
      <c r="E92" s="59"/>
      <c r="F92" s="60"/>
      <c r="G92" s="54"/>
      <c r="H92" s="38"/>
      <c r="I92" s="38"/>
      <c r="J92" s="38"/>
      <c r="K92" s="39"/>
      <c r="L92" s="39"/>
      <c r="M92" s="39"/>
      <c r="N92" s="40"/>
    </row>
    <row r="93" spans="1:14" ht="34.950000000000003" customHeight="1" x14ac:dyDescent="0.3">
      <c r="A93" s="73">
        <v>13013</v>
      </c>
      <c r="B93" s="79" t="str">
        <f>_xlfn.XLOOKUP($A93,SEGMENTOS!$A:$A,SEGMENTOS!$B:$B)</f>
        <v>Coordenadores avaliando EXCELÊNCIA E GESTÃO</v>
      </c>
      <c r="C93" s="67">
        <v>46013</v>
      </c>
      <c r="D93" s="64"/>
      <c r="E93" s="59"/>
      <c r="F93" s="60"/>
      <c r="G93" s="54"/>
      <c r="H93" s="38"/>
      <c r="I93" s="38"/>
      <c r="J93" s="38"/>
      <c r="K93" s="39"/>
      <c r="L93" s="39"/>
      <c r="M93" s="39"/>
      <c r="N93" s="40"/>
    </row>
    <row r="94" spans="1:14" ht="34.950000000000003" customHeight="1" x14ac:dyDescent="0.3">
      <c r="A94" s="73">
        <v>12969</v>
      </c>
      <c r="B94" s="79" t="str">
        <f>_xlfn.XLOOKUP($A94,SEGMENTOS!$A:$A,SEGMENTOS!$B:$B)</f>
        <v>Gestores do CD SB Campo avaliando Facilities</v>
      </c>
      <c r="C94" s="67">
        <v>46013</v>
      </c>
      <c r="D94" s="64"/>
      <c r="E94" s="59"/>
      <c r="F94" s="60"/>
      <c r="G94" s="54"/>
      <c r="H94" s="38"/>
      <c r="I94" s="38"/>
      <c r="J94" s="38"/>
      <c r="K94" s="39"/>
      <c r="L94" s="39"/>
      <c r="M94" s="39"/>
      <c r="N94" s="40"/>
    </row>
    <row r="95" spans="1:14" ht="34.950000000000003" customHeight="1" x14ac:dyDescent="0.3">
      <c r="A95" s="73">
        <v>12949</v>
      </c>
      <c r="B95" s="79" t="str">
        <f>_xlfn.XLOOKUP($A95,SEGMENTOS!$A:$A,SEGMENTOS!$B:$B)</f>
        <v>Gestores do CD SB Campo avaliando Gente &amp; Gestão</v>
      </c>
      <c r="C95" s="67">
        <v>46013</v>
      </c>
      <c r="D95" s="64"/>
      <c r="E95" s="59"/>
      <c r="F95" s="60"/>
      <c r="G95" s="54"/>
      <c r="H95" s="38"/>
      <c r="I95" s="38"/>
      <c r="J95" s="38"/>
      <c r="K95" s="39"/>
      <c r="L95" s="39"/>
      <c r="M95" s="39"/>
      <c r="N95" s="40"/>
    </row>
    <row r="96" spans="1:14" ht="34.950000000000003" customHeight="1" x14ac:dyDescent="0.3">
      <c r="A96" s="73">
        <v>13115</v>
      </c>
      <c r="B96" s="79" t="str">
        <f>_xlfn.XLOOKUP($A96,SEGMENTOS!$A:$A,SEGMENTOS!$B:$B)</f>
        <v>Gestores do CD SB do Campo avaliando JURÍDICO</v>
      </c>
      <c r="C96" s="67">
        <v>46013</v>
      </c>
      <c r="D96" s="64"/>
      <c r="E96" s="59"/>
      <c r="F96" s="60"/>
      <c r="G96" s="54"/>
      <c r="H96" s="38"/>
      <c r="I96" s="38"/>
      <c r="J96" s="38"/>
      <c r="K96" s="39"/>
      <c r="L96" s="39"/>
      <c r="M96" s="39"/>
      <c r="N96" s="40"/>
    </row>
    <row r="97" spans="1:14" ht="34.950000000000003" customHeight="1" x14ac:dyDescent="0.3">
      <c r="A97" s="73">
        <v>13264</v>
      </c>
      <c r="B97" s="79" t="str">
        <f>_xlfn.XLOOKUP($A97,SEGMENTOS!$A:$A,SEGMENTOS!$B:$B)</f>
        <v>Gestores do CD SB Campo avaliando Jurídico - Contratos</v>
      </c>
      <c r="C97" s="67">
        <v>46013</v>
      </c>
      <c r="D97" s="64"/>
      <c r="E97" s="59"/>
      <c r="F97" s="60"/>
      <c r="G97" s="54"/>
      <c r="H97" s="38"/>
      <c r="I97" s="38"/>
      <c r="J97" s="38"/>
      <c r="K97" s="39"/>
      <c r="L97" s="39"/>
      <c r="M97" s="39"/>
      <c r="N97" s="40"/>
    </row>
    <row r="98" spans="1:14" ht="34.950000000000003" customHeight="1" x14ac:dyDescent="0.3">
      <c r="A98" s="73">
        <v>13581</v>
      </c>
      <c r="B98" s="79" t="str">
        <f>_xlfn.XLOOKUP($A98,SEGMENTOS!$A:$A,SEGMENTOS!$B:$B)</f>
        <v>Gestores do CD SB Campo avaliando Orçamento e Desempenho</v>
      </c>
      <c r="C98" s="67">
        <v>46013</v>
      </c>
      <c r="D98" s="64"/>
      <c r="E98" s="59"/>
      <c r="F98" s="60"/>
      <c r="G98" s="54"/>
      <c r="H98" s="38"/>
      <c r="I98" s="38"/>
      <c r="J98" s="38"/>
      <c r="K98" s="39"/>
      <c r="L98" s="39"/>
      <c r="M98" s="39"/>
      <c r="N98" s="40"/>
    </row>
    <row r="99" spans="1:14" ht="34.950000000000003" customHeight="1" x14ac:dyDescent="0.3">
      <c r="A99" s="74">
        <v>12827</v>
      </c>
      <c r="B99" s="79" t="str">
        <f>_xlfn.XLOOKUP($A99,SEGMENTOS!$A:$A,SEGMENTOS!$B:$B)</f>
        <v>Gestores do CD SB Campo avaliando SSMA</v>
      </c>
      <c r="C99" s="67">
        <v>46013</v>
      </c>
      <c r="D99" s="64"/>
      <c r="E99" s="59"/>
      <c r="F99" s="60"/>
      <c r="G99" s="54"/>
      <c r="H99" s="38"/>
      <c r="I99" s="38"/>
      <c r="J99" s="38"/>
      <c r="K99" s="39"/>
      <c r="L99" s="39"/>
      <c r="M99" s="39"/>
      <c r="N99" s="40"/>
    </row>
    <row r="100" spans="1:14" ht="34.950000000000003" customHeight="1" x14ac:dyDescent="0.3">
      <c r="A100" s="73">
        <v>13498</v>
      </c>
      <c r="B100" s="79" t="str">
        <f>_xlfn.XLOOKUP($A100,SEGMENTOS!$A:$A,SEGMENTOS!$B:$B)</f>
        <v>Gestores do CD SB do Campo avaliando SSMA Corporativo</v>
      </c>
      <c r="C100" s="67">
        <v>46013</v>
      </c>
      <c r="D100" s="64"/>
      <c r="E100" s="59"/>
      <c r="F100" s="60"/>
      <c r="G100" s="54"/>
      <c r="H100" s="38"/>
      <c r="I100" s="38"/>
      <c r="J100" s="38"/>
      <c r="K100" s="39"/>
      <c r="L100" s="39"/>
      <c r="M100" s="39"/>
      <c r="N100" s="40"/>
    </row>
    <row r="101" spans="1:14" ht="34.950000000000003" customHeight="1" x14ac:dyDescent="0.3">
      <c r="A101" s="73">
        <v>13504</v>
      </c>
      <c r="B101" s="79" t="str">
        <f>_xlfn.XLOOKUP($A101,SEGMENTOS!$A:$A,SEGMENTOS!$B:$B)</f>
        <v>Gestores do CD SB Campo avaliando SSMA Local</v>
      </c>
      <c r="C101" s="67">
        <v>46013</v>
      </c>
      <c r="D101" s="64"/>
      <c r="E101" s="59"/>
      <c r="F101" s="60"/>
      <c r="G101" s="54"/>
      <c r="H101" s="38"/>
      <c r="I101" s="38"/>
      <c r="J101" s="38"/>
      <c r="K101" s="39"/>
      <c r="L101" s="39"/>
      <c r="M101" s="39"/>
      <c r="N101" s="40"/>
    </row>
    <row r="102" spans="1:14" ht="34.950000000000003" customHeight="1" x14ac:dyDescent="0.3">
      <c r="A102" s="73">
        <v>13584</v>
      </c>
      <c r="B102" s="79" t="str">
        <f>_xlfn.XLOOKUP($A102,SEGMENTOS!$A:$A,SEGMENTOS!$B:$B)</f>
        <v>Gestores do CD SB Campo avaliando Segurança Patrimonial</v>
      </c>
      <c r="C102" s="67">
        <v>46013</v>
      </c>
      <c r="D102" s="64"/>
      <c r="E102" s="59"/>
      <c r="F102" s="60"/>
      <c r="G102" s="54"/>
      <c r="H102" s="38"/>
      <c r="I102" s="38"/>
      <c r="J102" s="38"/>
      <c r="K102" s="39"/>
      <c r="L102" s="39"/>
      <c r="M102" s="39"/>
      <c r="N102" s="40"/>
    </row>
    <row r="103" spans="1:14" ht="34.950000000000003" customHeight="1" x14ac:dyDescent="0.3">
      <c r="A103" s="73">
        <v>13036</v>
      </c>
      <c r="B103" s="79" t="str">
        <f>_xlfn.XLOOKUP($A103,SEGMENTOS!$A:$A,SEGMENTOS!$B:$B)</f>
        <v>Gestores do CD SB Campo Suprimentos</v>
      </c>
      <c r="C103" s="67">
        <v>46013</v>
      </c>
      <c r="D103" s="64"/>
      <c r="E103" s="59"/>
      <c r="F103" s="60"/>
      <c r="G103" s="54"/>
      <c r="H103" s="38"/>
      <c r="I103" s="38"/>
      <c r="J103" s="38"/>
      <c r="K103" s="39"/>
      <c r="L103" s="39"/>
      <c r="M103" s="39"/>
      <c r="N103" s="40"/>
    </row>
    <row r="104" spans="1:14" ht="34.950000000000003" customHeight="1" x14ac:dyDescent="0.3">
      <c r="A104" s="73">
        <v>12989</v>
      </c>
      <c r="B104" s="79" t="str">
        <f>_xlfn.XLOOKUP($A104,SEGMENTOS!$A:$A,SEGMENTOS!$B:$B)</f>
        <v>Gestores do CD SB Campo Tecnologia</v>
      </c>
      <c r="C104" s="67">
        <v>46013</v>
      </c>
      <c r="D104" s="64"/>
      <c r="E104" s="59"/>
      <c r="F104" s="60"/>
      <c r="G104" s="54"/>
      <c r="H104" s="38"/>
      <c r="I104" s="38"/>
      <c r="J104" s="38"/>
      <c r="K104" s="39"/>
      <c r="L104" s="39"/>
      <c r="M104" s="39"/>
      <c r="N104" s="40"/>
    </row>
    <row r="105" spans="1:14" ht="34.950000000000003" customHeight="1" x14ac:dyDescent="0.3">
      <c r="A105" s="73">
        <v>12931</v>
      </c>
      <c r="B105" s="79" t="str">
        <f>_xlfn.XLOOKUP($A105,SEGMENTOS!$A:$A,SEGMENTOS!$B:$B)</f>
        <v>Gestores dos CLIAs Santos e Guarujá avaliando Comunicação Corporativa</v>
      </c>
      <c r="C105" s="67">
        <v>46013</v>
      </c>
      <c r="D105" s="64"/>
      <c r="E105" s="59"/>
      <c r="F105" s="60"/>
      <c r="G105" s="54"/>
      <c r="H105" s="38"/>
      <c r="I105" s="38"/>
      <c r="J105" s="38"/>
      <c r="K105" s="39"/>
      <c r="L105" s="39"/>
      <c r="M105" s="39"/>
      <c r="N105" s="40"/>
    </row>
    <row r="106" spans="1:14" ht="34.950000000000003" customHeight="1" x14ac:dyDescent="0.3">
      <c r="A106" s="73">
        <v>12971</v>
      </c>
      <c r="B106" s="79" t="str">
        <f>_xlfn.XLOOKUP($A106,SEGMENTOS!$A:$A,SEGMENTOS!$B:$B)</f>
        <v>Gestores dos CLIAs Santos e Guarujá avaliando Facilities</v>
      </c>
      <c r="C106" s="67">
        <v>46013</v>
      </c>
      <c r="D106" s="64"/>
      <c r="E106" s="59"/>
      <c r="F106" s="60"/>
      <c r="G106" s="54"/>
      <c r="H106" s="38"/>
      <c r="I106" s="38"/>
      <c r="J106" s="38"/>
      <c r="K106" s="39"/>
      <c r="L106" s="39"/>
      <c r="M106" s="39"/>
      <c r="N106" s="40"/>
    </row>
    <row r="107" spans="1:14" ht="34.950000000000003" customHeight="1" x14ac:dyDescent="0.3">
      <c r="A107" s="73">
        <v>12951</v>
      </c>
      <c r="B107" s="79" t="str">
        <f>_xlfn.XLOOKUP($A107,SEGMENTOS!$A:$A,SEGMENTOS!$B:$B)</f>
        <v>Gestores dos CLIAs Santos e Guarujá avaliando Gente &amp; Gestão</v>
      </c>
      <c r="C107" s="67">
        <v>46013</v>
      </c>
      <c r="D107" s="64"/>
      <c r="E107" s="59"/>
      <c r="F107" s="60"/>
      <c r="G107" s="54"/>
      <c r="H107" s="38"/>
      <c r="I107" s="38"/>
      <c r="J107" s="38"/>
      <c r="K107" s="39"/>
      <c r="L107" s="39"/>
      <c r="M107" s="39"/>
      <c r="N107" s="40"/>
    </row>
    <row r="108" spans="1:14" ht="34.950000000000003" customHeight="1" x14ac:dyDescent="0.3">
      <c r="A108" s="73">
        <v>13265</v>
      </c>
      <c r="B108" s="79" t="str">
        <f>_xlfn.XLOOKUP($A108,SEGMENTOS!$A:$A,SEGMENTOS!$B:$B)</f>
        <v>Gestores do CLIA Santos e Guarujá avaliando Jurídico - Contratos</v>
      </c>
      <c r="C108" s="67">
        <v>46013</v>
      </c>
      <c r="D108" s="64"/>
      <c r="E108" s="59"/>
      <c r="F108" s="60"/>
      <c r="G108" s="54"/>
      <c r="H108" s="38"/>
      <c r="I108" s="38"/>
      <c r="J108" s="38"/>
      <c r="K108" s="39"/>
      <c r="L108" s="39"/>
      <c r="M108" s="39"/>
      <c r="N108" s="40"/>
    </row>
    <row r="109" spans="1:14" ht="34.950000000000003" customHeight="1" x14ac:dyDescent="0.3">
      <c r="A109" s="74">
        <v>12828</v>
      </c>
      <c r="B109" s="79" t="str">
        <f>_xlfn.XLOOKUP($A109,SEGMENTOS!$A:$A,SEGMENTOS!$B:$B)</f>
        <v>Gestores dos CLIAs Santos e Guarujá avaliando SSMA</v>
      </c>
      <c r="C109" s="67">
        <v>46013</v>
      </c>
      <c r="D109" s="64"/>
      <c r="E109" s="59"/>
      <c r="F109" s="60"/>
      <c r="G109" s="54"/>
      <c r="H109" s="38"/>
      <c r="I109" s="38"/>
      <c r="J109" s="38"/>
      <c r="K109" s="39"/>
      <c r="L109" s="39"/>
      <c r="M109" s="39"/>
      <c r="N109" s="40"/>
    </row>
    <row r="110" spans="1:14" ht="34.950000000000003" customHeight="1" x14ac:dyDescent="0.3">
      <c r="A110" s="73">
        <v>13508</v>
      </c>
      <c r="B110" s="79" t="str">
        <f>_xlfn.XLOOKUP($A110,SEGMENTOS!$A:$A,SEGMENTOS!$B:$B)</f>
        <v>Gestores dos CLIAs Santos e Guarujá avaliando SSMA Local</v>
      </c>
      <c r="C110" s="67">
        <v>46013</v>
      </c>
      <c r="D110" s="64"/>
      <c r="E110" s="59"/>
      <c r="F110" s="60"/>
      <c r="G110" s="54"/>
      <c r="H110" s="38"/>
      <c r="I110" s="38"/>
      <c r="J110" s="38"/>
      <c r="K110" s="39"/>
      <c r="L110" s="39"/>
      <c r="M110" s="39"/>
      <c r="N110" s="40"/>
    </row>
    <row r="111" spans="1:14" ht="34.950000000000003" customHeight="1" x14ac:dyDescent="0.3">
      <c r="A111" s="73">
        <v>13585</v>
      </c>
      <c r="B111" s="79" t="str">
        <f>_xlfn.XLOOKUP($A111,SEGMENTOS!$A:$A,SEGMENTOS!$B:$B)</f>
        <v>Gestores dos CLIAs Santos e Guarujá avaliando Segurança Patrimonial</v>
      </c>
      <c r="C111" s="67">
        <v>46013</v>
      </c>
      <c r="D111" s="64"/>
      <c r="E111" s="59"/>
      <c r="F111" s="60"/>
      <c r="G111" s="54"/>
      <c r="H111" s="38"/>
      <c r="I111" s="38"/>
      <c r="J111" s="38"/>
      <c r="K111" s="39"/>
      <c r="L111" s="39"/>
      <c r="M111" s="39"/>
      <c r="N111" s="40"/>
    </row>
    <row r="112" spans="1:14" ht="34.950000000000003" customHeight="1" x14ac:dyDescent="0.3">
      <c r="A112" s="73">
        <v>13556</v>
      </c>
      <c r="B112" s="79" t="str">
        <f>_xlfn.XLOOKUP($A112,SEGMENTOS!$A:$A,SEGMENTOS!$B:$B)</f>
        <v>Gestores dos CLIAs Santos e Guarujá avaliando Tecnologia</v>
      </c>
      <c r="C112" s="67">
        <v>46013</v>
      </c>
      <c r="D112" s="64"/>
      <c r="E112" s="59"/>
      <c r="F112" s="60"/>
      <c r="G112" s="54"/>
      <c r="H112" s="38"/>
      <c r="I112" s="38"/>
      <c r="J112" s="38"/>
      <c r="K112" s="39"/>
      <c r="L112" s="39"/>
      <c r="M112" s="39"/>
      <c r="N112" s="40"/>
    </row>
    <row r="113" spans="1:14" ht="34.950000000000003" customHeight="1" x14ac:dyDescent="0.3">
      <c r="A113" s="73">
        <v>12935</v>
      </c>
      <c r="B113" s="79" t="str">
        <f>_xlfn.XLOOKUP($A113,SEGMENTOS!$A:$A,SEGMENTOS!$B:$B)</f>
        <v>Gestores do Escritório SPaulo avaliando Comunicação Corporativa</v>
      </c>
      <c r="C113" s="67">
        <v>46013</v>
      </c>
      <c r="D113" s="64"/>
      <c r="E113" s="59"/>
      <c r="F113" s="60"/>
      <c r="G113" s="54"/>
      <c r="H113" s="38"/>
      <c r="I113" s="38"/>
      <c r="J113" s="38"/>
      <c r="K113" s="39"/>
      <c r="L113" s="39"/>
      <c r="M113" s="39"/>
      <c r="N113" s="40"/>
    </row>
    <row r="114" spans="1:14" ht="34.950000000000003" customHeight="1" x14ac:dyDescent="0.3">
      <c r="A114" s="73">
        <v>13579</v>
      </c>
      <c r="B114" s="79" t="str">
        <f>_xlfn.XLOOKUP($A114,SEGMENTOS!$A:$A,SEGMENTOS!$B:$B)</f>
        <v>Gestores do Escritório SPaulo avaliando EXCELÊNCIA E GESTÃO</v>
      </c>
      <c r="C114" s="67">
        <v>46013</v>
      </c>
      <c r="D114" s="64"/>
      <c r="E114" s="59"/>
      <c r="F114" s="60"/>
      <c r="G114" s="54"/>
      <c r="H114" s="38"/>
      <c r="I114" s="38"/>
      <c r="J114" s="38"/>
      <c r="K114" s="39"/>
      <c r="L114" s="39"/>
      <c r="M114" s="39"/>
      <c r="N114" s="40"/>
    </row>
    <row r="115" spans="1:14" ht="34.950000000000003" customHeight="1" x14ac:dyDescent="0.3">
      <c r="A115" s="73">
        <v>12975</v>
      </c>
      <c r="B115" s="79" t="str">
        <f>_xlfn.XLOOKUP($A115,SEGMENTOS!$A:$A,SEGMENTOS!$B:$B)</f>
        <v>Gestores do Escritório SPaulo avaliando Facilities</v>
      </c>
      <c r="C115" s="67">
        <v>46013</v>
      </c>
      <c r="D115" s="64"/>
      <c r="E115" s="59"/>
      <c r="F115" s="60"/>
      <c r="G115" s="54"/>
      <c r="H115" s="38"/>
      <c r="I115" s="38"/>
      <c r="J115" s="38"/>
      <c r="K115" s="39"/>
      <c r="L115" s="39"/>
      <c r="M115" s="39"/>
      <c r="N115" s="40"/>
    </row>
    <row r="116" spans="1:14" ht="34.950000000000003" customHeight="1" x14ac:dyDescent="0.3">
      <c r="A116" s="73">
        <v>12955</v>
      </c>
      <c r="B116" s="79" t="str">
        <f>_xlfn.XLOOKUP($A116,SEGMENTOS!$A:$A,SEGMENTOS!$B:$B)</f>
        <v>Gestores do Escritório SPaulo avaliando Gente &amp; Gestão</v>
      </c>
      <c r="C116" s="67">
        <v>46013</v>
      </c>
      <c r="D116" s="64"/>
      <c r="E116" s="59"/>
      <c r="F116" s="60"/>
      <c r="G116" s="54"/>
      <c r="H116" s="38"/>
      <c r="I116" s="38"/>
      <c r="J116" s="38"/>
      <c r="K116" s="39"/>
      <c r="L116" s="39"/>
      <c r="M116" s="39"/>
      <c r="N116" s="40"/>
    </row>
    <row r="117" spans="1:14" ht="34.950000000000003" customHeight="1" x14ac:dyDescent="0.3">
      <c r="A117" s="73">
        <v>13028</v>
      </c>
      <c r="B117" s="79" t="str">
        <f>_xlfn.XLOOKUP($A117,SEGMENTOS!$A:$A,SEGMENTOS!$B:$B)</f>
        <v>Gestores do Escritório SPaulo avaliando JURÍDICO</v>
      </c>
      <c r="C117" s="67">
        <v>46013</v>
      </c>
      <c r="D117" s="64"/>
      <c r="E117" s="59"/>
      <c r="F117" s="60"/>
      <c r="G117" s="54"/>
      <c r="H117" s="38"/>
      <c r="I117" s="38"/>
      <c r="J117" s="38"/>
      <c r="K117" s="39"/>
      <c r="L117" s="39"/>
      <c r="M117" s="39"/>
      <c r="N117" s="40"/>
    </row>
    <row r="118" spans="1:14" ht="34.950000000000003" customHeight="1" x14ac:dyDescent="0.3">
      <c r="A118" s="73">
        <v>13121</v>
      </c>
      <c r="B118" s="79" t="str">
        <f>_xlfn.XLOOKUP($A118,SEGMENTOS!$A:$A,SEGMENTOS!$B:$B)</f>
        <v>Gestores do Escritório SPaulo avaliando Jurídico - Contencioso e Regulatório</v>
      </c>
      <c r="C118" s="67">
        <v>46013</v>
      </c>
      <c r="D118" s="64"/>
      <c r="E118" s="59"/>
      <c r="F118" s="60"/>
      <c r="G118" s="54"/>
      <c r="H118" s="38"/>
      <c r="I118" s="38"/>
      <c r="J118" s="38"/>
      <c r="K118" s="39"/>
      <c r="L118" s="39"/>
      <c r="M118" s="39"/>
      <c r="N118" s="40"/>
    </row>
    <row r="119" spans="1:14" ht="34.950000000000003" customHeight="1" x14ac:dyDescent="0.3">
      <c r="A119" s="73">
        <v>13266</v>
      </c>
      <c r="B119" s="79" t="str">
        <f>_xlfn.XLOOKUP($A119,SEGMENTOS!$A:$A,SEGMENTOS!$B:$B)</f>
        <v>Gestores do Escritório SPaulo avaliando Jurídico - Contratos</v>
      </c>
      <c r="C119" s="67">
        <v>46013</v>
      </c>
      <c r="D119" s="64"/>
      <c r="E119" s="59"/>
      <c r="F119" s="60"/>
      <c r="G119" s="54"/>
      <c r="H119" s="38"/>
      <c r="I119" s="38"/>
      <c r="J119" s="38"/>
      <c r="K119" s="39"/>
      <c r="L119" s="39"/>
      <c r="M119" s="39"/>
      <c r="N119" s="40"/>
    </row>
    <row r="120" spans="1:14" ht="34.950000000000003" customHeight="1" x14ac:dyDescent="0.3">
      <c r="A120" s="73">
        <v>13582</v>
      </c>
      <c r="B120" s="79" t="str">
        <f>_xlfn.XLOOKUP($A120,SEGMENTOS!$A:$A,SEGMENTOS!$B:$B)</f>
        <v>Gestores do Escritório SPaulo avaliando Orçamento e Desempenho</v>
      </c>
      <c r="C120" s="67">
        <v>46013</v>
      </c>
      <c r="D120" s="64"/>
      <c r="E120" s="59"/>
      <c r="F120" s="60"/>
      <c r="G120" s="54"/>
      <c r="H120" s="38"/>
      <c r="I120" s="38"/>
      <c r="J120" s="38"/>
      <c r="K120" s="39"/>
      <c r="L120" s="39"/>
      <c r="M120" s="39"/>
      <c r="N120" s="40"/>
    </row>
    <row r="121" spans="1:14" ht="34.950000000000003" customHeight="1" x14ac:dyDescent="0.3">
      <c r="A121" s="73">
        <v>13054</v>
      </c>
      <c r="B121" s="79" t="str">
        <f>_xlfn.XLOOKUP($A121,SEGMENTOS!$A:$A,SEGMENTOS!$B:$B)</f>
        <v>Gestores do Escritório SPaulo avaliando SSMA</v>
      </c>
      <c r="C121" s="67">
        <v>46013</v>
      </c>
      <c r="D121" s="64"/>
      <c r="E121" s="59"/>
      <c r="F121" s="60"/>
      <c r="G121" s="54"/>
      <c r="H121" s="38"/>
      <c r="I121" s="38"/>
      <c r="J121" s="38"/>
      <c r="K121" s="39"/>
      <c r="L121" s="39"/>
      <c r="M121" s="39"/>
      <c r="N121" s="40"/>
    </row>
    <row r="122" spans="1:14" ht="34.950000000000003" customHeight="1" x14ac:dyDescent="0.3">
      <c r="A122" s="73">
        <v>13590</v>
      </c>
      <c r="B122" s="79" t="str">
        <f>_xlfn.XLOOKUP($A122,SEGMENTOS!$A:$A,SEGMENTOS!$B:$B)</f>
        <v>Gestores do Escritório SPaulo avaliando SSMA Corporativo</v>
      </c>
      <c r="C122" s="67">
        <v>46013</v>
      </c>
      <c r="D122" s="64"/>
      <c r="E122" s="59"/>
      <c r="F122" s="60"/>
      <c r="G122" s="54"/>
      <c r="H122" s="38"/>
      <c r="I122" s="38"/>
      <c r="J122" s="38"/>
      <c r="K122" s="39"/>
      <c r="L122" s="39"/>
      <c r="M122" s="39"/>
      <c r="N122" s="40"/>
    </row>
    <row r="123" spans="1:14" ht="34.950000000000003" customHeight="1" x14ac:dyDescent="0.3">
      <c r="A123" s="73">
        <v>13510</v>
      </c>
      <c r="B123" s="79" t="str">
        <f>_xlfn.XLOOKUP($A123,SEGMENTOS!$A:$A,SEGMENTOS!$B:$B)</f>
        <v>Gestores do Escritório SPaulo avaliando SSMA Local</v>
      </c>
      <c r="C123" s="67">
        <v>46013</v>
      </c>
      <c r="D123" s="64"/>
      <c r="E123" s="59"/>
      <c r="F123" s="60"/>
      <c r="G123" s="54"/>
      <c r="H123" s="38"/>
      <c r="I123" s="38"/>
      <c r="J123" s="38"/>
      <c r="K123" s="39"/>
      <c r="L123" s="39"/>
      <c r="M123" s="39"/>
      <c r="N123" s="40"/>
    </row>
    <row r="124" spans="1:14" ht="34.950000000000003" customHeight="1" x14ac:dyDescent="0.3">
      <c r="A124" s="73">
        <v>13586</v>
      </c>
      <c r="B124" s="79" t="str">
        <f>_xlfn.XLOOKUP($A124,SEGMENTOS!$A:$A,SEGMENTOS!$B:$B)</f>
        <v>Gestores do Escritório SPaulo avaliando Segurança Patrimonial</v>
      </c>
      <c r="C124" s="67">
        <v>46013</v>
      </c>
      <c r="D124" s="64"/>
      <c r="E124" s="59"/>
      <c r="F124" s="60"/>
      <c r="G124" s="54"/>
      <c r="H124" s="38"/>
      <c r="I124" s="38"/>
      <c r="J124" s="38"/>
      <c r="K124" s="39"/>
      <c r="L124" s="39"/>
      <c r="M124" s="39"/>
      <c r="N124" s="40"/>
    </row>
    <row r="125" spans="1:14" ht="34.950000000000003" customHeight="1" x14ac:dyDescent="0.3">
      <c r="A125" s="73">
        <v>13038</v>
      </c>
      <c r="B125" s="79" t="str">
        <f>_xlfn.XLOOKUP($A125,SEGMENTOS!$A:$A,SEGMENTOS!$B:$B)</f>
        <v>Gestores do Escritório SPaulo avaliando Suprimentos</v>
      </c>
      <c r="C125" s="67">
        <v>46013</v>
      </c>
      <c r="D125" s="64"/>
      <c r="E125" s="59"/>
      <c r="F125" s="60"/>
      <c r="G125" s="54"/>
      <c r="H125" s="38"/>
      <c r="I125" s="38"/>
      <c r="J125" s="38"/>
      <c r="K125" s="39"/>
      <c r="L125" s="39"/>
      <c r="M125" s="39"/>
      <c r="N125" s="40"/>
    </row>
    <row r="126" spans="1:14" ht="34.950000000000003" customHeight="1" x14ac:dyDescent="0.3">
      <c r="A126" s="73">
        <v>12995</v>
      </c>
      <c r="B126" s="79" t="str">
        <f>_xlfn.XLOOKUP($A126,SEGMENTOS!$A:$A,SEGMENTOS!$B:$B)</f>
        <v>Gestores do Escritório SPaulo avaliando Tecnologia</v>
      </c>
      <c r="C126" s="67">
        <v>46013</v>
      </c>
      <c r="D126" s="64"/>
      <c r="E126" s="59"/>
      <c r="F126" s="60"/>
      <c r="G126" s="54"/>
      <c r="H126" s="38"/>
      <c r="I126" s="38"/>
      <c r="J126" s="38"/>
      <c r="K126" s="39"/>
      <c r="L126" s="39"/>
      <c r="M126" s="39"/>
      <c r="N126" s="40"/>
    </row>
    <row r="127" spans="1:14" ht="34.950000000000003" customHeight="1" x14ac:dyDescent="0.3">
      <c r="A127" s="73">
        <v>13082</v>
      </c>
      <c r="B127" s="79" t="str">
        <f>_xlfn.XLOOKUP($A127,SEGMENTOS!$A:$A,SEGMENTOS!$B:$B)</f>
        <v>Gestores de Itaqui/MA avaliando Comunicação Corporativa</v>
      </c>
      <c r="C127" s="67">
        <v>46013</v>
      </c>
      <c r="D127" s="64"/>
      <c r="E127" s="59"/>
      <c r="F127" s="60"/>
      <c r="G127" s="54"/>
      <c r="H127" s="38"/>
      <c r="I127" s="38"/>
      <c r="J127" s="38"/>
      <c r="K127" s="39"/>
      <c r="L127" s="39"/>
      <c r="M127" s="39"/>
      <c r="N127" s="40"/>
    </row>
    <row r="128" spans="1:14" ht="34.950000000000003" customHeight="1" x14ac:dyDescent="0.3">
      <c r="A128" s="73">
        <v>13088</v>
      </c>
      <c r="B128" s="79" t="str">
        <f>_xlfn.XLOOKUP($A128,SEGMENTOS!$A:$A,SEGMENTOS!$B:$B)</f>
        <v>Gestores de Itaqui/MA avaliando Gente &amp; Gestão</v>
      </c>
      <c r="C128" s="67">
        <v>46013</v>
      </c>
      <c r="D128" s="64"/>
      <c r="E128" s="59"/>
      <c r="F128" s="60"/>
      <c r="G128" s="54"/>
      <c r="H128" s="38"/>
      <c r="I128" s="38"/>
      <c r="J128" s="38"/>
      <c r="K128" s="39"/>
      <c r="L128" s="39"/>
      <c r="M128" s="39"/>
      <c r="N128" s="40"/>
    </row>
    <row r="129" spans="1:14" ht="34.950000000000003" customHeight="1" x14ac:dyDescent="0.3">
      <c r="A129" s="73">
        <v>13117</v>
      </c>
      <c r="B129" s="79" t="str">
        <f>_xlfn.XLOOKUP($A129,SEGMENTOS!$A:$A,SEGMENTOS!$B:$B)</f>
        <v>Gestores de Itaqui/MA avaliando JURÍDICO</v>
      </c>
      <c r="C129" s="67">
        <v>46013</v>
      </c>
      <c r="D129" s="64"/>
      <c r="E129" s="59"/>
      <c r="F129" s="60"/>
      <c r="G129" s="54"/>
      <c r="H129" s="38"/>
      <c r="I129" s="38"/>
      <c r="J129" s="38"/>
      <c r="K129" s="39"/>
      <c r="L129" s="39"/>
      <c r="M129" s="39"/>
      <c r="N129" s="40"/>
    </row>
    <row r="130" spans="1:14" ht="34.950000000000003" customHeight="1" x14ac:dyDescent="0.3">
      <c r="A130" s="73">
        <v>13106</v>
      </c>
      <c r="B130" s="79" t="str">
        <f>_xlfn.XLOOKUP($A130,SEGMENTOS!$A:$A,SEGMENTOS!$B:$B)</f>
        <v>Gestores de Itaqui/MA avaliando SSMA</v>
      </c>
      <c r="C130" s="67">
        <v>46013</v>
      </c>
      <c r="D130" s="64"/>
      <c r="E130" s="59"/>
      <c r="F130" s="60"/>
      <c r="G130" s="54"/>
      <c r="H130" s="38"/>
      <c r="I130" s="38"/>
      <c r="J130" s="38"/>
      <c r="K130" s="39"/>
      <c r="L130" s="39"/>
      <c r="M130" s="39"/>
      <c r="N130" s="40"/>
    </row>
    <row r="131" spans="1:14" ht="34.950000000000003" customHeight="1" x14ac:dyDescent="0.3">
      <c r="A131" s="73">
        <v>13545</v>
      </c>
      <c r="B131" s="79" t="str">
        <f>_xlfn.XLOOKUP($A131,SEGMENTOS!$A:$A,SEGMENTOS!$B:$B)</f>
        <v>Gestores do Tecon Santos avaliando Almoxarifado</v>
      </c>
      <c r="C131" s="67">
        <v>46013</v>
      </c>
      <c r="D131" s="64"/>
      <c r="E131" s="59"/>
      <c r="F131" s="60"/>
      <c r="G131" s="54"/>
      <c r="H131" s="38"/>
      <c r="I131" s="38"/>
      <c r="J131" s="38"/>
      <c r="K131" s="39"/>
      <c r="L131" s="39"/>
      <c r="M131" s="39"/>
      <c r="N131" s="40"/>
    </row>
    <row r="132" spans="1:14" ht="34.950000000000003" customHeight="1" x14ac:dyDescent="0.3">
      <c r="A132" s="73">
        <v>13469</v>
      </c>
      <c r="B132" s="79" t="str">
        <f>_xlfn.XLOOKUP($A132,SEGMENTOS!$A:$A,SEGMENTOS!$B:$B)</f>
        <v>Gestores do Tecon Santos avaliando Comunicação Corporativa</v>
      </c>
      <c r="C132" s="67">
        <v>46013</v>
      </c>
      <c r="D132" s="64"/>
      <c r="E132" s="59"/>
      <c r="F132" s="60"/>
      <c r="G132" s="54"/>
      <c r="H132" s="38"/>
      <c r="I132" s="38"/>
      <c r="J132" s="38"/>
      <c r="K132" s="39"/>
      <c r="L132" s="39"/>
      <c r="M132" s="39"/>
      <c r="N132" s="40"/>
    </row>
    <row r="133" spans="1:14" ht="34.950000000000003" customHeight="1" x14ac:dyDescent="0.3">
      <c r="A133" s="73">
        <v>13580</v>
      </c>
      <c r="B133" s="79" t="str">
        <f>_xlfn.XLOOKUP($A133,SEGMENTOS!$A:$A,SEGMENTOS!$B:$B)</f>
        <v>Gestores do Tecon Santos avaliando EXCELÊNCIA E GESTÃO</v>
      </c>
      <c r="C133" s="67">
        <v>46013</v>
      </c>
      <c r="D133" s="64"/>
      <c r="E133" s="59"/>
      <c r="F133" s="60"/>
      <c r="G133" s="54"/>
      <c r="H133" s="38"/>
      <c r="I133" s="38"/>
      <c r="J133" s="38"/>
      <c r="K133" s="39"/>
      <c r="L133" s="39"/>
      <c r="M133" s="39"/>
      <c r="N133" s="40"/>
    </row>
    <row r="134" spans="1:14" ht="34.950000000000003" customHeight="1" x14ac:dyDescent="0.3">
      <c r="A134" s="73">
        <v>13489</v>
      </c>
      <c r="B134" s="79" t="str">
        <f>_xlfn.XLOOKUP($A134,SEGMENTOS!$A:$A,SEGMENTOS!$B:$B)</f>
        <v>Gestores do Tecon Santos avaliando Facilities</v>
      </c>
      <c r="C134" s="67">
        <v>46013</v>
      </c>
      <c r="D134" s="64"/>
      <c r="E134" s="59"/>
      <c r="F134" s="60"/>
      <c r="G134" s="54"/>
      <c r="H134" s="38"/>
      <c r="I134" s="38"/>
      <c r="J134" s="38"/>
      <c r="K134" s="39"/>
      <c r="L134" s="39"/>
      <c r="M134" s="39"/>
      <c r="N134" s="40"/>
    </row>
    <row r="135" spans="1:14" ht="34.950000000000003" customHeight="1" x14ac:dyDescent="0.3">
      <c r="A135" s="73">
        <v>13479</v>
      </c>
      <c r="B135" s="79" t="str">
        <f>_xlfn.XLOOKUP($A135,SEGMENTOS!$A:$A,SEGMENTOS!$B:$B)</f>
        <v>Gestores do Tecon Santos avaliando Gente &amp; Gestão</v>
      </c>
      <c r="C135" s="67">
        <v>46013</v>
      </c>
      <c r="D135" s="64"/>
      <c r="E135" s="59"/>
      <c r="F135" s="60"/>
      <c r="G135" s="54"/>
      <c r="H135" s="38"/>
      <c r="I135" s="38"/>
      <c r="J135" s="38"/>
      <c r="K135" s="39"/>
      <c r="L135" s="39"/>
      <c r="M135" s="39"/>
      <c r="N135" s="40"/>
    </row>
    <row r="136" spans="1:14" ht="34.950000000000003" customHeight="1" x14ac:dyDescent="0.3">
      <c r="A136" s="73">
        <v>13550</v>
      </c>
      <c r="B136" s="79" t="str">
        <f>_xlfn.XLOOKUP($A136,SEGMENTOS!$A:$A,SEGMENTOS!$B:$B)</f>
        <v>Gestores do Tecon Santos avaliando JURÍDICO</v>
      </c>
      <c r="C136" s="67">
        <v>46013</v>
      </c>
      <c r="D136" s="64"/>
      <c r="E136" s="59"/>
      <c r="F136" s="60"/>
      <c r="G136" s="54"/>
      <c r="H136" s="38"/>
      <c r="I136" s="38"/>
      <c r="J136" s="38"/>
      <c r="K136" s="39"/>
      <c r="L136" s="39"/>
      <c r="M136" s="39"/>
      <c r="N136" s="40"/>
    </row>
    <row r="137" spans="1:14" ht="34.950000000000003" customHeight="1" x14ac:dyDescent="0.3">
      <c r="A137" s="74">
        <v>12859</v>
      </c>
      <c r="B137" s="79" t="str">
        <f>_xlfn.XLOOKUP($A137,SEGMENTOS!$A:$A,SEGMENTOS!$B:$B)</f>
        <v>Gestores do Tecon Santos avaliando Jurídico - Contencioso e Regulatório</v>
      </c>
      <c r="C137" s="67">
        <v>46013</v>
      </c>
      <c r="D137" s="64"/>
      <c r="E137" s="59"/>
      <c r="F137" s="60"/>
      <c r="G137" s="54"/>
      <c r="H137" s="38"/>
      <c r="I137" s="38"/>
      <c r="J137" s="38"/>
      <c r="K137" s="39"/>
      <c r="L137" s="39"/>
      <c r="M137" s="39"/>
      <c r="N137" s="40"/>
    </row>
    <row r="138" spans="1:14" ht="34.950000000000003" customHeight="1" x14ac:dyDescent="0.3">
      <c r="A138" s="73">
        <v>13554</v>
      </c>
      <c r="B138" s="79" t="str">
        <f>_xlfn.XLOOKUP($A138,SEGMENTOS!$A:$A,SEGMENTOS!$B:$B)</f>
        <v>Gestores do Tecon Santos avaliando Jurídico - Contratos</v>
      </c>
      <c r="C138" s="67">
        <v>46013</v>
      </c>
      <c r="D138" s="64"/>
      <c r="E138" s="59"/>
      <c r="F138" s="60"/>
      <c r="G138" s="54"/>
      <c r="H138" s="38"/>
      <c r="I138" s="38"/>
      <c r="J138" s="38"/>
      <c r="K138" s="39"/>
      <c r="L138" s="39"/>
      <c r="M138" s="39"/>
      <c r="N138" s="40"/>
    </row>
    <row r="139" spans="1:14" ht="34.950000000000003" customHeight="1" x14ac:dyDescent="0.3">
      <c r="A139" s="73">
        <v>13583</v>
      </c>
      <c r="B139" s="79" t="str">
        <f>_xlfn.XLOOKUP($A139,SEGMENTOS!$A:$A,SEGMENTOS!$B:$B)</f>
        <v>Gestores do Tecon Santos avaliando Orçamento e Desempenho</v>
      </c>
      <c r="C139" s="67">
        <v>46013</v>
      </c>
      <c r="D139" s="64"/>
      <c r="E139" s="59"/>
      <c r="F139" s="60"/>
      <c r="G139" s="54"/>
      <c r="H139" s="38"/>
      <c r="I139" s="38"/>
      <c r="J139" s="38"/>
      <c r="K139" s="39"/>
      <c r="L139" s="39"/>
      <c r="M139" s="39"/>
      <c r="N139" s="40"/>
    </row>
    <row r="140" spans="1:14" ht="34.950000000000003" customHeight="1" x14ac:dyDescent="0.3">
      <c r="A140" s="73">
        <v>13525</v>
      </c>
      <c r="B140" s="79" t="str">
        <f>_xlfn.XLOOKUP($A140,SEGMENTOS!$A:$A,SEGMENTOS!$B:$B)</f>
        <v>Gestores do Tecon Santos avaliando SSMA</v>
      </c>
      <c r="C140" s="67">
        <v>46013</v>
      </c>
      <c r="D140" s="64"/>
      <c r="E140" s="59"/>
      <c r="F140" s="60"/>
      <c r="G140" s="54"/>
      <c r="H140" s="38"/>
      <c r="I140" s="38"/>
      <c r="J140" s="38"/>
      <c r="K140" s="39"/>
      <c r="L140" s="39"/>
      <c r="M140" s="39"/>
      <c r="N140" s="40"/>
    </row>
    <row r="141" spans="1:14" ht="34.950000000000003" customHeight="1" x14ac:dyDescent="0.3">
      <c r="A141" s="73">
        <v>13502</v>
      </c>
      <c r="B141" s="79" t="str">
        <f>_xlfn.XLOOKUP($A141,SEGMENTOS!$A:$A,SEGMENTOS!$B:$B)</f>
        <v>Gestores do Tecon Santos avaliando SSMA Corporativo</v>
      </c>
      <c r="C141" s="67">
        <v>46013</v>
      </c>
      <c r="D141" s="64"/>
      <c r="E141" s="59"/>
      <c r="F141" s="60"/>
      <c r="G141" s="54"/>
      <c r="H141" s="38"/>
      <c r="I141" s="38"/>
      <c r="J141" s="38"/>
      <c r="K141" s="39"/>
      <c r="L141" s="39"/>
      <c r="M141" s="39"/>
      <c r="N141" s="40"/>
    </row>
    <row r="142" spans="1:14" ht="34.950000000000003" customHeight="1" x14ac:dyDescent="0.3">
      <c r="A142" s="73">
        <v>13516</v>
      </c>
      <c r="B142" s="79" t="str">
        <f>_xlfn.XLOOKUP($A142,SEGMENTOS!$A:$A,SEGMENTOS!$B:$B)</f>
        <v>Gestores do Tecon Santos avaliando SSMA Local</v>
      </c>
      <c r="C142" s="67">
        <v>46013</v>
      </c>
      <c r="D142" s="64"/>
      <c r="E142" s="59"/>
      <c r="F142" s="60"/>
      <c r="G142" s="54"/>
      <c r="H142" s="38"/>
      <c r="I142" s="38"/>
      <c r="J142" s="38"/>
      <c r="K142" s="39"/>
      <c r="L142" s="39"/>
      <c r="M142" s="39"/>
      <c r="N142" s="40"/>
    </row>
    <row r="143" spans="1:14" ht="34.950000000000003" customHeight="1" x14ac:dyDescent="0.3">
      <c r="A143" s="73">
        <v>13587</v>
      </c>
      <c r="B143" s="79" t="str">
        <f>_xlfn.XLOOKUP($A143,SEGMENTOS!$A:$A,SEGMENTOS!$B:$B)</f>
        <v>Gestores do Tecon Santos avaliando Segurança Patrimonial</v>
      </c>
      <c r="C143" s="67">
        <v>46013</v>
      </c>
      <c r="D143" s="64"/>
      <c r="E143" s="59"/>
      <c r="F143" s="60"/>
      <c r="G143" s="54"/>
      <c r="H143" s="38"/>
      <c r="I143" s="38"/>
      <c r="J143" s="38"/>
      <c r="K143" s="39"/>
      <c r="L143" s="39"/>
      <c r="M143" s="39"/>
      <c r="N143" s="40"/>
    </row>
    <row r="144" spans="1:14" ht="34.950000000000003" customHeight="1" x14ac:dyDescent="0.3">
      <c r="A144" s="73">
        <v>13548</v>
      </c>
      <c r="B144" s="79" t="str">
        <f>_xlfn.XLOOKUP($A144,SEGMENTOS!$A:$A,SEGMENTOS!$B:$B)</f>
        <v>Gestores do Tecon Santos avaliando Suprimentos</v>
      </c>
      <c r="C144" s="67">
        <v>46013</v>
      </c>
      <c r="D144" s="64"/>
      <c r="E144" s="59"/>
      <c r="F144" s="60"/>
      <c r="G144" s="54"/>
      <c r="H144" s="38"/>
      <c r="I144" s="38"/>
      <c r="J144" s="38"/>
      <c r="K144" s="39"/>
      <c r="L144" s="39"/>
      <c r="M144" s="39"/>
      <c r="N144" s="40"/>
    </row>
    <row r="145" spans="1:14" ht="34.950000000000003" customHeight="1" x14ac:dyDescent="0.3">
      <c r="A145" s="73">
        <v>13536</v>
      </c>
      <c r="B145" s="79" t="str">
        <f>_xlfn.XLOOKUP($A145,SEGMENTOS!$A:$A,SEGMENTOS!$B:$B)</f>
        <v>Gestores do Tecon Santos avaliando Tecnologia</v>
      </c>
      <c r="C145" s="67">
        <v>46013</v>
      </c>
      <c r="D145" s="64"/>
      <c r="E145" s="59"/>
      <c r="F145" s="60"/>
      <c r="G145" s="54"/>
      <c r="H145" s="38"/>
      <c r="I145" s="38"/>
      <c r="J145" s="38"/>
      <c r="K145" s="39"/>
      <c r="L145" s="39"/>
      <c r="M145" s="39"/>
      <c r="N145" s="40"/>
    </row>
    <row r="146" spans="1:14" ht="34.950000000000003" customHeight="1" x14ac:dyDescent="0.3">
      <c r="A146" s="74">
        <v>12818</v>
      </c>
      <c r="B146" s="79" t="str">
        <f>_xlfn.XLOOKUP($A146,SEGMENTOS!$A:$A,SEGMENTOS!$B:$B)</f>
        <v>Gestores do Tecon VConde avaliando Comunicação Corporativa</v>
      </c>
      <c r="C146" s="67">
        <v>46013</v>
      </c>
      <c r="D146" s="64"/>
      <c r="E146" s="59"/>
      <c r="F146" s="60"/>
      <c r="G146" s="54"/>
      <c r="H146" s="38"/>
      <c r="I146" s="38"/>
      <c r="J146" s="38"/>
      <c r="K146" s="39"/>
      <c r="L146" s="39"/>
      <c r="M146" s="39"/>
      <c r="N146" s="40"/>
    </row>
    <row r="147" spans="1:14" ht="34.950000000000003" customHeight="1" x14ac:dyDescent="0.3">
      <c r="A147" s="74">
        <v>12823</v>
      </c>
      <c r="B147" s="79" t="str">
        <f>_xlfn.XLOOKUP($A147,SEGMENTOS!$A:$A,SEGMENTOS!$B:$B)</f>
        <v>Gestores do Tecon VConde avaliando Facilities</v>
      </c>
      <c r="C147" s="67">
        <v>46013</v>
      </c>
      <c r="D147" s="64"/>
      <c r="E147" s="59"/>
      <c r="F147" s="60"/>
      <c r="G147" s="54"/>
      <c r="H147" s="38"/>
      <c r="I147" s="38"/>
      <c r="J147" s="38"/>
      <c r="K147" s="39"/>
      <c r="L147" s="39"/>
      <c r="M147" s="39"/>
      <c r="N147" s="40"/>
    </row>
    <row r="148" spans="1:14" ht="34.950000000000003" customHeight="1" x14ac:dyDescent="0.3">
      <c r="A148" s="74">
        <v>12824</v>
      </c>
      <c r="B148" s="79" t="str">
        <f>_xlfn.XLOOKUP($A148,SEGMENTOS!$A:$A,SEGMENTOS!$B:$B)</f>
        <v>Gestores do Tecon VConde avaliando Gente &amp; Gestão</v>
      </c>
      <c r="C148" s="67">
        <v>46013</v>
      </c>
      <c r="D148" s="64"/>
      <c r="E148" s="59"/>
      <c r="F148" s="60"/>
      <c r="G148" s="54"/>
      <c r="H148" s="38"/>
      <c r="I148" s="38"/>
      <c r="J148" s="38"/>
      <c r="K148" s="39"/>
      <c r="L148" s="39"/>
      <c r="M148" s="39"/>
      <c r="N148" s="40"/>
    </row>
    <row r="149" spans="1:14" ht="34.950000000000003" customHeight="1" x14ac:dyDescent="0.3">
      <c r="A149" s="74">
        <v>12825</v>
      </c>
      <c r="B149" s="79" t="str">
        <f>_xlfn.XLOOKUP($A149,SEGMENTOS!$A:$A,SEGMENTOS!$B:$B)</f>
        <v>Gestores do Tecon VConde avaliando JURÍDICO</v>
      </c>
      <c r="C149" s="67">
        <v>46013</v>
      </c>
      <c r="D149" s="64"/>
      <c r="E149" s="59"/>
      <c r="F149" s="60"/>
      <c r="G149" s="54"/>
      <c r="H149" s="38"/>
      <c r="I149" s="38"/>
      <c r="J149" s="38"/>
      <c r="K149" s="39"/>
      <c r="L149" s="39"/>
      <c r="M149" s="39"/>
      <c r="N149" s="40"/>
    </row>
    <row r="150" spans="1:14" ht="34.950000000000003" customHeight="1" x14ac:dyDescent="0.3">
      <c r="A150" s="73">
        <v>13591</v>
      </c>
      <c r="B150" s="79" t="str">
        <f>_xlfn.XLOOKUP($A150,SEGMENTOS!$A:$A,SEGMENTOS!$B:$B)</f>
        <v>Gestores do Tecon Vila do Conde avaliando Jurídico Contratos</v>
      </c>
      <c r="C150" s="67">
        <v>46013</v>
      </c>
      <c r="D150" s="64"/>
      <c r="E150" s="59"/>
      <c r="F150" s="60"/>
      <c r="G150" s="54"/>
      <c r="H150" s="38"/>
      <c r="I150" s="38"/>
      <c r="J150" s="38"/>
      <c r="K150" s="39"/>
      <c r="L150" s="39"/>
      <c r="M150" s="39"/>
      <c r="N150" s="40"/>
    </row>
    <row r="151" spans="1:14" ht="34.950000000000003" customHeight="1" x14ac:dyDescent="0.3">
      <c r="A151" s="74">
        <v>12829</v>
      </c>
      <c r="B151" s="79" t="str">
        <f>_xlfn.XLOOKUP($A151,SEGMENTOS!$A:$A,SEGMENTOS!$B:$B)</f>
        <v>Gestores do Tecon VConde avaliando SSMA</v>
      </c>
      <c r="C151" s="67">
        <v>46013</v>
      </c>
      <c r="D151" s="64"/>
      <c r="E151" s="59"/>
      <c r="F151" s="60"/>
      <c r="G151" s="54"/>
      <c r="H151" s="38"/>
      <c r="I151" s="38"/>
      <c r="J151" s="38"/>
      <c r="K151" s="39"/>
      <c r="L151" s="39"/>
      <c r="M151" s="39"/>
      <c r="N151" s="40"/>
    </row>
    <row r="152" spans="1:14" ht="34.950000000000003" customHeight="1" x14ac:dyDescent="0.3">
      <c r="A152" s="74">
        <v>12831</v>
      </c>
      <c r="B152" s="79" t="str">
        <f>_xlfn.XLOOKUP($A152,SEGMENTOS!$A:$A,SEGMENTOS!$B:$B)</f>
        <v>Gestores do Tecon VConde avaliando SSMA Local</v>
      </c>
      <c r="C152" s="67">
        <v>46013</v>
      </c>
      <c r="D152" s="64"/>
      <c r="E152" s="59"/>
      <c r="F152" s="60"/>
      <c r="G152" s="54"/>
      <c r="H152" s="38"/>
      <c r="I152" s="38"/>
      <c r="J152" s="38"/>
      <c r="K152" s="39"/>
      <c r="L152" s="39"/>
      <c r="M152" s="39"/>
      <c r="N152" s="40"/>
    </row>
    <row r="153" spans="1:14" ht="34.950000000000003" customHeight="1" x14ac:dyDescent="0.3">
      <c r="A153" s="73">
        <v>13588</v>
      </c>
      <c r="B153" s="79" t="str">
        <f>_xlfn.XLOOKUP($A153,SEGMENTOS!$A:$A,SEGMENTOS!$B:$B)</f>
        <v>Gestores do Tecon Vila do Conde avaliando Segurança Patrimonial</v>
      </c>
      <c r="C153" s="67">
        <v>46013</v>
      </c>
      <c r="D153" s="64"/>
      <c r="E153" s="59"/>
      <c r="F153" s="60"/>
      <c r="G153" s="54"/>
      <c r="H153" s="38"/>
      <c r="I153" s="38"/>
      <c r="J153" s="38"/>
      <c r="K153" s="39"/>
      <c r="L153" s="39"/>
      <c r="M153" s="39"/>
      <c r="N153" s="40"/>
    </row>
    <row r="154" spans="1:14" ht="34.950000000000003" customHeight="1" x14ac:dyDescent="0.3">
      <c r="A154" s="73">
        <v>13542</v>
      </c>
      <c r="B154" s="79" t="str">
        <f>_xlfn.XLOOKUP($A154,SEGMENTOS!$A:$A,SEGMENTOS!$B:$B)</f>
        <v>Gestores do Tecon Vila do Conde avaliando Tecnologia</v>
      </c>
      <c r="C154" s="67">
        <v>46013</v>
      </c>
      <c r="D154" s="64"/>
      <c r="E154" s="59"/>
      <c r="F154" s="60"/>
      <c r="G154" s="54"/>
      <c r="H154" s="38"/>
      <c r="I154" s="38"/>
      <c r="J154" s="38"/>
      <c r="K154" s="39"/>
      <c r="L154" s="39"/>
      <c r="M154" s="39"/>
      <c r="N154" s="40"/>
    </row>
    <row r="155" spans="1:14" ht="34.950000000000003" customHeight="1" x14ac:dyDescent="0.3">
      <c r="A155" s="73">
        <v>13116</v>
      </c>
      <c r="B155" s="79" t="str">
        <f>_xlfn.XLOOKUP($A155,SEGMENTOS!$A:$A,SEGMENTOS!$B:$B)</f>
        <v>Gestores dos CLIAs Santos e Guarujá avaliando JURÍDICO</v>
      </c>
      <c r="C155" s="67">
        <v>46013</v>
      </c>
      <c r="D155" s="64"/>
      <c r="E155" s="59"/>
      <c r="F155" s="60"/>
      <c r="G155" s="54"/>
      <c r="H155" s="38"/>
      <c r="I155" s="38"/>
      <c r="J155" s="38"/>
      <c r="K155" s="39"/>
      <c r="L155" s="39"/>
      <c r="M155" s="39"/>
      <c r="N155" s="40"/>
    </row>
    <row r="156" spans="1:14" ht="34.950000000000003" customHeight="1" x14ac:dyDescent="0.3">
      <c r="A156" s="73">
        <v>12902</v>
      </c>
      <c r="B156" s="79" t="str">
        <f>_xlfn.XLOOKUP($A156,SEGMENTOS!$A:$A,SEGMENTOS!$B:$B)</f>
        <v>NÃO Gestores avaliando todas as Áreas de Suporte</v>
      </c>
      <c r="C156" s="67">
        <v>46013</v>
      </c>
      <c r="D156" s="64"/>
      <c r="E156" s="59"/>
      <c r="F156" s="60"/>
      <c r="G156" s="54"/>
      <c r="H156" s="38"/>
      <c r="I156" s="38"/>
      <c r="J156" s="38"/>
      <c r="K156" s="39"/>
      <c r="L156" s="39"/>
      <c r="M156" s="39"/>
      <c r="N156" s="40"/>
    </row>
    <row r="157" spans="1:14" ht="34.950000000000003" customHeight="1" x14ac:dyDescent="0.3">
      <c r="A157" s="73">
        <v>12922</v>
      </c>
      <c r="B157" s="79" t="str">
        <f>_xlfn.XLOOKUP($A157,SEGMENTOS!$A:$A,SEGMENTOS!$B:$B)</f>
        <v>NÃO Gestores avaliando Comunicação Corporativa</v>
      </c>
      <c r="C157" s="67">
        <v>46013</v>
      </c>
      <c r="D157" s="64"/>
      <c r="E157" s="59"/>
      <c r="F157" s="60"/>
      <c r="G157" s="54"/>
      <c r="H157" s="38"/>
      <c r="I157" s="38"/>
      <c r="J157" s="38"/>
      <c r="K157" s="39"/>
      <c r="L157" s="39"/>
      <c r="M157" s="39"/>
      <c r="N157" s="40"/>
    </row>
    <row r="158" spans="1:14" ht="34.950000000000003" customHeight="1" x14ac:dyDescent="0.3">
      <c r="A158" s="73">
        <v>12962</v>
      </c>
      <c r="B158" s="79" t="str">
        <f>_xlfn.XLOOKUP($A158,SEGMENTOS!$A:$A,SEGMENTOS!$B:$B)</f>
        <v>NÃO Gestores avaliando Facilities</v>
      </c>
      <c r="C158" s="67">
        <v>46013</v>
      </c>
      <c r="D158" s="64"/>
      <c r="E158" s="59"/>
      <c r="F158" s="60"/>
      <c r="G158" s="54"/>
      <c r="H158" s="38"/>
      <c r="I158" s="38"/>
      <c r="J158" s="38"/>
      <c r="K158" s="39"/>
      <c r="L158" s="39"/>
      <c r="M158" s="39"/>
      <c r="N158" s="40"/>
    </row>
    <row r="159" spans="1:14" ht="34.950000000000003" customHeight="1" x14ac:dyDescent="0.3">
      <c r="A159" s="73">
        <v>12942</v>
      </c>
      <c r="B159" s="79" t="str">
        <f>_xlfn.XLOOKUP($A159,SEGMENTOS!$A:$A,SEGMENTOS!$B:$B)</f>
        <v>NÃO Gestores avaliando Gente &amp; Gestão</v>
      </c>
      <c r="C159" s="67">
        <v>46013</v>
      </c>
      <c r="D159" s="64"/>
      <c r="E159" s="59"/>
      <c r="F159" s="60"/>
      <c r="G159" s="54"/>
      <c r="H159" s="38"/>
      <c r="I159" s="38"/>
      <c r="J159" s="38"/>
      <c r="K159" s="39"/>
      <c r="L159" s="39"/>
      <c r="M159" s="39"/>
      <c r="N159" s="40"/>
    </row>
    <row r="160" spans="1:14" ht="34.950000000000003" customHeight="1" x14ac:dyDescent="0.3">
      <c r="A160" s="73">
        <v>13279</v>
      </c>
      <c r="B160" s="79" t="str">
        <f>_xlfn.XLOOKUP($A160,SEGMENTOS!$A:$A,SEGMENTOS!$B:$B)</f>
        <v>NÃO Gestores avaliando Segurança Patrimonial</v>
      </c>
      <c r="C160" s="67">
        <v>46013</v>
      </c>
      <c r="D160" s="64"/>
      <c r="E160" s="59"/>
      <c r="F160" s="60"/>
      <c r="G160" s="54"/>
      <c r="H160" s="38"/>
      <c r="I160" s="38"/>
      <c r="J160" s="38"/>
      <c r="K160" s="39"/>
      <c r="L160" s="39"/>
      <c r="M160" s="39"/>
      <c r="N160" s="40"/>
    </row>
    <row r="161" spans="1:14" ht="34.950000000000003" customHeight="1" x14ac:dyDescent="0.3">
      <c r="A161" s="73">
        <v>13042</v>
      </c>
      <c r="B161" s="79" t="str">
        <f>_xlfn.XLOOKUP($A161,SEGMENTOS!$A:$A,SEGMENTOS!$B:$B)</f>
        <v>NÃO Gestores avaliando SSMA Local</v>
      </c>
      <c r="C161" s="67">
        <v>46013</v>
      </c>
      <c r="D161" s="64"/>
      <c r="E161" s="59"/>
      <c r="F161" s="60"/>
      <c r="G161" s="54"/>
      <c r="H161" s="38"/>
      <c r="I161" s="38"/>
      <c r="J161" s="38"/>
      <c r="K161" s="39"/>
      <c r="L161" s="39"/>
      <c r="M161" s="39"/>
      <c r="N161" s="40"/>
    </row>
    <row r="162" spans="1:14" ht="34.950000000000003" customHeight="1" x14ac:dyDescent="0.3">
      <c r="A162" s="73">
        <v>12982</v>
      </c>
      <c r="B162" s="79" t="str">
        <f>_xlfn.XLOOKUP($A162,SEGMENTOS!$A:$A,SEGMENTOS!$B:$B)</f>
        <v>NÃO Gestores avaliando Tecnologia</v>
      </c>
      <c r="C162" s="67">
        <v>46013</v>
      </c>
      <c r="D162" s="64"/>
      <c r="E162" s="59"/>
      <c r="F162" s="60"/>
      <c r="G162" s="54"/>
      <c r="H162" s="38"/>
      <c r="I162" s="38"/>
      <c r="J162" s="38"/>
      <c r="K162" s="39"/>
      <c r="L162" s="39"/>
      <c r="M162" s="39"/>
      <c r="N162" s="40"/>
    </row>
    <row r="163" spans="1:14" ht="34.950000000000003" customHeight="1" x14ac:dyDescent="0.3">
      <c r="A163" s="73">
        <v>12910</v>
      </c>
      <c r="B163" s="79" t="str">
        <f>_xlfn.XLOOKUP($A163,SEGMENTOS!$A:$A,SEGMENTOS!$B:$B)</f>
        <v>Não Gestores do CD SB Campo avaliando todas as Áreas de Suporte</v>
      </c>
      <c r="C163" s="67">
        <v>46013</v>
      </c>
      <c r="D163" s="64"/>
      <c r="E163" s="59"/>
      <c r="F163" s="60"/>
      <c r="G163" s="54"/>
      <c r="H163" s="38"/>
      <c r="I163" s="38"/>
      <c r="J163" s="38"/>
      <c r="K163" s="39"/>
      <c r="L163" s="39"/>
      <c r="M163" s="39"/>
      <c r="N163" s="40"/>
    </row>
    <row r="164" spans="1:14" ht="34.950000000000003" customHeight="1" x14ac:dyDescent="0.3">
      <c r="A164" s="73">
        <v>12912</v>
      </c>
      <c r="B164" s="79" t="str">
        <f>_xlfn.XLOOKUP($A164,SEGMENTOS!$A:$A,SEGMENTOS!$B:$B)</f>
        <v>Não Gestores do CLIA Guarujá avaliando todas as Áreas de Suporte</v>
      </c>
      <c r="C164" s="67">
        <v>46013</v>
      </c>
      <c r="D164" s="64"/>
      <c r="E164" s="59"/>
      <c r="F164" s="60"/>
      <c r="G164" s="54"/>
      <c r="H164" s="38"/>
      <c r="I164" s="38"/>
      <c r="J164" s="38"/>
      <c r="K164" s="39"/>
      <c r="L164" s="39"/>
      <c r="M164" s="39"/>
      <c r="N164" s="40"/>
    </row>
    <row r="165" spans="1:14" ht="34.950000000000003" customHeight="1" x14ac:dyDescent="0.3">
      <c r="A165" s="73">
        <v>12911</v>
      </c>
      <c r="B165" s="79" t="str">
        <f>_xlfn.XLOOKUP($A165,SEGMENTOS!$A:$A,SEGMENTOS!$B:$B)</f>
        <v>Não Gestores do CLIA Santos avaliando todas as Áreas de Suporte</v>
      </c>
      <c r="C165" s="67">
        <v>46013</v>
      </c>
      <c r="D165" s="64"/>
      <c r="E165" s="59"/>
      <c r="F165" s="60"/>
      <c r="G165" s="54"/>
      <c r="H165" s="38"/>
      <c r="I165" s="38"/>
      <c r="J165" s="38"/>
      <c r="K165" s="39"/>
      <c r="L165" s="39"/>
      <c r="M165" s="39"/>
      <c r="N165" s="40"/>
    </row>
    <row r="166" spans="1:14" ht="34.950000000000003" customHeight="1" x14ac:dyDescent="0.3">
      <c r="A166" s="73">
        <v>12916</v>
      </c>
      <c r="B166" s="79" t="str">
        <f>_xlfn.XLOOKUP($A166,SEGMENTOS!$A:$A,SEGMENTOS!$B:$B)</f>
        <v>Não Gestores do Escritório SPaulo avaliando todas as Áreas de Suporte</v>
      </c>
      <c r="C166" s="67">
        <v>46013</v>
      </c>
      <c r="D166" s="64"/>
      <c r="E166" s="59"/>
      <c r="F166" s="60"/>
      <c r="G166" s="54"/>
      <c r="H166" s="38"/>
      <c r="I166" s="38"/>
      <c r="J166" s="38"/>
      <c r="K166" s="39"/>
      <c r="L166" s="39"/>
      <c r="M166" s="39"/>
      <c r="N166" s="40"/>
    </row>
    <row r="167" spans="1:14" ht="34.950000000000003" customHeight="1" x14ac:dyDescent="0.3">
      <c r="A167" s="73">
        <v>13077</v>
      </c>
      <c r="B167" s="79" t="str">
        <f>_xlfn.XLOOKUP($A167,SEGMENTOS!$A:$A,SEGMENTOS!$B:$B)</f>
        <v>Não Gestores de Itaqui/MA avaliando todas as Áreas de Suporte</v>
      </c>
      <c r="C167" s="67">
        <v>46013</v>
      </c>
      <c r="D167" s="64"/>
      <c r="E167" s="59"/>
      <c r="F167" s="60"/>
      <c r="G167" s="54"/>
      <c r="H167" s="38"/>
      <c r="I167" s="38"/>
      <c r="J167" s="38"/>
      <c r="K167" s="39"/>
      <c r="L167" s="39"/>
      <c r="M167" s="39"/>
      <c r="N167" s="40"/>
    </row>
    <row r="168" spans="1:14" ht="34.950000000000003" customHeight="1" x14ac:dyDescent="0.3">
      <c r="A168" s="74">
        <v>12836</v>
      </c>
      <c r="B168" s="79" t="str">
        <f>_xlfn.XLOOKUP($A168,SEGMENTOS!$A:$A,SEGMENTOS!$B:$B)</f>
        <v>Não Gestores do Tecon + TCG Imbituba avaliando todas as Áreas de Suporte</v>
      </c>
      <c r="C168" s="67">
        <v>46013</v>
      </c>
      <c r="D168" s="64"/>
      <c r="E168" s="59"/>
      <c r="F168" s="60"/>
      <c r="G168" s="54"/>
      <c r="H168" s="38"/>
      <c r="I168" s="38"/>
      <c r="J168" s="38"/>
      <c r="K168" s="39"/>
      <c r="L168" s="39"/>
      <c r="M168" s="39"/>
      <c r="N168" s="40"/>
    </row>
    <row r="169" spans="1:14" ht="34.950000000000003" customHeight="1" x14ac:dyDescent="0.3">
      <c r="A169" s="73">
        <v>13452</v>
      </c>
      <c r="B169" s="79" t="str">
        <f>_xlfn.XLOOKUP($A169,SEGMENTOS!$A:$A,SEGMENTOS!$B:$B)</f>
        <v>Não Gestores do Tecon Santos avaliando todas as Áreas de Suporte</v>
      </c>
      <c r="C169" s="67">
        <v>46013</v>
      </c>
      <c r="D169" s="64"/>
      <c r="E169" s="59"/>
      <c r="F169" s="60"/>
      <c r="G169" s="54"/>
      <c r="H169" s="38"/>
      <c r="I169" s="38"/>
      <c r="J169" s="38"/>
      <c r="K169" s="39"/>
      <c r="L169" s="39"/>
      <c r="M169" s="39"/>
      <c r="N169" s="40"/>
    </row>
    <row r="170" spans="1:14" ht="34.950000000000003" customHeight="1" x14ac:dyDescent="0.3">
      <c r="A170" s="73">
        <v>13458</v>
      </c>
      <c r="B170" s="79" t="str">
        <f>_xlfn.XLOOKUP($A170,SEGMENTOS!$A:$A,SEGMENTOS!$B:$B)</f>
        <v>Não Gestores do Tecon VConde avaliando todas as Áreas de Suporte</v>
      </c>
      <c r="C170" s="67">
        <v>46013</v>
      </c>
      <c r="D170" s="64"/>
      <c r="E170" s="59"/>
      <c r="F170" s="60"/>
      <c r="G170" s="54"/>
      <c r="H170" s="38"/>
      <c r="I170" s="38"/>
      <c r="J170" s="38"/>
      <c r="K170" s="39"/>
      <c r="L170" s="39"/>
      <c r="M170" s="39"/>
      <c r="N170" s="40"/>
    </row>
    <row r="171" spans="1:14" ht="34.950000000000003" customHeight="1" x14ac:dyDescent="0.3">
      <c r="A171" s="73">
        <v>13461</v>
      </c>
      <c r="B171" s="79" t="s">
        <v>39</v>
      </c>
      <c r="C171" s="67">
        <v>46013</v>
      </c>
      <c r="D171" s="64"/>
      <c r="E171" s="59"/>
      <c r="F171" s="60"/>
      <c r="G171" s="54"/>
      <c r="H171" s="38"/>
      <c r="I171" s="38"/>
      <c r="J171" s="38"/>
      <c r="K171" s="39"/>
      <c r="L171" s="39"/>
      <c r="M171" s="39"/>
      <c r="N171" s="40"/>
    </row>
    <row r="172" spans="1:14" ht="34.950000000000003" customHeight="1" x14ac:dyDescent="0.3">
      <c r="A172" s="73">
        <v>12930</v>
      </c>
      <c r="B172" s="79" t="s">
        <v>263</v>
      </c>
      <c r="C172" s="67">
        <v>46013</v>
      </c>
      <c r="D172" s="64"/>
      <c r="E172" s="59"/>
      <c r="F172" s="60"/>
      <c r="G172" s="54"/>
      <c r="H172" s="38"/>
      <c r="I172" s="38"/>
      <c r="J172" s="38"/>
      <c r="K172" s="39"/>
      <c r="L172" s="39"/>
      <c r="M172" s="39"/>
      <c r="N172" s="40"/>
    </row>
    <row r="173" spans="1:14" ht="34.950000000000003" customHeight="1" x14ac:dyDescent="0.3">
      <c r="A173" s="73">
        <v>12933</v>
      </c>
      <c r="B173" s="79" t="s">
        <v>264</v>
      </c>
      <c r="C173" s="67">
        <v>46013</v>
      </c>
      <c r="D173" s="64"/>
      <c r="E173" s="59"/>
      <c r="F173" s="60"/>
      <c r="G173" s="54"/>
      <c r="H173" s="38"/>
      <c r="I173" s="38"/>
      <c r="J173" s="38"/>
      <c r="K173" s="39"/>
      <c r="L173" s="39"/>
      <c r="M173" s="39"/>
      <c r="N173" s="40"/>
    </row>
    <row r="174" spans="1:14" ht="34.950000000000003" customHeight="1" x14ac:dyDescent="0.3">
      <c r="A174" s="73">
        <v>12932</v>
      </c>
      <c r="B174" s="79" t="s">
        <v>265</v>
      </c>
      <c r="C174" s="67">
        <v>46013</v>
      </c>
      <c r="D174" s="64"/>
      <c r="E174" s="59"/>
      <c r="F174" s="60"/>
      <c r="G174" s="54"/>
      <c r="H174" s="38"/>
      <c r="I174" s="38"/>
      <c r="J174" s="38"/>
      <c r="K174" s="39"/>
      <c r="L174" s="39"/>
      <c r="M174" s="39"/>
      <c r="N174" s="40"/>
    </row>
    <row r="175" spans="1:14" ht="34.950000000000003" customHeight="1" x14ac:dyDescent="0.3">
      <c r="A175" s="73">
        <v>12936</v>
      </c>
      <c r="B175" s="79" t="s">
        <v>266</v>
      </c>
      <c r="C175" s="67">
        <v>46013</v>
      </c>
      <c r="D175" s="64"/>
      <c r="E175" s="59"/>
      <c r="F175" s="60"/>
      <c r="G175" s="54"/>
      <c r="H175" s="38"/>
      <c r="I175" s="38"/>
      <c r="J175" s="38"/>
      <c r="K175" s="39"/>
      <c r="L175" s="39"/>
      <c r="M175" s="39"/>
      <c r="N175" s="40"/>
    </row>
    <row r="176" spans="1:14" ht="34.950000000000003" customHeight="1" x14ac:dyDescent="0.3">
      <c r="A176" s="73">
        <v>13083</v>
      </c>
      <c r="B176" s="79" t="s">
        <v>267</v>
      </c>
      <c r="C176" s="67">
        <v>46013</v>
      </c>
      <c r="D176" s="64"/>
      <c r="E176" s="59"/>
      <c r="F176" s="60"/>
      <c r="G176" s="54"/>
      <c r="H176" s="38"/>
      <c r="I176" s="38"/>
      <c r="J176" s="38"/>
      <c r="K176" s="39"/>
      <c r="L176" s="39"/>
      <c r="M176" s="39"/>
      <c r="N176" s="40"/>
    </row>
    <row r="177" spans="1:14" ht="34.950000000000003" customHeight="1" x14ac:dyDescent="0.3">
      <c r="A177" s="74">
        <v>12848</v>
      </c>
      <c r="B177" s="79" t="s">
        <v>268</v>
      </c>
      <c r="C177" s="67">
        <v>46013</v>
      </c>
      <c r="D177" s="64"/>
      <c r="E177" s="59"/>
      <c r="F177" s="60"/>
      <c r="G177" s="54"/>
      <c r="H177" s="38"/>
      <c r="I177" s="38"/>
      <c r="J177" s="38"/>
      <c r="K177" s="39"/>
      <c r="L177" s="39"/>
      <c r="M177" s="39"/>
      <c r="N177" s="40"/>
    </row>
    <row r="178" spans="1:14" ht="34.950000000000003" customHeight="1" x14ac:dyDescent="0.3">
      <c r="A178" s="74">
        <v>12847</v>
      </c>
      <c r="B178" s="79" t="s">
        <v>269</v>
      </c>
      <c r="C178" s="67">
        <v>46013</v>
      </c>
      <c r="D178" s="64"/>
      <c r="E178" s="59"/>
      <c r="F178" s="60"/>
      <c r="G178" s="54"/>
      <c r="H178" s="38"/>
      <c r="I178" s="38"/>
      <c r="J178" s="38"/>
      <c r="K178" s="39"/>
      <c r="L178" s="39"/>
      <c r="M178" s="39"/>
      <c r="N178" s="40"/>
    </row>
    <row r="179" spans="1:14" ht="34.950000000000003" customHeight="1" x14ac:dyDescent="0.3">
      <c r="A179" s="73">
        <v>13470</v>
      </c>
      <c r="B179" s="79" t="s">
        <v>270</v>
      </c>
      <c r="C179" s="67">
        <v>46013</v>
      </c>
      <c r="D179" s="64"/>
      <c r="E179" s="59"/>
      <c r="F179" s="60"/>
      <c r="G179" s="54"/>
      <c r="H179" s="38"/>
      <c r="I179" s="38"/>
      <c r="J179" s="38"/>
      <c r="K179" s="39"/>
      <c r="L179" s="39"/>
      <c r="M179" s="39"/>
      <c r="N179" s="40"/>
    </row>
    <row r="180" spans="1:14" ht="34.950000000000003" customHeight="1" x14ac:dyDescent="0.3">
      <c r="A180" s="73">
        <v>13476</v>
      </c>
      <c r="B180" s="79" t="s">
        <v>271</v>
      </c>
      <c r="C180" s="67">
        <v>46013</v>
      </c>
      <c r="D180" s="64"/>
      <c r="E180" s="59"/>
      <c r="F180" s="60"/>
      <c r="G180" s="54"/>
      <c r="H180" s="38"/>
      <c r="I180" s="38"/>
      <c r="J180" s="38"/>
      <c r="K180" s="39"/>
      <c r="L180" s="39"/>
      <c r="M180" s="39"/>
      <c r="N180" s="40"/>
    </row>
    <row r="181" spans="1:14" ht="34.950000000000003" customHeight="1" x14ac:dyDescent="0.3">
      <c r="A181" s="73">
        <v>12970</v>
      </c>
      <c r="B181" s="79" t="s">
        <v>272</v>
      </c>
      <c r="C181" s="67">
        <v>46013</v>
      </c>
      <c r="D181" s="64"/>
      <c r="E181" s="59"/>
      <c r="F181" s="60"/>
      <c r="G181" s="54"/>
      <c r="H181" s="38"/>
      <c r="I181" s="38"/>
      <c r="J181" s="38"/>
      <c r="K181" s="39"/>
      <c r="L181" s="39"/>
      <c r="M181" s="39"/>
      <c r="N181" s="40"/>
    </row>
    <row r="182" spans="1:14" ht="34.950000000000003" customHeight="1" x14ac:dyDescent="0.3">
      <c r="A182" s="73">
        <v>12973</v>
      </c>
      <c r="B182" s="79" t="s">
        <v>273</v>
      </c>
      <c r="C182" s="67">
        <v>46013</v>
      </c>
      <c r="D182" s="64"/>
      <c r="E182" s="59"/>
      <c r="F182" s="60"/>
      <c r="G182" s="54"/>
      <c r="H182" s="38"/>
      <c r="I182" s="38"/>
      <c r="J182" s="38"/>
      <c r="K182" s="39"/>
      <c r="L182" s="39"/>
      <c r="M182" s="39"/>
      <c r="N182" s="40"/>
    </row>
    <row r="183" spans="1:14" ht="34.950000000000003" customHeight="1" x14ac:dyDescent="0.3">
      <c r="A183" s="73">
        <v>12972</v>
      </c>
      <c r="B183" s="79" t="s">
        <v>274</v>
      </c>
      <c r="C183" s="67">
        <v>46013</v>
      </c>
      <c r="D183" s="64"/>
      <c r="E183" s="59"/>
      <c r="F183" s="60"/>
      <c r="G183" s="54"/>
      <c r="H183" s="38"/>
      <c r="I183" s="38"/>
      <c r="J183" s="38"/>
      <c r="K183" s="39"/>
      <c r="L183" s="39"/>
      <c r="M183" s="39"/>
      <c r="N183" s="40"/>
    </row>
    <row r="184" spans="1:14" ht="34.950000000000003" customHeight="1" x14ac:dyDescent="0.3">
      <c r="A184" s="73">
        <v>12976</v>
      </c>
      <c r="B184" s="79" t="s">
        <v>275</v>
      </c>
      <c r="C184" s="67">
        <v>46013</v>
      </c>
      <c r="D184" s="64"/>
      <c r="E184" s="59"/>
      <c r="F184" s="60"/>
      <c r="G184" s="54"/>
      <c r="H184" s="38"/>
      <c r="I184" s="38"/>
      <c r="J184" s="38"/>
      <c r="K184" s="39"/>
      <c r="L184" s="39"/>
      <c r="M184" s="39"/>
      <c r="N184" s="40"/>
    </row>
    <row r="185" spans="1:14" ht="34.950000000000003" customHeight="1" x14ac:dyDescent="0.3">
      <c r="A185" s="73">
        <v>13095</v>
      </c>
      <c r="B185" s="79" t="s">
        <v>276</v>
      </c>
      <c r="C185" s="67">
        <v>46013</v>
      </c>
      <c r="D185" s="64"/>
      <c r="E185" s="59"/>
      <c r="F185" s="60"/>
      <c r="G185" s="54"/>
      <c r="H185" s="38"/>
      <c r="I185" s="38"/>
      <c r="J185" s="38"/>
      <c r="K185" s="39"/>
      <c r="L185" s="39"/>
      <c r="M185" s="39"/>
      <c r="N185" s="40"/>
    </row>
    <row r="186" spans="1:14" ht="34.950000000000003" customHeight="1" x14ac:dyDescent="0.3">
      <c r="A186" s="74">
        <v>12853</v>
      </c>
      <c r="B186" s="79" t="s">
        <v>277</v>
      </c>
      <c r="C186" s="67">
        <v>46013</v>
      </c>
      <c r="D186" s="64"/>
      <c r="E186" s="59"/>
      <c r="F186" s="60"/>
      <c r="G186" s="54"/>
      <c r="H186" s="38"/>
      <c r="I186" s="38"/>
      <c r="J186" s="38"/>
      <c r="K186" s="39"/>
      <c r="L186" s="39"/>
      <c r="M186" s="39"/>
      <c r="N186" s="40"/>
    </row>
    <row r="187" spans="1:14" ht="34.950000000000003" customHeight="1" x14ac:dyDescent="0.3">
      <c r="A187" s="74">
        <v>12852</v>
      </c>
      <c r="B187" s="79" t="s">
        <v>278</v>
      </c>
      <c r="C187" s="67">
        <v>46013</v>
      </c>
      <c r="D187" s="64"/>
      <c r="E187" s="59"/>
      <c r="F187" s="60"/>
      <c r="G187" s="54"/>
      <c r="H187" s="38"/>
      <c r="I187" s="38"/>
      <c r="J187" s="38"/>
      <c r="K187" s="39"/>
      <c r="L187" s="39"/>
      <c r="M187" s="39"/>
      <c r="N187" s="40"/>
    </row>
    <row r="188" spans="1:14" ht="34.950000000000003" customHeight="1" x14ac:dyDescent="0.3">
      <c r="A188" s="73">
        <v>13490</v>
      </c>
      <c r="B188" s="79" t="s">
        <v>279</v>
      </c>
      <c r="C188" s="67">
        <v>46013</v>
      </c>
      <c r="D188" s="64"/>
      <c r="E188" s="59"/>
      <c r="F188" s="60"/>
      <c r="G188" s="54"/>
      <c r="H188" s="38"/>
      <c r="I188" s="38"/>
      <c r="J188" s="38"/>
      <c r="K188" s="39"/>
      <c r="L188" s="39"/>
      <c r="M188" s="39"/>
      <c r="N188" s="40"/>
    </row>
    <row r="189" spans="1:14" ht="34.950000000000003" customHeight="1" x14ac:dyDescent="0.3">
      <c r="A189" s="73">
        <v>13496</v>
      </c>
      <c r="B189" s="79" t="s">
        <v>280</v>
      </c>
      <c r="C189" s="67">
        <v>46013</v>
      </c>
      <c r="D189" s="64"/>
      <c r="E189" s="59"/>
      <c r="F189" s="60"/>
      <c r="G189" s="54"/>
      <c r="H189" s="38"/>
      <c r="I189" s="38"/>
      <c r="J189" s="38"/>
      <c r="K189" s="39"/>
      <c r="L189" s="39"/>
      <c r="M189" s="39"/>
      <c r="N189" s="40"/>
    </row>
    <row r="190" spans="1:14" ht="34.950000000000003" customHeight="1" x14ac:dyDescent="0.3">
      <c r="A190" s="73">
        <v>12950</v>
      </c>
      <c r="B190" s="79" t="s">
        <v>281</v>
      </c>
      <c r="C190" s="67">
        <v>46013</v>
      </c>
      <c r="D190" s="64"/>
      <c r="E190" s="59"/>
      <c r="F190" s="60"/>
      <c r="G190" s="54"/>
      <c r="H190" s="38"/>
      <c r="I190" s="38"/>
      <c r="J190" s="38"/>
      <c r="K190" s="39"/>
      <c r="L190" s="39"/>
      <c r="M190" s="39"/>
      <c r="N190" s="40"/>
    </row>
    <row r="191" spans="1:14" ht="34.950000000000003" customHeight="1" x14ac:dyDescent="0.3">
      <c r="A191" s="73">
        <v>12953</v>
      </c>
      <c r="B191" s="79" t="s">
        <v>282</v>
      </c>
      <c r="C191" s="67">
        <v>46013</v>
      </c>
      <c r="D191" s="64"/>
      <c r="E191" s="59"/>
      <c r="F191" s="60"/>
      <c r="G191" s="54"/>
      <c r="H191" s="38"/>
      <c r="I191" s="38"/>
      <c r="J191" s="38"/>
      <c r="K191" s="39"/>
      <c r="L191" s="39"/>
      <c r="M191" s="39"/>
      <c r="N191" s="40"/>
    </row>
    <row r="192" spans="1:14" ht="34.950000000000003" customHeight="1" x14ac:dyDescent="0.3">
      <c r="A192" s="73">
        <v>12952</v>
      </c>
      <c r="B192" s="79" t="s">
        <v>283</v>
      </c>
      <c r="C192" s="67">
        <v>46013</v>
      </c>
      <c r="D192" s="64"/>
      <c r="E192" s="59"/>
      <c r="F192" s="60"/>
      <c r="G192" s="54"/>
      <c r="H192" s="38"/>
      <c r="I192" s="38"/>
      <c r="J192" s="38"/>
      <c r="K192" s="39"/>
      <c r="L192" s="39"/>
      <c r="M192" s="39"/>
      <c r="N192" s="40"/>
    </row>
    <row r="193" spans="1:14" ht="34.950000000000003" customHeight="1" x14ac:dyDescent="0.3">
      <c r="A193" s="73">
        <v>12956</v>
      </c>
      <c r="B193" s="79" t="s">
        <v>284</v>
      </c>
      <c r="C193" s="67">
        <v>46013</v>
      </c>
      <c r="D193" s="64"/>
      <c r="E193" s="59"/>
      <c r="F193" s="60"/>
      <c r="G193" s="54"/>
      <c r="H193" s="38"/>
      <c r="I193" s="38"/>
      <c r="J193" s="38"/>
      <c r="K193" s="39"/>
      <c r="L193" s="39"/>
      <c r="M193" s="39"/>
      <c r="N193" s="40"/>
    </row>
    <row r="194" spans="1:14" ht="34.950000000000003" customHeight="1" x14ac:dyDescent="0.3">
      <c r="A194" s="73">
        <v>13089</v>
      </c>
      <c r="B194" s="79" t="s">
        <v>285</v>
      </c>
      <c r="C194" s="67">
        <v>46013</v>
      </c>
      <c r="D194" s="64"/>
      <c r="E194" s="59"/>
      <c r="F194" s="60"/>
      <c r="G194" s="54"/>
      <c r="H194" s="38"/>
      <c r="I194" s="38"/>
      <c r="J194" s="38"/>
      <c r="K194" s="39"/>
      <c r="L194" s="39"/>
      <c r="M194" s="39"/>
      <c r="N194" s="40"/>
    </row>
    <row r="195" spans="1:14" ht="34.950000000000003" customHeight="1" x14ac:dyDescent="0.3">
      <c r="A195" s="74">
        <v>12857</v>
      </c>
      <c r="B195" s="79" t="s">
        <v>286</v>
      </c>
      <c r="C195" s="67">
        <v>46013</v>
      </c>
      <c r="D195" s="64"/>
      <c r="E195" s="59"/>
      <c r="F195" s="60"/>
      <c r="G195" s="54"/>
      <c r="H195" s="38"/>
      <c r="I195" s="38"/>
      <c r="J195" s="38"/>
      <c r="K195" s="39"/>
      <c r="L195" s="39"/>
      <c r="M195" s="39"/>
      <c r="N195" s="40"/>
    </row>
    <row r="196" spans="1:14" ht="34.950000000000003" customHeight="1" x14ac:dyDescent="0.3">
      <c r="A196" s="74">
        <v>12856</v>
      </c>
      <c r="B196" s="79" t="s">
        <v>287</v>
      </c>
      <c r="C196" s="67">
        <v>46013</v>
      </c>
      <c r="D196" s="64"/>
      <c r="E196" s="59"/>
      <c r="F196" s="60"/>
      <c r="G196" s="54"/>
      <c r="H196" s="38"/>
      <c r="I196" s="38"/>
      <c r="J196" s="38"/>
      <c r="K196" s="39"/>
      <c r="L196" s="39"/>
      <c r="M196" s="39"/>
      <c r="N196" s="40"/>
    </row>
    <row r="197" spans="1:14" ht="34.950000000000003" customHeight="1" x14ac:dyDescent="0.3">
      <c r="A197" s="73">
        <v>13480</v>
      </c>
      <c r="B197" s="79" t="s">
        <v>288</v>
      </c>
      <c r="C197" s="67">
        <v>46013</v>
      </c>
      <c r="D197" s="64"/>
      <c r="E197" s="59"/>
      <c r="F197" s="60"/>
      <c r="G197" s="54"/>
      <c r="H197" s="38"/>
      <c r="I197" s="38"/>
      <c r="J197" s="38"/>
      <c r="K197" s="39"/>
      <c r="L197" s="39"/>
      <c r="M197" s="39"/>
      <c r="N197" s="40"/>
    </row>
    <row r="198" spans="1:14" ht="34.950000000000003" customHeight="1" x14ac:dyDescent="0.3">
      <c r="A198" s="73">
        <v>13486</v>
      </c>
      <c r="B198" s="79" t="s">
        <v>289</v>
      </c>
      <c r="C198" s="67">
        <v>46013</v>
      </c>
      <c r="D198" s="64"/>
      <c r="E198" s="59"/>
      <c r="F198" s="60"/>
      <c r="G198" s="54"/>
      <c r="H198" s="38"/>
      <c r="I198" s="38"/>
      <c r="J198" s="38"/>
      <c r="K198" s="39"/>
      <c r="L198" s="39"/>
      <c r="M198" s="39"/>
      <c r="N198" s="40"/>
    </row>
    <row r="199" spans="1:14" ht="34.950000000000003" customHeight="1" x14ac:dyDescent="0.3">
      <c r="A199" s="73">
        <v>13049</v>
      </c>
      <c r="B199" s="79" t="s">
        <v>290</v>
      </c>
      <c r="C199" s="67">
        <v>46013</v>
      </c>
      <c r="D199" s="64"/>
      <c r="E199" s="59"/>
      <c r="F199" s="60"/>
      <c r="G199" s="54"/>
      <c r="H199" s="38"/>
      <c r="I199" s="38"/>
      <c r="J199" s="38"/>
      <c r="K199" s="39"/>
      <c r="L199" s="39"/>
      <c r="M199" s="39"/>
      <c r="N199" s="40"/>
    </row>
    <row r="200" spans="1:14" ht="34.950000000000003" customHeight="1" x14ac:dyDescent="0.3">
      <c r="A200" s="73">
        <v>13506</v>
      </c>
      <c r="B200" s="79" t="s">
        <v>291</v>
      </c>
      <c r="C200" s="67">
        <v>46013</v>
      </c>
      <c r="D200" s="64"/>
      <c r="E200" s="59"/>
      <c r="F200" s="60"/>
      <c r="G200" s="54"/>
      <c r="H200" s="38"/>
      <c r="I200" s="38"/>
      <c r="J200" s="38"/>
      <c r="K200" s="39"/>
      <c r="L200" s="39"/>
      <c r="M200" s="39"/>
      <c r="N200" s="40"/>
    </row>
    <row r="201" spans="1:14" ht="34.950000000000003" customHeight="1" x14ac:dyDescent="0.3">
      <c r="A201" s="73">
        <v>13507</v>
      </c>
      <c r="B201" s="79" t="s">
        <v>292</v>
      </c>
      <c r="C201" s="67">
        <v>46013</v>
      </c>
      <c r="D201" s="64"/>
      <c r="E201" s="59"/>
      <c r="F201" s="60"/>
      <c r="G201" s="54"/>
      <c r="H201" s="38"/>
      <c r="I201" s="38"/>
      <c r="J201" s="38"/>
      <c r="K201" s="39"/>
      <c r="L201" s="39"/>
      <c r="M201" s="39"/>
      <c r="N201" s="40"/>
    </row>
    <row r="202" spans="1:14" ht="34.950000000000003" customHeight="1" x14ac:dyDescent="0.3">
      <c r="A202" s="73">
        <v>13055</v>
      </c>
      <c r="B202" s="79" t="s">
        <v>293</v>
      </c>
      <c r="C202" s="67">
        <v>46013</v>
      </c>
      <c r="D202" s="64"/>
      <c r="E202" s="59"/>
      <c r="F202" s="60"/>
      <c r="G202" s="54"/>
      <c r="H202" s="38"/>
      <c r="I202" s="38"/>
      <c r="J202" s="38"/>
      <c r="K202" s="39"/>
      <c r="L202" s="39"/>
      <c r="M202" s="39"/>
      <c r="N202" s="40"/>
    </row>
    <row r="203" spans="1:14" ht="34.950000000000003" customHeight="1" x14ac:dyDescent="0.3">
      <c r="A203" s="73">
        <v>13107</v>
      </c>
      <c r="B203" s="79" t="s">
        <v>294</v>
      </c>
      <c r="C203" s="67">
        <v>46013</v>
      </c>
      <c r="D203" s="64"/>
      <c r="E203" s="59"/>
      <c r="F203" s="60"/>
      <c r="G203" s="54"/>
      <c r="H203" s="38"/>
      <c r="I203" s="38"/>
      <c r="J203" s="38"/>
      <c r="K203" s="39"/>
      <c r="L203" s="39"/>
      <c r="M203" s="39"/>
      <c r="N203" s="40"/>
    </row>
    <row r="204" spans="1:14" ht="34.950000000000003" customHeight="1" x14ac:dyDescent="0.3">
      <c r="A204" s="74">
        <v>12890</v>
      </c>
      <c r="B204" s="79" t="s">
        <v>295</v>
      </c>
      <c r="C204" s="67">
        <v>46013</v>
      </c>
      <c r="D204" s="64"/>
      <c r="E204" s="59"/>
      <c r="F204" s="60"/>
      <c r="G204" s="54"/>
      <c r="H204" s="38"/>
      <c r="I204" s="38"/>
      <c r="J204" s="38"/>
      <c r="K204" s="39"/>
      <c r="L204" s="39"/>
      <c r="M204" s="39"/>
      <c r="N204" s="40"/>
    </row>
    <row r="205" spans="1:14" ht="34.950000000000003" customHeight="1" x14ac:dyDescent="0.3">
      <c r="A205" s="74">
        <v>12830</v>
      </c>
      <c r="B205" s="79" t="s">
        <v>296</v>
      </c>
      <c r="C205" s="67">
        <v>46013</v>
      </c>
      <c r="D205" s="64"/>
      <c r="E205" s="59"/>
      <c r="F205" s="60"/>
      <c r="G205" s="54"/>
      <c r="H205" s="38"/>
      <c r="I205" s="38"/>
      <c r="J205" s="38"/>
      <c r="K205" s="39"/>
      <c r="L205" s="39"/>
      <c r="M205" s="39"/>
      <c r="N205" s="40"/>
    </row>
    <row r="206" spans="1:14" ht="34.950000000000003" customHeight="1" x14ac:dyDescent="0.3">
      <c r="A206" s="73">
        <v>13517</v>
      </c>
      <c r="B206" s="79" t="s">
        <v>297</v>
      </c>
      <c r="C206" s="67">
        <v>46013</v>
      </c>
      <c r="D206" s="64"/>
      <c r="E206" s="59"/>
      <c r="F206" s="60"/>
      <c r="G206" s="54"/>
      <c r="H206" s="38"/>
      <c r="I206" s="38"/>
      <c r="J206" s="38"/>
      <c r="K206" s="39"/>
      <c r="L206" s="39"/>
      <c r="M206" s="39"/>
      <c r="N206" s="40"/>
    </row>
    <row r="207" spans="1:14" ht="34.950000000000003" customHeight="1" x14ac:dyDescent="0.3">
      <c r="A207" s="73">
        <v>13522</v>
      </c>
      <c r="B207" s="79" t="s">
        <v>298</v>
      </c>
      <c r="C207" s="67">
        <v>46013</v>
      </c>
      <c r="D207" s="64"/>
      <c r="E207" s="59"/>
      <c r="F207" s="60"/>
      <c r="G207" s="54"/>
      <c r="H207" s="38"/>
      <c r="I207" s="38"/>
      <c r="J207" s="38"/>
      <c r="K207" s="39"/>
      <c r="L207" s="39"/>
      <c r="M207" s="39"/>
      <c r="N207" s="40"/>
    </row>
    <row r="208" spans="1:14" ht="34.950000000000003" customHeight="1" x14ac:dyDescent="0.3">
      <c r="A208" s="73">
        <v>13599</v>
      </c>
      <c r="B208" s="79" t="s">
        <v>299</v>
      </c>
      <c r="C208" s="67">
        <v>46013</v>
      </c>
      <c r="D208" s="64"/>
      <c r="E208" s="59"/>
      <c r="F208" s="60"/>
      <c r="G208" s="54"/>
      <c r="H208" s="38"/>
      <c r="I208" s="38"/>
      <c r="J208" s="38"/>
      <c r="K208" s="39"/>
      <c r="L208" s="39"/>
      <c r="M208" s="39"/>
      <c r="N208" s="40"/>
    </row>
    <row r="209" spans="1:14" ht="34.950000000000003" customHeight="1" x14ac:dyDescent="0.3">
      <c r="A209" s="73">
        <v>13600</v>
      </c>
      <c r="B209" s="79" t="s">
        <v>300</v>
      </c>
      <c r="C209" s="67">
        <v>46013</v>
      </c>
      <c r="D209" s="64"/>
      <c r="E209" s="59"/>
      <c r="F209" s="60"/>
      <c r="G209" s="54"/>
      <c r="H209" s="38"/>
      <c r="I209" s="38"/>
      <c r="J209" s="38"/>
      <c r="K209" s="39"/>
      <c r="L209" s="39"/>
      <c r="M209" s="39"/>
      <c r="N209" s="40"/>
    </row>
    <row r="210" spans="1:14" ht="34.950000000000003" customHeight="1" x14ac:dyDescent="0.3">
      <c r="A210" s="73">
        <v>13601</v>
      </c>
      <c r="B210" s="79" t="s">
        <v>301</v>
      </c>
      <c r="C210" s="67">
        <v>46013</v>
      </c>
      <c r="D210" s="64"/>
      <c r="E210" s="59"/>
      <c r="F210" s="60"/>
      <c r="G210" s="54"/>
      <c r="H210" s="38"/>
      <c r="I210" s="38"/>
      <c r="J210" s="38"/>
      <c r="K210" s="39"/>
      <c r="L210" s="39"/>
      <c r="M210" s="39"/>
      <c r="N210" s="40"/>
    </row>
    <row r="211" spans="1:14" ht="34.950000000000003" customHeight="1" x14ac:dyDescent="0.3">
      <c r="A211" s="73">
        <v>13602</v>
      </c>
      <c r="B211" s="79" t="s">
        <v>302</v>
      </c>
      <c r="C211" s="67">
        <v>46013</v>
      </c>
      <c r="D211" s="64"/>
      <c r="E211" s="59"/>
      <c r="F211" s="60"/>
      <c r="G211" s="54"/>
      <c r="H211" s="38"/>
      <c r="I211" s="38"/>
      <c r="J211" s="38"/>
      <c r="K211" s="39"/>
      <c r="L211" s="39"/>
      <c r="M211" s="39"/>
      <c r="N211" s="40"/>
    </row>
    <row r="212" spans="1:14" ht="34.950000000000003" customHeight="1" x14ac:dyDescent="0.3">
      <c r="A212" s="73">
        <v>13603</v>
      </c>
      <c r="B212" s="79" t="s">
        <v>303</v>
      </c>
      <c r="C212" s="67">
        <v>46013</v>
      </c>
      <c r="D212" s="64"/>
      <c r="E212" s="59"/>
      <c r="F212" s="60"/>
      <c r="G212" s="54"/>
      <c r="H212" s="38"/>
      <c r="I212" s="38"/>
      <c r="J212" s="38"/>
      <c r="K212" s="39"/>
      <c r="L212" s="39"/>
      <c r="M212" s="39"/>
      <c r="N212" s="40"/>
    </row>
    <row r="213" spans="1:14" ht="34.950000000000003" customHeight="1" x14ac:dyDescent="0.3">
      <c r="A213" s="74">
        <v>12884</v>
      </c>
      <c r="B213" s="79" t="s">
        <v>304</v>
      </c>
      <c r="C213" s="67">
        <v>46013</v>
      </c>
      <c r="D213" s="64"/>
      <c r="E213" s="59"/>
      <c r="F213" s="60"/>
      <c r="G213" s="54"/>
      <c r="H213" s="38"/>
      <c r="I213" s="38"/>
      <c r="J213" s="38"/>
      <c r="K213" s="39"/>
      <c r="L213" s="39"/>
      <c r="M213" s="39"/>
      <c r="N213" s="40"/>
    </row>
    <row r="214" spans="1:14" ht="34.950000000000003" customHeight="1" x14ac:dyDescent="0.3">
      <c r="A214" s="74">
        <v>12883</v>
      </c>
      <c r="B214" s="79" t="s">
        <v>305</v>
      </c>
      <c r="C214" s="67">
        <v>46013</v>
      </c>
      <c r="D214" s="64"/>
      <c r="E214" s="59"/>
      <c r="F214" s="60"/>
      <c r="G214" s="54"/>
      <c r="H214" s="38"/>
      <c r="I214" s="38"/>
      <c r="J214" s="38"/>
      <c r="K214" s="39"/>
      <c r="L214" s="39"/>
      <c r="M214" s="39"/>
      <c r="N214" s="40"/>
    </row>
    <row r="215" spans="1:14" ht="34.950000000000003" customHeight="1" x14ac:dyDescent="0.3">
      <c r="A215" s="73">
        <v>13606</v>
      </c>
      <c r="B215" s="79" t="s">
        <v>306</v>
      </c>
      <c r="C215" s="67">
        <v>46013</v>
      </c>
      <c r="D215" s="64"/>
      <c r="E215" s="59"/>
      <c r="F215" s="60"/>
      <c r="G215" s="54"/>
      <c r="H215" s="38"/>
      <c r="I215" s="38"/>
      <c r="J215" s="38"/>
      <c r="K215" s="39"/>
      <c r="L215" s="39"/>
      <c r="M215" s="39"/>
      <c r="N215" s="40"/>
    </row>
    <row r="216" spans="1:14" ht="34.950000000000003" customHeight="1" x14ac:dyDescent="0.3">
      <c r="A216" s="73">
        <v>13607</v>
      </c>
      <c r="B216" s="79" t="s">
        <v>307</v>
      </c>
      <c r="C216" s="67">
        <v>46013</v>
      </c>
      <c r="D216" s="64"/>
      <c r="E216" s="59"/>
      <c r="F216" s="60"/>
      <c r="G216" s="54"/>
      <c r="H216" s="38"/>
      <c r="I216" s="38"/>
      <c r="J216" s="38"/>
      <c r="K216" s="39"/>
      <c r="L216" s="39"/>
      <c r="M216" s="39"/>
      <c r="N216" s="40"/>
    </row>
    <row r="217" spans="1:14" ht="34.950000000000003" customHeight="1" x14ac:dyDescent="0.3">
      <c r="A217" s="73">
        <v>12990</v>
      </c>
      <c r="B217" s="79" t="s">
        <v>308</v>
      </c>
      <c r="C217" s="67">
        <v>46013</v>
      </c>
      <c r="D217" s="64"/>
      <c r="E217" s="59"/>
      <c r="F217" s="60"/>
      <c r="G217" s="54"/>
      <c r="H217" s="38"/>
      <c r="I217" s="38"/>
      <c r="J217" s="38"/>
      <c r="K217" s="39"/>
      <c r="L217" s="39"/>
      <c r="M217" s="39"/>
      <c r="N217" s="40"/>
    </row>
    <row r="218" spans="1:14" ht="34.950000000000003" customHeight="1" x14ac:dyDescent="0.3">
      <c r="A218" s="73">
        <v>12993</v>
      </c>
      <c r="B218" s="79" t="s">
        <v>309</v>
      </c>
      <c r="C218" s="67">
        <v>46013</v>
      </c>
      <c r="D218" s="64"/>
      <c r="E218" s="59"/>
      <c r="F218" s="60"/>
      <c r="G218" s="54"/>
      <c r="H218" s="38"/>
      <c r="I218" s="38"/>
      <c r="J218" s="38"/>
      <c r="K218" s="39"/>
      <c r="L218" s="39"/>
      <c r="M218" s="39"/>
      <c r="N218" s="40"/>
    </row>
    <row r="219" spans="1:14" ht="34.950000000000003" customHeight="1" x14ac:dyDescent="0.3">
      <c r="A219" s="73">
        <v>12992</v>
      </c>
      <c r="B219" s="79" t="s">
        <v>310</v>
      </c>
      <c r="C219" s="67">
        <v>46013</v>
      </c>
      <c r="D219" s="64"/>
      <c r="E219" s="59"/>
      <c r="F219" s="60"/>
      <c r="G219" s="54"/>
      <c r="H219" s="38"/>
      <c r="I219" s="38"/>
      <c r="J219" s="38"/>
      <c r="K219" s="39"/>
      <c r="L219" s="39"/>
      <c r="M219" s="39"/>
      <c r="N219" s="40"/>
    </row>
    <row r="220" spans="1:14" ht="34.950000000000003" customHeight="1" x14ac:dyDescent="0.3">
      <c r="A220" s="73">
        <v>12996</v>
      </c>
      <c r="B220" s="79" t="s">
        <v>311</v>
      </c>
      <c r="C220" s="67">
        <v>46013</v>
      </c>
      <c r="D220" s="64"/>
      <c r="E220" s="59"/>
      <c r="F220" s="60"/>
      <c r="G220" s="54"/>
      <c r="H220" s="38"/>
      <c r="I220" s="38"/>
      <c r="J220" s="38"/>
      <c r="K220" s="39"/>
      <c r="L220" s="39"/>
      <c r="M220" s="39"/>
      <c r="N220" s="40"/>
    </row>
    <row r="221" spans="1:14" ht="34.950000000000003" customHeight="1" x14ac:dyDescent="0.3">
      <c r="A221" s="73">
        <v>13101</v>
      </c>
      <c r="B221" s="79" t="s">
        <v>312</v>
      </c>
      <c r="C221" s="67">
        <v>46013</v>
      </c>
      <c r="D221" s="64"/>
      <c r="E221" s="59"/>
      <c r="F221" s="60"/>
      <c r="G221" s="54"/>
      <c r="H221" s="38"/>
      <c r="I221" s="38"/>
      <c r="J221" s="38"/>
      <c r="K221" s="39"/>
      <c r="L221" s="39"/>
      <c r="M221" s="39"/>
      <c r="N221" s="40"/>
    </row>
    <row r="222" spans="1:14" ht="34.950000000000003" customHeight="1" x14ac:dyDescent="0.3">
      <c r="A222" s="74">
        <v>12898</v>
      </c>
      <c r="B222" s="79" t="s">
        <v>313</v>
      </c>
      <c r="C222" s="67">
        <v>46013</v>
      </c>
      <c r="D222" s="64"/>
      <c r="E222" s="59"/>
      <c r="F222" s="60"/>
      <c r="G222" s="54"/>
      <c r="H222" s="38"/>
      <c r="I222" s="38"/>
      <c r="J222" s="38"/>
      <c r="K222" s="39"/>
      <c r="L222" s="39"/>
      <c r="M222" s="39"/>
      <c r="N222" s="40"/>
    </row>
    <row r="223" spans="1:14" ht="34.950000000000003" customHeight="1" x14ac:dyDescent="0.3">
      <c r="A223" s="74">
        <v>12897</v>
      </c>
      <c r="B223" s="79" t="s">
        <v>314</v>
      </c>
      <c r="C223" s="67">
        <v>46013</v>
      </c>
      <c r="D223" s="64"/>
      <c r="E223" s="59"/>
      <c r="F223" s="60"/>
      <c r="G223" s="54"/>
      <c r="H223" s="38"/>
      <c r="I223" s="38"/>
      <c r="J223" s="38"/>
      <c r="K223" s="39"/>
      <c r="L223" s="39"/>
      <c r="M223" s="39"/>
      <c r="N223" s="40"/>
    </row>
    <row r="224" spans="1:14" ht="34.950000000000003" customHeight="1" x14ac:dyDescent="0.3">
      <c r="A224" s="73">
        <v>13537</v>
      </c>
      <c r="B224" s="79" t="s">
        <v>315</v>
      </c>
      <c r="C224" s="67">
        <v>46013</v>
      </c>
      <c r="D224" s="64"/>
      <c r="E224" s="59"/>
      <c r="F224" s="60"/>
      <c r="G224" s="54"/>
      <c r="H224" s="38"/>
      <c r="I224" s="38"/>
      <c r="J224" s="38"/>
      <c r="K224" s="39"/>
      <c r="L224" s="39"/>
      <c r="M224" s="39"/>
      <c r="N224" s="40"/>
    </row>
    <row r="225" spans="1:14" ht="34.950000000000003" customHeight="1" thickBot="1" x14ac:dyDescent="0.35">
      <c r="A225" s="75">
        <v>13543</v>
      </c>
      <c r="B225" s="80" t="s">
        <v>316</v>
      </c>
      <c r="C225" s="68">
        <v>46013</v>
      </c>
      <c r="D225" s="65"/>
      <c r="E225" s="61"/>
      <c r="F225" s="62"/>
      <c r="G225" s="55"/>
      <c r="H225" s="41"/>
      <c r="I225" s="41"/>
      <c r="J225" s="41"/>
      <c r="K225" s="42"/>
      <c r="L225" s="42"/>
      <c r="M225" s="42"/>
      <c r="N225" s="43"/>
    </row>
  </sheetData>
  <autoFilter ref="A1:N225" xr:uid="{00000000-0001-0000-0400-000000000000}"/>
  <pageMargins left="0.51180555555555496" right="0.51180555555555496" top="0.78749999999999998" bottom="0.78749999999999998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A1AE6-40DA-4B83-A505-2ECAA59CC39E}">
  <dimension ref="A1:AF1473"/>
  <sheetViews>
    <sheetView showGridLines="0" zoomScale="70" zoomScaleNormal="70" workbookViewId="0">
      <pane xSplit="3" ySplit="1" topLeftCell="D2" activePane="bottomRight" state="frozen"/>
      <selection activeCell="E11" sqref="E11"/>
      <selection pane="topRight" activeCell="E11" sqref="E11"/>
      <selection pane="bottomLeft" activeCell="E11" sqref="E11"/>
      <selection pane="bottomRight" activeCell="D2" sqref="D2"/>
    </sheetView>
  </sheetViews>
  <sheetFormatPr defaultRowHeight="14.4" x14ac:dyDescent="0.3"/>
  <cols>
    <col min="1" max="1" width="20.77734375" style="248" customWidth="1"/>
    <col min="2" max="2" width="60.77734375" style="249" customWidth="1"/>
    <col min="3" max="3" width="20.77734375" style="249" customWidth="1"/>
    <col min="4" max="16" width="12.77734375" style="248" customWidth="1"/>
    <col min="17" max="18" width="10.77734375" style="248" customWidth="1"/>
    <col min="19" max="21" width="25.77734375" style="248" customWidth="1"/>
    <col min="22" max="16384" width="8.88671875" style="248"/>
  </cols>
  <sheetData>
    <row r="1" spans="1:32" s="33" customFormat="1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</row>
    <row r="2" spans="1:32" ht="33" customHeight="1" thickBot="1" x14ac:dyDescent="0.35">
      <c r="A2" s="252">
        <v>2900</v>
      </c>
      <c r="B2" s="253" t="s">
        <v>28</v>
      </c>
      <c r="C2" s="254">
        <v>46378</v>
      </c>
      <c r="D2" s="255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7"/>
      <c r="Q2" s="258"/>
      <c r="R2" s="259"/>
    </row>
    <row r="3" spans="1:32" ht="33" customHeight="1" x14ac:dyDescent="0.3">
      <c r="A3" s="260">
        <v>13000</v>
      </c>
      <c r="B3" s="261" t="s">
        <v>40</v>
      </c>
      <c r="C3" s="262">
        <v>46378</v>
      </c>
      <c r="D3" s="263">
        <v>7.6470588235294121</v>
      </c>
      <c r="E3" s="263">
        <v>7.7058823529411766</v>
      </c>
      <c r="F3" s="263">
        <v>7.5294117647058822</v>
      </c>
      <c r="G3" s="263">
        <v>7.2727272727272725</v>
      </c>
      <c r="H3" s="263">
        <v>6.90625</v>
      </c>
      <c r="I3" s="263">
        <v>7.4117647058823533</v>
      </c>
      <c r="J3" s="263">
        <v>7.4848484848484844</v>
      </c>
      <c r="K3" s="263">
        <v>7.375</v>
      </c>
      <c r="L3" s="263">
        <v>7.625</v>
      </c>
      <c r="M3" s="263">
        <v>7.53125</v>
      </c>
      <c r="N3" s="263">
        <v>7.666666666666667</v>
      </c>
      <c r="O3" s="263">
        <v>8.03125</v>
      </c>
      <c r="P3" s="264">
        <v>7.5161290322580649</v>
      </c>
      <c r="Q3" s="265">
        <v>7.5104754118426671</v>
      </c>
      <c r="R3" s="266"/>
    </row>
    <row r="4" spans="1:32" ht="33" customHeight="1" x14ac:dyDescent="0.3">
      <c r="A4" s="267">
        <v>13002</v>
      </c>
      <c r="B4" s="268" t="s">
        <v>41</v>
      </c>
      <c r="C4" s="269">
        <v>46378</v>
      </c>
      <c r="D4" s="270">
        <v>7.2</v>
      </c>
      <c r="E4" s="270">
        <v>7.1</v>
      </c>
      <c r="F4" s="270">
        <v>7.1</v>
      </c>
      <c r="G4" s="270">
        <v>6.8</v>
      </c>
      <c r="H4" s="270">
        <v>6.4</v>
      </c>
      <c r="I4" s="270">
        <v>6.7</v>
      </c>
      <c r="J4" s="270">
        <v>7.5</v>
      </c>
      <c r="K4" s="270">
        <v>7.1</v>
      </c>
      <c r="L4" s="270">
        <v>7.9</v>
      </c>
      <c r="M4" s="270">
        <v>7.4</v>
      </c>
      <c r="N4" s="270">
        <v>7.4444444444444446</v>
      </c>
      <c r="O4" s="270">
        <v>7.4</v>
      </c>
      <c r="P4" s="271">
        <v>7.2222222222222223</v>
      </c>
      <c r="Q4" s="265">
        <v>7.171145447942342</v>
      </c>
      <c r="R4" s="266"/>
    </row>
    <row r="5" spans="1:32" ht="33" customHeight="1" x14ac:dyDescent="0.3">
      <c r="A5" s="267">
        <v>13003</v>
      </c>
      <c r="B5" s="268" t="s">
        <v>42</v>
      </c>
      <c r="C5" s="269">
        <v>46378</v>
      </c>
      <c r="D5" s="270">
        <v>7.8260869565217392</v>
      </c>
      <c r="E5" s="270">
        <v>7.9565217391304346</v>
      </c>
      <c r="F5" s="270">
        <v>7.6956521739130439</v>
      </c>
      <c r="G5" s="270">
        <v>7.4782608695652177</v>
      </c>
      <c r="H5" s="270">
        <v>7.1363636363636367</v>
      </c>
      <c r="I5" s="270">
        <v>7.6956521739130439</v>
      </c>
      <c r="J5" s="270">
        <v>7.4782608695652177</v>
      </c>
      <c r="K5" s="270">
        <v>7.5</v>
      </c>
      <c r="L5" s="270">
        <v>7.5</v>
      </c>
      <c r="M5" s="270">
        <v>7.5909090909090908</v>
      </c>
      <c r="N5" s="270">
        <v>7.7619047619047619</v>
      </c>
      <c r="O5" s="270">
        <v>8.3181818181818183</v>
      </c>
      <c r="P5" s="271">
        <v>7.6363636363636367</v>
      </c>
      <c r="Q5" s="265">
        <v>7.6534757556104749</v>
      </c>
      <c r="R5" s="266"/>
    </row>
    <row r="6" spans="1:32" ht="33" customHeight="1" x14ac:dyDescent="0.3">
      <c r="A6" s="267">
        <v>12817</v>
      </c>
      <c r="B6" s="268" t="s">
        <v>318</v>
      </c>
      <c r="C6" s="269">
        <v>46378</v>
      </c>
      <c r="D6" s="270">
        <v>6.666666666666667</v>
      </c>
      <c r="E6" s="270">
        <v>6.666666666666667</v>
      </c>
      <c r="F6" s="270">
        <v>6</v>
      </c>
      <c r="G6" s="270">
        <v>5.833333333333333</v>
      </c>
      <c r="H6" s="270">
        <v>5.666666666666667</v>
      </c>
      <c r="I6" s="270">
        <v>6.166666666666667</v>
      </c>
      <c r="J6" s="270">
        <v>6.333333333333333</v>
      </c>
      <c r="K6" s="270">
        <v>6.666666666666667</v>
      </c>
      <c r="L6" s="270">
        <v>6.5</v>
      </c>
      <c r="M6" s="270">
        <v>6.333333333333333</v>
      </c>
      <c r="N6" s="270">
        <v>6.833333333333333</v>
      </c>
      <c r="O6" s="270">
        <v>6.666666666666667</v>
      </c>
      <c r="P6" s="271">
        <v>6.166666666666667</v>
      </c>
      <c r="Q6" s="265">
        <v>6.341317707818706</v>
      </c>
      <c r="R6" s="266"/>
    </row>
    <row r="7" spans="1:32" ht="33" customHeight="1" thickBot="1" x14ac:dyDescent="0.35">
      <c r="A7" s="272">
        <v>13545</v>
      </c>
      <c r="B7" s="273" t="s">
        <v>43</v>
      </c>
      <c r="C7" s="274">
        <v>46378</v>
      </c>
      <c r="D7" s="275">
        <v>7.5</v>
      </c>
      <c r="E7" s="275">
        <v>7.5</v>
      </c>
      <c r="F7" s="275">
        <v>7.5</v>
      </c>
      <c r="G7" s="275">
        <v>7.1111111111111107</v>
      </c>
      <c r="H7" s="275">
        <v>6.7777777777777777</v>
      </c>
      <c r="I7" s="275">
        <v>7.2222222222222223</v>
      </c>
      <c r="J7" s="275">
        <v>7.5555555555555554</v>
      </c>
      <c r="K7" s="275">
        <v>7.1111111111111107</v>
      </c>
      <c r="L7" s="275">
        <v>7.6111111111111107</v>
      </c>
      <c r="M7" s="275">
        <v>7.4444444444444446</v>
      </c>
      <c r="N7" s="275">
        <v>7.5625</v>
      </c>
      <c r="O7" s="275">
        <v>8.117647058823529</v>
      </c>
      <c r="P7" s="276">
        <v>7.4117647058823533</v>
      </c>
      <c r="Q7" s="265">
        <v>7.4104596185676481</v>
      </c>
      <c r="R7" s="266"/>
    </row>
    <row r="8" spans="1:32" ht="33" customHeight="1" x14ac:dyDescent="0.3">
      <c r="A8" s="260">
        <v>12920</v>
      </c>
      <c r="B8" s="261" t="s">
        <v>44</v>
      </c>
      <c r="C8" s="262">
        <v>46378</v>
      </c>
      <c r="D8" s="263">
        <v>7.7897310513447433</v>
      </c>
      <c r="E8" s="263">
        <v>7.7829647829647826</v>
      </c>
      <c r="F8" s="263">
        <v>7.5212765957446805</v>
      </c>
      <c r="G8" s="263">
        <v>7.6086956521739131</v>
      </c>
      <c r="H8" s="263">
        <v>7.7712854757929879</v>
      </c>
      <c r="I8" s="263">
        <v>7.7875518672199169</v>
      </c>
      <c r="J8" s="263">
        <v>7.7355811889973385</v>
      </c>
      <c r="K8" s="263">
        <v>7.6781609195402298</v>
      </c>
      <c r="L8" s="263">
        <v>7.9383928571428575</v>
      </c>
      <c r="M8" s="263">
        <v>7.9617834394904454</v>
      </c>
      <c r="N8" s="263">
        <v>7.5057471264367814</v>
      </c>
      <c r="O8" s="263">
        <v>8.0313059033989269</v>
      </c>
      <c r="P8" s="264">
        <v>7.7954545454545459</v>
      </c>
      <c r="Q8" s="265">
        <v>7.7657776510249166</v>
      </c>
      <c r="R8" s="266"/>
    </row>
    <row r="9" spans="1:32" ht="33" customHeight="1" x14ac:dyDescent="0.3">
      <c r="A9" s="267">
        <v>12921</v>
      </c>
      <c r="B9" s="268" t="s">
        <v>45</v>
      </c>
      <c r="C9" s="269">
        <v>46378</v>
      </c>
      <c r="D9" s="270">
        <v>7.7216494845360826</v>
      </c>
      <c r="E9" s="270">
        <v>7.7872340425531918</v>
      </c>
      <c r="F9" s="270">
        <v>7.5212765957446805</v>
      </c>
      <c r="G9" s="270">
        <v>7.6086956521739131</v>
      </c>
      <c r="H9" s="270">
        <v>7.4239130434782608</v>
      </c>
      <c r="I9" s="270">
        <v>7.8510638297872344</v>
      </c>
      <c r="J9" s="270">
        <v>7.6853932584269664</v>
      </c>
      <c r="K9" s="270">
        <v>7.6781609195402298</v>
      </c>
      <c r="L9" s="270">
        <v>7.8555555555555552</v>
      </c>
      <c r="M9" s="270">
        <v>7.8522727272727275</v>
      </c>
      <c r="N9" s="270">
        <v>7.5057471264367814</v>
      </c>
      <c r="O9" s="270">
        <v>8.079545454545455</v>
      </c>
      <c r="P9" s="271">
        <v>7.7954545454545459</v>
      </c>
      <c r="Q9" s="265">
        <v>7.7221889843909555</v>
      </c>
      <c r="R9" s="266"/>
    </row>
    <row r="10" spans="1:32" ht="33" customHeight="1" x14ac:dyDescent="0.3">
      <c r="A10" s="267">
        <v>12922</v>
      </c>
      <c r="B10" s="268" t="s">
        <v>46</v>
      </c>
      <c r="C10" s="269">
        <v>46378</v>
      </c>
      <c r="D10" s="270">
        <v>7.7955752212389378</v>
      </c>
      <c r="E10" s="270">
        <v>7.7826086956521738</v>
      </c>
      <c r="F10" s="270"/>
      <c r="G10" s="270"/>
      <c r="H10" s="270">
        <v>7.8001808318264017</v>
      </c>
      <c r="I10" s="270">
        <v>7.782178217821782</v>
      </c>
      <c r="J10" s="270">
        <v>7.7398843930635834</v>
      </c>
      <c r="K10" s="270"/>
      <c r="L10" s="270">
        <v>7.9456310679611653</v>
      </c>
      <c r="M10" s="270">
        <v>7.971315529179031</v>
      </c>
      <c r="N10" s="270"/>
      <c r="O10" s="270">
        <v>8.0271844660194169</v>
      </c>
      <c r="P10" s="271"/>
      <c r="Q10" s="265">
        <v>7.853558841891445</v>
      </c>
      <c r="R10" s="266"/>
    </row>
    <row r="11" spans="1:32" ht="33" customHeight="1" x14ac:dyDescent="0.3">
      <c r="A11" s="267">
        <v>12923</v>
      </c>
      <c r="B11" s="268" t="s">
        <v>47</v>
      </c>
      <c r="C11" s="269">
        <v>46378</v>
      </c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1"/>
      <c r="Q11" s="265"/>
      <c r="R11" s="266"/>
    </row>
    <row r="12" spans="1:32" ht="33" customHeight="1" x14ac:dyDescent="0.3">
      <c r="A12" s="267">
        <v>12924</v>
      </c>
      <c r="B12" s="268" t="s">
        <v>48</v>
      </c>
      <c r="C12" s="269">
        <v>46378</v>
      </c>
      <c r="D12" s="270">
        <v>7.9565217391304346</v>
      </c>
      <c r="E12" s="270">
        <v>8</v>
      </c>
      <c r="F12" s="270">
        <v>7.8636363636363633</v>
      </c>
      <c r="G12" s="270">
        <v>7.9090909090909092</v>
      </c>
      <c r="H12" s="270">
        <v>7.6363636363636367</v>
      </c>
      <c r="I12" s="270">
        <v>7.9565217391304346</v>
      </c>
      <c r="J12" s="270">
        <v>7.9523809523809526</v>
      </c>
      <c r="K12" s="270">
        <v>7.8095238095238093</v>
      </c>
      <c r="L12" s="270">
        <v>7.9565217391304346</v>
      </c>
      <c r="M12" s="270">
        <v>8.1363636363636367</v>
      </c>
      <c r="N12" s="270">
        <v>7.6086956521739131</v>
      </c>
      <c r="O12" s="270">
        <v>8</v>
      </c>
      <c r="P12" s="271">
        <v>7.8636363636363633</v>
      </c>
      <c r="Q12" s="265">
        <v>7.8984519886441538</v>
      </c>
      <c r="R12" s="266"/>
    </row>
    <row r="13" spans="1:32" ht="33" customHeight="1" x14ac:dyDescent="0.3">
      <c r="A13" s="267">
        <v>12925</v>
      </c>
      <c r="B13" s="268" t="s">
        <v>49</v>
      </c>
      <c r="C13" s="269">
        <v>46378</v>
      </c>
      <c r="D13" s="270">
        <v>7.4615384615384617</v>
      </c>
      <c r="E13" s="270">
        <v>7.666666666666667</v>
      </c>
      <c r="F13" s="270">
        <v>7.5</v>
      </c>
      <c r="G13" s="270">
        <v>7.4594594594594597</v>
      </c>
      <c r="H13" s="270">
        <v>7.2162162162162158</v>
      </c>
      <c r="I13" s="270">
        <v>7.8947368421052628</v>
      </c>
      <c r="J13" s="270">
        <v>7.5789473684210522</v>
      </c>
      <c r="K13" s="270">
        <v>7.6857142857142859</v>
      </c>
      <c r="L13" s="270">
        <v>7.7222222222222223</v>
      </c>
      <c r="M13" s="270">
        <v>7.7714285714285714</v>
      </c>
      <c r="N13" s="270">
        <v>7.4285714285714288</v>
      </c>
      <c r="O13" s="270">
        <v>8.1666666666666661</v>
      </c>
      <c r="P13" s="271">
        <v>7.6571428571428575</v>
      </c>
      <c r="Q13" s="265">
        <v>7.6309369835817558</v>
      </c>
      <c r="R13" s="266"/>
    </row>
    <row r="14" spans="1:32" ht="33" customHeight="1" x14ac:dyDescent="0.3">
      <c r="A14" s="267">
        <v>12926</v>
      </c>
      <c r="B14" s="268" t="s">
        <v>319</v>
      </c>
      <c r="C14" s="269">
        <v>46378</v>
      </c>
      <c r="D14" s="270">
        <v>7.875</v>
      </c>
      <c r="E14" s="270">
        <v>7.8</v>
      </c>
      <c r="F14" s="270">
        <v>7.354838709677419</v>
      </c>
      <c r="G14" s="270">
        <v>7.5666666666666664</v>
      </c>
      <c r="H14" s="270">
        <v>7.6</v>
      </c>
      <c r="I14" s="270">
        <v>7.7666666666666666</v>
      </c>
      <c r="J14" s="270">
        <v>7.5555555555555554</v>
      </c>
      <c r="K14" s="270">
        <v>7.6428571428571432</v>
      </c>
      <c r="L14" s="270">
        <v>7.8928571428571432</v>
      </c>
      <c r="M14" s="270">
        <v>7.6785714285714288</v>
      </c>
      <c r="N14" s="270">
        <v>7.6538461538461542</v>
      </c>
      <c r="O14" s="270">
        <v>7.9615384615384617</v>
      </c>
      <c r="P14" s="271">
        <v>7.8571428571428568</v>
      </c>
      <c r="Q14" s="265">
        <v>7.7109823624924738</v>
      </c>
      <c r="R14" s="266"/>
    </row>
    <row r="15" spans="1:32" ht="33" customHeight="1" x14ac:dyDescent="0.3">
      <c r="A15" s="267">
        <v>12929</v>
      </c>
      <c r="B15" s="268" t="s">
        <v>50</v>
      </c>
      <c r="C15" s="269">
        <v>46378</v>
      </c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1"/>
      <c r="Q15" s="265"/>
      <c r="R15" s="266"/>
    </row>
    <row r="16" spans="1:32" ht="33" customHeight="1" x14ac:dyDescent="0.3">
      <c r="A16" s="267">
        <v>12931</v>
      </c>
      <c r="B16" s="268" t="s">
        <v>51</v>
      </c>
      <c r="C16" s="269">
        <v>46378</v>
      </c>
      <c r="D16" s="270">
        <v>8.2142857142857135</v>
      </c>
      <c r="E16" s="270">
        <v>8.3076923076923084</v>
      </c>
      <c r="F16" s="270">
        <v>7.4285714285714288</v>
      </c>
      <c r="G16" s="270">
        <v>7.6428571428571432</v>
      </c>
      <c r="H16" s="270">
        <v>7.6428571428571432</v>
      </c>
      <c r="I16" s="270">
        <v>8</v>
      </c>
      <c r="J16" s="270">
        <v>8</v>
      </c>
      <c r="K16" s="270">
        <v>7.8461538461538458</v>
      </c>
      <c r="L16" s="270">
        <v>8.2307692307692299</v>
      </c>
      <c r="M16" s="270">
        <v>7.9230769230769234</v>
      </c>
      <c r="N16" s="270">
        <v>8</v>
      </c>
      <c r="O16" s="270">
        <v>8.2307692307692299</v>
      </c>
      <c r="P16" s="271">
        <v>8.1538461538461533</v>
      </c>
      <c r="Q16" s="265">
        <v>7.9751408960244667</v>
      </c>
      <c r="R16" s="266"/>
    </row>
    <row r="17" spans="1:18" ht="33" customHeight="1" x14ac:dyDescent="0.3">
      <c r="A17" s="267">
        <v>12935</v>
      </c>
      <c r="B17" s="268" t="s">
        <v>320</v>
      </c>
      <c r="C17" s="269">
        <v>46378</v>
      </c>
      <c r="D17" s="270">
        <v>7.416666666666667</v>
      </c>
      <c r="E17" s="270">
        <v>7.583333333333333</v>
      </c>
      <c r="F17" s="270">
        <v>7.2727272727272725</v>
      </c>
      <c r="G17" s="270">
        <v>7.583333333333333</v>
      </c>
      <c r="H17" s="270">
        <v>7.1818181818181817</v>
      </c>
      <c r="I17" s="270">
        <v>7.75</v>
      </c>
      <c r="J17" s="270">
        <v>8.1818181818181817</v>
      </c>
      <c r="K17" s="270">
        <v>7.5454545454545459</v>
      </c>
      <c r="L17" s="270">
        <v>8.1666666666666661</v>
      </c>
      <c r="M17" s="270">
        <v>8.0833333333333339</v>
      </c>
      <c r="N17" s="270">
        <v>7.166666666666667</v>
      </c>
      <c r="O17" s="270">
        <v>8.0833333333333339</v>
      </c>
      <c r="P17" s="271">
        <v>7.9090909090909092</v>
      </c>
      <c r="Q17" s="265">
        <v>7.6930539460407008</v>
      </c>
      <c r="R17" s="266"/>
    </row>
    <row r="18" spans="1:18" ht="33" customHeight="1" x14ac:dyDescent="0.3">
      <c r="A18" s="267">
        <v>13082</v>
      </c>
      <c r="B18" s="268" t="s">
        <v>52</v>
      </c>
      <c r="C18" s="269">
        <v>46378</v>
      </c>
      <c r="D18" s="270">
        <v>8.4</v>
      </c>
      <c r="E18" s="270">
        <v>8.6999999999999993</v>
      </c>
      <c r="F18" s="270">
        <v>8.6</v>
      </c>
      <c r="G18" s="270">
        <v>8.9</v>
      </c>
      <c r="H18" s="270">
        <v>8.1999999999999993</v>
      </c>
      <c r="I18" s="270">
        <v>8.5</v>
      </c>
      <c r="J18" s="270">
        <v>8.3333333333333339</v>
      </c>
      <c r="K18" s="270">
        <v>8.8888888888888893</v>
      </c>
      <c r="L18" s="270">
        <v>8.1111111111111107</v>
      </c>
      <c r="M18" s="270">
        <v>7.8888888888888893</v>
      </c>
      <c r="N18" s="270">
        <v>8.375</v>
      </c>
      <c r="O18" s="270">
        <v>8.625</v>
      </c>
      <c r="P18" s="271">
        <v>8.3333333333333339</v>
      </c>
      <c r="Q18" s="265">
        <v>8.4463637703316099</v>
      </c>
      <c r="R18" s="266"/>
    </row>
    <row r="19" spans="1:18" ht="33" customHeight="1" x14ac:dyDescent="0.3">
      <c r="A19" s="267">
        <v>13469</v>
      </c>
      <c r="B19" s="268" t="s">
        <v>53</v>
      </c>
      <c r="C19" s="269">
        <v>46378</v>
      </c>
      <c r="D19" s="270">
        <v>7.5</v>
      </c>
      <c r="E19" s="270">
        <v>7.7297297297297298</v>
      </c>
      <c r="F19" s="270">
        <v>7.4444444444444446</v>
      </c>
      <c r="G19" s="270">
        <v>7.5</v>
      </c>
      <c r="H19" s="270">
        <v>7.3235294117647056</v>
      </c>
      <c r="I19" s="270">
        <v>7.8571428571428568</v>
      </c>
      <c r="J19" s="270">
        <v>7.617647058823529</v>
      </c>
      <c r="K19" s="270">
        <v>7.5</v>
      </c>
      <c r="L19" s="270">
        <v>7.7941176470588234</v>
      </c>
      <c r="M19" s="270">
        <v>8</v>
      </c>
      <c r="N19" s="270">
        <v>7.5625</v>
      </c>
      <c r="O19" s="270">
        <v>8.2941176470588243</v>
      </c>
      <c r="P19" s="271">
        <v>7.7272727272727275</v>
      </c>
      <c r="Q19" s="265">
        <v>7.6803295837457677</v>
      </c>
      <c r="R19" s="266"/>
    </row>
    <row r="20" spans="1:18" ht="33" customHeight="1" x14ac:dyDescent="0.3">
      <c r="A20" s="267">
        <v>12818</v>
      </c>
      <c r="B20" s="268" t="s">
        <v>321</v>
      </c>
      <c r="C20" s="269">
        <v>46378</v>
      </c>
      <c r="D20" s="270">
        <v>7.25</v>
      </c>
      <c r="E20" s="270">
        <v>7.25</v>
      </c>
      <c r="F20" s="270">
        <v>7.25</v>
      </c>
      <c r="G20" s="270">
        <v>7.125</v>
      </c>
      <c r="H20" s="270">
        <v>7</v>
      </c>
      <c r="I20" s="270">
        <v>7.375</v>
      </c>
      <c r="J20" s="270">
        <v>7.125</v>
      </c>
      <c r="K20" s="270">
        <v>7.125</v>
      </c>
      <c r="L20" s="270">
        <v>7.25</v>
      </c>
      <c r="M20" s="270">
        <v>7.125</v>
      </c>
      <c r="N20" s="270">
        <v>7</v>
      </c>
      <c r="O20" s="270">
        <v>7.1428571428571432</v>
      </c>
      <c r="P20" s="271">
        <v>7.125</v>
      </c>
      <c r="Q20" s="265">
        <v>7.1663465458908089</v>
      </c>
      <c r="R20" s="266"/>
    </row>
    <row r="21" spans="1:18" ht="33" customHeight="1" x14ac:dyDescent="0.3">
      <c r="A21" s="267">
        <v>12930</v>
      </c>
      <c r="B21" s="268" t="s">
        <v>263</v>
      </c>
      <c r="C21" s="269">
        <v>46378</v>
      </c>
      <c r="D21" s="270">
        <v>7.708333333333333</v>
      </c>
      <c r="E21" s="270">
        <v>7.833333333333333</v>
      </c>
      <c r="F21" s="270"/>
      <c r="G21" s="270"/>
      <c r="H21" s="270">
        <v>7.75</v>
      </c>
      <c r="I21" s="270">
        <v>7.708333333333333</v>
      </c>
      <c r="J21" s="270">
        <v>7.7391304347826084</v>
      </c>
      <c r="K21" s="270"/>
      <c r="L21" s="270">
        <v>7.75</v>
      </c>
      <c r="M21" s="270">
        <v>7.833333333333333</v>
      </c>
      <c r="N21" s="270"/>
      <c r="O21" s="270">
        <v>7.708333333333333</v>
      </c>
      <c r="P21" s="271"/>
      <c r="Q21" s="265">
        <v>7.7546851145633955</v>
      </c>
      <c r="R21" s="266"/>
    </row>
    <row r="22" spans="1:18" ht="33" customHeight="1" x14ac:dyDescent="0.3">
      <c r="A22" s="267">
        <v>12933</v>
      </c>
      <c r="B22" s="268" t="s">
        <v>264</v>
      </c>
      <c r="C22" s="269">
        <v>46378</v>
      </c>
      <c r="D22" s="270">
        <v>7.8148148148148149</v>
      </c>
      <c r="E22" s="270">
        <v>8.0740740740740744</v>
      </c>
      <c r="F22" s="270"/>
      <c r="G22" s="270"/>
      <c r="H22" s="270">
        <v>8.018518518518519</v>
      </c>
      <c r="I22" s="270">
        <v>8.0925925925925934</v>
      </c>
      <c r="J22" s="270">
        <v>8.0925925925925934</v>
      </c>
      <c r="K22" s="270"/>
      <c r="L22" s="270">
        <v>8.1481481481481488</v>
      </c>
      <c r="M22" s="270">
        <v>8.1509433962264151</v>
      </c>
      <c r="N22" s="270"/>
      <c r="O22" s="270">
        <v>8.1666666666666661</v>
      </c>
      <c r="P22" s="271"/>
      <c r="Q22" s="265">
        <v>8.0692218724904325</v>
      </c>
      <c r="R22" s="266"/>
    </row>
    <row r="23" spans="1:18" ht="33" customHeight="1" x14ac:dyDescent="0.3">
      <c r="A23" s="267">
        <v>12932</v>
      </c>
      <c r="B23" s="268" t="s">
        <v>265</v>
      </c>
      <c r="C23" s="269">
        <v>46378</v>
      </c>
      <c r="D23" s="270">
        <v>8.0222222222222221</v>
      </c>
      <c r="E23" s="270">
        <v>7.9775280898876408</v>
      </c>
      <c r="F23" s="270"/>
      <c r="G23" s="270"/>
      <c r="H23" s="270">
        <v>8.02247191011236</v>
      </c>
      <c r="I23" s="270">
        <v>7.9101123595505616</v>
      </c>
      <c r="J23" s="270">
        <v>7.8505747126436782</v>
      </c>
      <c r="K23" s="270"/>
      <c r="L23" s="270">
        <v>8</v>
      </c>
      <c r="M23" s="270">
        <v>8</v>
      </c>
      <c r="N23" s="270"/>
      <c r="O23" s="270">
        <v>8.1931818181818183</v>
      </c>
      <c r="P23" s="271"/>
      <c r="Q23" s="265">
        <v>7.9947413041625115</v>
      </c>
      <c r="R23" s="266"/>
    </row>
    <row r="24" spans="1:18" ht="33" customHeight="1" x14ac:dyDescent="0.3">
      <c r="A24" s="267">
        <v>12846</v>
      </c>
      <c r="B24" s="268" t="s">
        <v>322</v>
      </c>
      <c r="C24" s="269">
        <v>46378</v>
      </c>
      <c r="D24" s="270">
        <v>7.7</v>
      </c>
      <c r="E24" s="270">
        <v>7.9333333333333336</v>
      </c>
      <c r="F24" s="270"/>
      <c r="G24" s="270"/>
      <c r="H24" s="270">
        <v>7.666666666666667</v>
      </c>
      <c r="I24" s="270">
        <v>7.8666666666666663</v>
      </c>
      <c r="J24" s="270">
        <v>7.7857142857142856</v>
      </c>
      <c r="K24" s="270"/>
      <c r="L24" s="270">
        <v>8.137931034482758</v>
      </c>
      <c r="M24" s="270">
        <v>8.0344827586206904</v>
      </c>
      <c r="N24" s="270"/>
      <c r="O24" s="270">
        <v>8.5517241379310338</v>
      </c>
      <c r="P24" s="271"/>
      <c r="Q24" s="265">
        <v>7.9529028318316906</v>
      </c>
      <c r="R24" s="266"/>
    </row>
    <row r="25" spans="1:18" ht="33" customHeight="1" x14ac:dyDescent="0.3">
      <c r="A25" s="267">
        <v>12936</v>
      </c>
      <c r="B25" s="268" t="s">
        <v>323</v>
      </c>
      <c r="C25" s="269">
        <v>46378</v>
      </c>
      <c r="D25" s="270">
        <v>8.7894736842105257</v>
      </c>
      <c r="E25" s="270">
        <v>8.473684210526315</v>
      </c>
      <c r="F25" s="270"/>
      <c r="G25" s="270"/>
      <c r="H25" s="270">
        <v>8.3529411764705888</v>
      </c>
      <c r="I25" s="270">
        <v>9</v>
      </c>
      <c r="J25" s="270">
        <v>8.5294117647058822</v>
      </c>
      <c r="K25" s="270"/>
      <c r="L25" s="270">
        <v>8.875</v>
      </c>
      <c r="M25" s="270">
        <v>8.875</v>
      </c>
      <c r="N25" s="270"/>
      <c r="O25" s="270">
        <v>9</v>
      </c>
      <c r="P25" s="271"/>
      <c r="Q25" s="265">
        <v>8.7327127089780827</v>
      </c>
      <c r="R25" s="266"/>
    </row>
    <row r="26" spans="1:18" ht="33" customHeight="1" x14ac:dyDescent="0.3">
      <c r="A26" s="267">
        <v>13083</v>
      </c>
      <c r="B26" s="268" t="s">
        <v>324</v>
      </c>
      <c r="C26" s="269">
        <v>46378</v>
      </c>
      <c r="D26" s="270">
        <v>8.9615384615384617</v>
      </c>
      <c r="E26" s="270">
        <v>8.9629629629629637</v>
      </c>
      <c r="F26" s="270"/>
      <c r="G26" s="270"/>
      <c r="H26" s="270">
        <v>8.9629629629629637</v>
      </c>
      <c r="I26" s="270">
        <v>9</v>
      </c>
      <c r="J26" s="270">
        <v>8.9259259259259256</v>
      </c>
      <c r="K26" s="270"/>
      <c r="L26" s="270">
        <v>9.0740740740740744</v>
      </c>
      <c r="M26" s="270">
        <v>9</v>
      </c>
      <c r="N26" s="270"/>
      <c r="O26" s="270">
        <v>8.8518518518518512</v>
      </c>
      <c r="P26" s="271"/>
      <c r="Q26" s="265">
        <v>8.96928706017321</v>
      </c>
      <c r="R26" s="266"/>
    </row>
    <row r="27" spans="1:18" ht="33" customHeight="1" x14ac:dyDescent="0.3">
      <c r="A27" s="267">
        <v>12847</v>
      </c>
      <c r="B27" s="268" t="s">
        <v>325</v>
      </c>
      <c r="C27" s="269">
        <v>46378</v>
      </c>
      <c r="D27" s="270">
        <v>8.25</v>
      </c>
      <c r="E27" s="270">
        <v>8.1750000000000007</v>
      </c>
      <c r="F27" s="270"/>
      <c r="G27" s="270"/>
      <c r="H27" s="270">
        <v>8.1</v>
      </c>
      <c r="I27" s="270">
        <v>8.1</v>
      </c>
      <c r="J27" s="270">
        <v>8.0789473684210531</v>
      </c>
      <c r="K27" s="270"/>
      <c r="L27" s="270">
        <v>8.1794871794871788</v>
      </c>
      <c r="M27" s="270">
        <v>8.1794871794871788</v>
      </c>
      <c r="N27" s="270"/>
      <c r="O27" s="270">
        <v>8.25</v>
      </c>
      <c r="P27" s="271"/>
      <c r="Q27" s="265">
        <v>8.1629213800803697</v>
      </c>
      <c r="R27" s="266"/>
    </row>
    <row r="28" spans="1:18" ht="33" customHeight="1" x14ac:dyDescent="0.3">
      <c r="A28" s="267">
        <v>13470</v>
      </c>
      <c r="B28" s="268" t="s">
        <v>270</v>
      </c>
      <c r="C28" s="269">
        <v>46378</v>
      </c>
      <c r="D28" s="270">
        <v>7.6755218216318788</v>
      </c>
      <c r="E28" s="270">
        <v>7.6403846153846153</v>
      </c>
      <c r="F28" s="270"/>
      <c r="G28" s="270"/>
      <c r="H28" s="270">
        <v>7.6525096525096528</v>
      </c>
      <c r="I28" s="270">
        <v>7.5606060606060606</v>
      </c>
      <c r="J28" s="270">
        <v>7.5637065637065639</v>
      </c>
      <c r="K28" s="270"/>
      <c r="L28" s="270">
        <v>7.8127413127413128</v>
      </c>
      <c r="M28" s="270">
        <v>7.8590998043052833</v>
      </c>
      <c r="N28" s="270"/>
      <c r="O28" s="270">
        <v>7.8908045977011492</v>
      </c>
      <c r="P28" s="271"/>
      <c r="Q28" s="265">
        <v>7.7047386996646265</v>
      </c>
      <c r="R28" s="266"/>
    </row>
    <row r="29" spans="1:18" ht="33" customHeight="1" x14ac:dyDescent="0.3">
      <c r="A29" s="267">
        <v>13476</v>
      </c>
      <c r="B29" s="268" t="s">
        <v>271</v>
      </c>
      <c r="C29" s="269">
        <v>46378</v>
      </c>
      <c r="D29" s="270">
        <v>8.3103448275862064</v>
      </c>
      <c r="E29" s="270">
        <v>8.0840336134453779</v>
      </c>
      <c r="F29" s="270"/>
      <c r="G29" s="270"/>
      <c r="H29" s="270">
        <v>8.247863247863247</v>
      </c>
      <c r="I29" s="270">
        <v>8.3076923076923084</v>
      </c>
      <c r="J29" s="270">
        <v>8.1680672268907557</v>
      </c>
      <c r="K29" s="270"/>
      <c r="L29" s="270">
        <v>8.4260869565217398</v>
      </c>
      <c r="M29" s="270">
        <v>8.4375</v>
      </c>
      <c r="N29" s="270"/>
      <c r="O29" s="270">
        <v>8.4615384615384617</v>
      </c>
      <c r="P29" s="271"/>
      <c r="Q29" s="265">
        <v>8.303074756310302</v>
      </c>
      <c r="R29" s="266"/>
    </row>
    <row r="30" spans="1:18" ht="33" customHeight="1" thickBot="1" x14ac:dyDescent="0.35">
      <c r="A30" s="277">
        <v>12848</v>
      </c>
      <c r="B30" s="278" t="s">
        <v>326</v>
      </c>
      <c r="C30" s="279">
        <v>46378</v>
      </c>
      <c r="D30" s="280">
        <v>7.2</v>
      </c>
      <c r="E30" s="280">
        <v>6.9</v>
      </c>
      <c r="F30" s="280"/>
      <c r="G30" s="280"/>
      <c r="H30" s="280">
        <v>6.4</v>
      </c>
      <c r="I30" s="280">
        <v>6.4</v>
      </c>
      <c r="J30" s="280">
        <v>6.8</v>
      </c>
      <c r="K30" s="280"/>
      <c r="L30" s="280">
        <v>6.8</v>
      </c>
      <c r="M30" s="280">
        <v>6.6</v>
      </c>
      <c r="N30" s="280"/>
      <c r="O30" s="280">
        <v>6.9</v>
      </c>
      <c r="P30" s="281"/>
      <c r="Q30" s="265">
        <v>6.7469418779859289</v>
      </c>
      <c r="R30" s="266"/>
    </row>
    <row r="31" spans="1:18" ht="33" customHeight="1" x14ac:dyDescent="0.3">
      <c r="A31" s="260">
        <v>12960</v>
      </c>
      <c r="B31" s="261" t="s">
        <v>54</v>
      </c>
      <c r="C31" s="262">
        <v>46378</v>
      </c>
      <c r="D31" s="263">
        <v>7.5587748344370862</v>
      </c>
      <c r="E31" s="263">
        <v>7.6127409891031013</v>
      </c>
      <c r="F31" s="263">
        <v>7.4880952380952381</v>
      </c>
      <c r="G31" s="263">
        <v>7.6829268292682924</v>
      </c>
      <c r="H31" s="263">
        <v>7.625318606627018</v>
      </c>
      <c r="I31" s="263">
        <v>7.708227311280746</v>
      </c>
      <c r="J31" s="263">
        <v>7.5604297224709045</v>
      </c>
      <c r="K31" s="263">
        <v>7.3291139240506329</v>
      </c>
      <c r="L31" s="263">
        <v>7.7331536388140165</v>
      </c>
      <c r="M31" s="263">
        <v>7.687043795620438</v>
      </c>
      <c r="N31" s="263">
        <v>7.6315789473684212</v>
      </c>
      <c r="O31" s="263">
        <v>7.8809738503155993</v>
      </c>
      <c r="P31" s="264">
        <v>7.8481012658227849</v>
      </c>
      <c r="Q31" s="265">
        <v>7.6429460688254895</v>
      </c>
      <c r="R31" s="266"/>
    </row>
    <row r="32" spans="1:18" ht="33" customHeight="1" x14ac:dyDescent="0.3">
      <c r="A32" s="267">
        <v>12961</v>
      </c>
      <c r="B32" s="268" t="s">
        <v>55</v>
      </c>
      <c r="C32" s="269">
        <v>46378</v>
      </c>
      <c r="D32" s="270">
        <v>7.4767441860465116</v>
      </c>
      <c r="E32" s="270">
        <v>7.8674698795180724</v>
      </c>
      <c r="F32" s="270">
        <v>7.4880952380952381</v>
      </c>
      <c r="G32" s="270">
        <v>7.6829268292682924</v>
      </c>
      <c r="H32" s="270">
        <v>7.4578313253012052</v>
      </c>
      <c r="I32" s="270">
        <v>7.8795180722891569</v>
      </c>
      <c r="J32" s="270">
        <v>7.6049382716049383</v>
      </c>
      <c r="K32" s="270">
        <v>7.3291139240506329</v>
      </c>
      <c r="L32" s="270">
        <v>7.75</v>
      </c>
      <c r="M32" s="270">
        <v>7.4743589743589745</v>
      </c>
      <c r="N32" s="270">
        <v>7.6315789473684212</v>
      </c>
      <c r="O32" s="270">
        <v>8.1818181818181817</v>
      </c>
      <c r="P32" s="271">
        <v>7.8481012658227849</v>
      </c>
      <c r="Q32" s="265">
        <v>7.6670452328806107</v>
      </c>
      <c r="R32" s="266"/>
    </row>
    <row r="33" spans="1:18" ht="33" customHeight="1" x14ac:dyDescent="0.3">
      <c r="A33" s="267">
        <v>12962</v>
      </c>
      <c r="B33" s="268" t="s">
        <v>56</v>
      </c>
      <c r="C33" s="269">
        <v>46378</v>
      </c>
      <c r="D33" s="270">
        <v>7.5650623885918007</v>
      </c>
      <c r="E33" s="270">
        <v>7.5936936936936936</v>
      </c>
      <c r="F33" s="270"/>
      <c r="G33" s="270"/>
      <c r="H33" s="270">
        <v>7.6380255941499087</v>
      </c>
      <c r="I33" s="270">
        <v>7.695255474452555</v>
      </c>
      <c r="J33" s="270">
        <v>7.5569498069498069</v>
      </c>
      <c r="K33" s="270"/>
      <c r="L33" s="270">
        <v>7.7318489835430784</v>
      </c>
      <c r="M33" s="270">
        <v>7.7033398821218073</v>
      </c>
      <c r="N33" s="270"/>
      <c r="O33" s="270">
        <v>7.8585271317829459</v>
      </c>
      <c r="P33" s="271"/>
      <c r="Q33" s="265">
        <v>7.6657953683161875</v>
      </c>
      <c r="R33" s="266"/>
    </row>
    <row r="34" spans="1:18" ht="33" customHeight="1" x14ac:dyDescent="0.3">
      <c r="A34" s="267">
        <v>12963</v>
      </c>
      <c r="B34" s="268" t="s">
        <v>57</v>
      </c>
      <c r="C34" s="269">
        <v>46378</v>
      </c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1"/>
      <c r="Q34" s="265"/>
      <c r="R34" s="266"/>
    </row>
    <row r="35" spans="1:18" ht="33" customHeight="1" x14ac:dyDescent="0.3">
      <c r="A35" s="267">
        <v>12808</v>
      </c>
      <c r="B35" s="268" t="s">
        <v>58</v>
      </c>
      <c r="C35" s="269">
        <v>46378</v>
      </c>
      <c r="D35" s="270">
        <v>7.6315789473684212</v>
      </c>
      <c r="E35" s="270">
        <v>8.4210526315789469</v>
      </c>
      <c r="F35" s="270">
        <v>7.7368421052631575</v>
      </c>
      <c r="G35" s="270">
        <v>8.2222222222222214</v>
      </c>
      <c r="H35" s="270">
        <v>7.8421052631578947</v>
      </c>
      <c r="I35" s="270">
        <v>8.3684210526315788</v>
      </c>
      <c r="J35" s="270">
        <v>8.1578947368421044</v>
      </c>
      <c r="K35" s="270">
        <v>7.833333333333333</v>
      </c>
      <c r="L35" s="270">
        <v>7.8421052631578947</v>
      </c>
      <c r="M35" s="270">
        <v>7.8888888888888893</v>
      </c>
      <c r="N35" s="270">
        <v>8.1111111111111107</v>
      </c>
      <c r="O35" s="270">
        <v>8.6111111111111107</v>
      </c>
      <c r="P35" s="271">
        <v>8.1111111111111107</v>
      </c>
      <c r="Q35" s="265">
        <v>8.0588368707303637</v>
      </c>
      <c r="R35" s="266"/>
    </row>
    <row r="36" spans="1:18" ht="33" customHeight="1" x14ac:dyDescent="0.3">
      <c r="A36" s="267">
        <v>12809</v>
      </c>
      <c r="B36" s="268" t="s">
        <v>59</v>
      </c>
      <c r="C36" s="269">
        <v>46378</v>
      </c>
      <c r="D36" s="270">
        <v>7.333333333333333</v>
      </c>
      <c r="E36" s="270">
        <v>7.8857142857142861</v>
      </c>
      <c r="F36" s="270">
        <v>7.7777777777777777</v>
      </c>
      <c r="G36" s="270">
        <v>7.7352941176470589</v>
      </c>
      <c r="H36" s="270">
        <v>7.5</v>
      </c>
      <c r="I36" s="270">
        <v>7.882352941176471</v>
      </c>
      <c r="J36" s="270">
        <v>7.4</v>
      </c>
      <c r="K36" s="270">
        <v>7.3030303030303028</v>
      </c>
      <c r="L36" s="270">
        <v>7.9090909090909092</v>
      </c>
      <c r="M36" s="270">
        <v>7.4375</v>
      </c>
      <c r="N36" s="270">
        <v>7.870967741935484</v>
      </c>
      <c r="O36" s="270">
        <v>8.25</v>
      </c>
      <c r="P36" s="271">
        <v>7.8787878787878789</v>
      </c>
      <c r="Q36" s="265">
        <v>7.7012345667709621</v>
      </c>
      <c r="R36" s="266"/>
    </row>
    <row r="37" spans="1:18" ht="33" customHeight="1" x14ac:dyDescent="0.3">
      <c r="A37" s="267">
        <v>12810</v>
      </c>
      <c r="B37" s="268" t="s">
        <v>327</v>
      </c>
      <c r="C37" s="269">
        <v>46378</v>
      </c>
      <c r="D37" s="270">
        <v>7.5862068965517242</v>
      </c>
      <c r="E37" s="270">
        <v>7.4814814814814818</v>
      </c>
      <c r="F37" s="270">
        <v>7.0370370370370372</v>
      </c>
      <c r="G37" s="270">
        <v>7.3214285714285712</v>
      </c>
      <c r="H37" s="270">
        <v>7.25</v>
      </c>
      <c r="I37" s="270">
        <v>7.6071428571428568</v>
      </c>
      <c r="J37" s="270">
        <v>7.44</v>
      </c>
      <c r="K37" s="270">
        <v>7.115384615384615</v>
      </c>
      <c r="L37" s="270">
        <v>7.4615384615384617</v>
      </c>
      <c r="M37" s="270">
        <v>7.2307692307692308</v>
      </c>
      <c r="N37" s="270">
        <v>7.12</v>
      </c>
      <c r="O37" s="270">
        <v>7.8</v>
      </c>
      <c r="P37" s="271">
        <v>7.6538461538461542</v>
      </c>
      <c r="Q37" s="265">
        <v>7.3967611677569449</v>
      </c>
      <c r="R37" s="266"/>
    </row>
    <row r="38" spans="1:18" ht="33" customHeight="1" x14ac:dyDescent="0.3">
      <c r="A38" s="267">
        <v>12971</v>
      </c>
      <c r="B38" s="268" t="s">
        <v>61</v>
      </c>
      <c r="C38" s="269">
        <v>46378</v>
      </c>
      <c r="D38" s="270">
        <v>7.2857142857142856</v>
      </c>
      <c r="E38" s="270">
        <v>7.7857142857142856</v>
      </c>
      <c r="F38" s="270">
        <v>7</v>
      </c>
      <c r="G38" s="270">
        <v>7.1428571428571432</v>
      </c>
      <c r="H38" s="270">
        <v>7.5</v>
      </c>
      <c r="I38" s="270">
        <v>7.5</v>
      </c>
      <c r="J38" s="270">
        <v>7.7692307692307692</v>
      </c>
      <c r="K38" s="270">
        <v>7.0769230769230766</v>
      </c>
      <c r="L38" s="270">
        <v>7.4615384615384617</v>
      </c>
      <c r="M38" s="270">
        <v>6.7692307692307692</v>
      </c>
      <c r="N38" s="270">
        <v>7.2307692307692308</v>
      </c>
      <c r="O38" s="270">
        <v>8</v>
      </c>
      <c r="P38" s="271">
        <v>7.384615384615385</v>
      </c>
      <c r="Q38" s="265">
        <v>7.3801276601845425</v>
      </c>
      <c r="R38" s="266"/>
    </row>
    <row r="39" spans="1:18" ht="33" customHeight="1" x14ac:dyDescent="0.3">
      <c r="A39" s="267">
        <v>12975</v>
      </c>
      <c r="B39" s="268" t="s">
        <v>328</v>
      </c>
      <c r="C39" s="269">
        <v>46378</v>
      </c>
      <c r="D39" s="270">
        <v>7.3</v>
      </c>
      <c r="E39" s="270">
        <v>7.9</v>
      </c>
      <c r="F39" s="270">
        <v>7.3</v>
      </c>
      <c r="G39" s="270">
        <v>7.7</v>
      </c>
      <c r="H39" s="270">
        <v>7</v>
      </c>
      <c r="I39" s="270">
        <v>7.8</v>
      </c>
      <c r="J39" s="270">
        <v>7.5</v>
      </c>
      <c r="K39" s="270">
        <v>7</v>
      </c>
      <c r="L39" s="270">
        <v>7.7</v>
      </c>
      <c r="M39" s="270">
        <v>7.6</v>
      </c>
      <c r="N39" s="270">
        <v>7.2</v>
      </c>
      <c r="O39" s="270">
        <v>8.1999999999999993</v>
      </c>
      <c r="P39" s="271">
        <v>7.7</v>
      </c>
      <c r="Q39" s="265">
        <v>7.5331583271251432</v>
      </c>
      <c r="R39" s="266"/>
    </row>
    <row r="40" spans="1:18" ht="33" customHeight="1" x14ac:dyDescent="0.3">
      <c r="A40" s="267">
        <v>12849</v>
      </c>
      <c r="B40" s="268" t="s">
        <v>329</v>
      </c>
      <c r="C40" s="269">
        <v>46378</v>
      </c>
      <c r="D40" s="270">
        <v>7.8888888888888893</v>
      </c>
      <c r="E40" s="270">
        <v>8.4444444444444446</v>
      </c>
      <c r="F40" s="270">
        <v>8.375</v>
      </c>
      <c r="G40" s="270">
        <v>8.5555555555555554</v>
      </c>
      <c r="H40" s="270">
        <v>8.4444444444444446</v>
      </c>
      <c r="I40" s="270">
        <v>8.5555555555555554</v>
      </c>
      <c r="J40" s="270">
        <v>8</v>
      </c>
      <c r="K40" s="270">
        <v>8</v>
      </c>
      <c r="L40" s="270">
        <v>8.125</v>
      </c>
      <c r="M40" s="270">
        <v>8.5</v>
      </c>
      <c r="N40" s="270">
        <v>8.5714285714285712</v>
      </c>
      <c r="O40" s="270">
        <v>8.4285714285714288</v>
      </c>
      <c r="P40" s="271">
        <v>8.625</v>
      </c>
      <c r="Q40" s="265">
        <v>8.345678238077296</v>
      </c>
      <c r="R40" s="266"/>
    </row>
    <row r="41" spans="1:18" ht="33" customHeight="1" x14ac:dyDescent="0.3">
      <c r="A41" s="267">
        <v>13489</v>
      </c>
      <c r="B41" s="268" t="s">
        <v>62</v>
      </c>
      <c r="C41" s="269">
        <v>46378</v>
      </c>
      <c r="D41" s="270">
        <v>7.382352941176471</v>
      </c>
      <c r="E41" s="270">
        <v>7.838709677419355</v>
      </c>
      <c r="F41" s="270">
        <v>7.4242424242424239</v>
      </c>
      <c r="G41" s="270">
        <v>7.7</v>
      </c>
      <c r="H41" s="270">
        <v>7.32258064516129</v>
      </c>
      <c r="I41" s="270">
        <v>7.967741935483871</v>
      </c>
      <c r="J41" s="270">
        <v>7.67741935483871</v>
      </c>
      <c r="K41" s="270">
        <v>7.3</v>
      </c>
      <c r="L41" s="270">
        <v>7.806451612903226</v>
      </c>
      <c r="M41" s="270">
        <v>7.5517241379310347</v>
      </c>
      <c r="N41" s="270">
        <v>7.7857142857142856</v>
      </c>
      <c r="O41" s="270">
        <v>8.3448275862068968</v>
      </c>
      <c r="P41" s="271">
        <v>7.9</v>
      </c>
      <c r="Q41" s="265">
        <v>7.690745083412617</v>
      </c>
      <c r="R41" s="266"/>
    </row>
    <row r="42" spans="1:18" ht="33" customHeight="1" x14ac:dyDescent="0.3">
      <c r="A42" s="267">
        <v>12823</v>
      </c>
      <c r="B42" s="268" t="s">
        <v>330</v>
      </c>
      <c r="C42" s="269">
        <v>46378</v>
      </c>
      <c r="D42" s="270">
        <v>5.833333333333333</v>
      </c>
      <c r="E42" s="270">
        <v>6.166666666666667</v>
      </c>
      <c r="F42" s="270">
        <v>6.166666666666667</v>
      </c>
      <c r="G42" s="270">
        <v>6.166666666666667</v>
      </c>
      <c r="H42" s="270">
        <v>6.333333333333333</v>
      </c>
      <c r="I42" s="270">
        <v>6.666666666666667</v>
      </c>
      <c r="J42" s="270">
        <v>6.666666666666667</v>
      </c>
      <c r="K42" s="270">
        <v>6.666666666666667</v>
      </c>
      <c r="L42" s="270">
        <v>6.666666666666667</v>
      </c>
      <c r="M42" s="270">
        <v>5.666666666666667</v>
      </c>
      <c r="N42" s="270">
        <v>6.666666666666667</v>
      </c>
      <c r="O42" s="270">
        <v>6.833333333333333</v>
      </c>
      <c r="P42" s="271">
        <v>6.666666666666667</v>
      </c>
      <c r="Q42" s="265">
        <v>6.3945775084319907</v>
      </c>
      <c r="R42" s="266"/>
    </row>
    <row r="43" spans="1:18" ht="33" customHeight="1" x14ac:dyDescent="0.3">
      <c r="A43" s="267">
        <v>12969</v>
      </c>
      <c r="B43" s="268" t="s">
        <v>60</v>
      </c>
      <c r="C43" s="269">
        <v>46378</v>
      </c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1"/>
      <c r="Q43" s="265"/>
      <c r="R43" s="266"/>
    </row>
    <row r="44" spans="1:18" ht="33" customHeight="1" x14ac:dyDescent="0.3">
      <c r="A44" s="267">
        <v>12970</v>
      </c>
      <c r="B44" s="268" t="s">
        <v>272</v>
      </c>
      <c r="C44" s="269">
        <v>46378</v>
      </c>
      <c r="D44" s="270">
        <v>7.75</v>
      </c>
      <c r="E44" s="270">
        <v>7.5652173913043477</v>
      </c>
      <c r="F44" s="270"/>
      <c r="G44" s="270"/>
      <c r="H44" s="270">
        <v>7.458333333333333</v>
      </c>
      <c r="I44" s="270">
        <v>7.416666666666667</v>
      </c>
      <c r="J44" s="270">
        <v>7.5</v>
      </c>
      <c r="K44" s="270"/>
      <c r="L44" s="270">
        <v>7.458333333333333</v>
      </c>
      <c r="M44" s="270">
        <v>7.291666666666667</v>
      </c>
      <c r="N44" s="270"/>
      <c r="O44" s="270">
        <v>7.75</v>
      </c>
      <c r="P44" s="271"/>
      <c r="Q44" s="265">
        <v>7.5204826197713519</v>
      </c>
      <c r="R44" s="266"/>
    </row>
    <row r="45" spans="1:18" ht="33" customHeight="1" x14ac:dyDescent="0.3">
      <c r="A45" s="267">
        <v>12973</v>
      </c>
      <c r="B45" s="268" t="s">
        <v>273</v>
      </c>
      <c r="C45" s="269">
        <v>46378</v>
      </c>
      <c r="D45" s="270">
        <v>7.7777777777777777</v>
      </c>
      <c r="E45" s="270">
        <v>7.8490566037735849</v>
      </c>
      <c r="F45" s="270"/>
      <c r="G45" s="270"/>
      <c r="H45" s="270">
        <v>7.7222222222222223</v>
      </c>
      <c r="I45" s="270">
        <v>7.8888888888888893</v>
      </c>
      <c r="J45" s="270">
        <v>8.0377358490566042</v>
      </c>
      <c r="K45" s="270"/>
      <c r="L45" s="270">
        <v>7.9814814814814818</v>
      </c>
      <c r="M45" s="270">
        <v>7.7735849056603774</v>
      </c>
      <c r="N45" s="270"/>
      <c r="O45" s="270">
        <v>8.1296296296296298</v>
      </c>
      <c r="P45" s="271"/>
      <c r="Q45" s="265">
        <v>7.8920260665340027</v>
      </c>
      <c r="R45" s="266"/>
    </row>
    <row r="46" spans="1:18" ht="33" customHeight="1" x14ac:dyDescent="0.3">
      <c r="A46" s="267">
        <v>12972</v>
      </c>
      <c r="B46" s="268" t="s">
        <v>274</v>
      </c>
      <c r="C46" s="269">
        <v>46378</v>
      </c>
      <c r="D46" s="270">
        <v>7.7777777777777777</v>
      </c>
      <c r="E46" s="270">
        <v>7.8876404494382024</v>
      </c>
      <c r="F46" s="270"/>
      <c r="G46" s="270"/>
      <c r="H46" s="270">
        <v>7.8</v>
      </c>
      <c r="I46" s="270">
        <v>7.8988764044943824</v>
      </c>
      <c r="J46" s="270">
        <v>7.617977528089888</v>
      </c>
      <c r="K46" s="270"/>
      <c r="L46" s="270">
        <v>7.833333333333333</v>
      </c>
      <c r="M46" s="270">
        <v>7.7272727272727275</v>
      </c>
      <c r="N46" s="270"/>
      <c r="O46" s="270">
        <v>8.0786516853932593</v>
      </c>
      <c r="P46" s="271"/>
      <c r="Q46" s="265">
        <v>7.8254437800732406</v>
      </c>
      <c r="R46" s="266"/>
    </row>
    <row r="47" spans="1:18" ht="33" customHeight="1" x14ac:dyDescent="0.3">
      <c r="A47" s="267">
        <v>12851</v>
      </c>
      <c r="B47" s="268" t="s">
        <v>331</v>
      </c>
      <c r="C47" s="269">
        <v>46378</v>
      </c>
      <c r="D47" s="270">
        <v>8.1724137931034484</v>
      </c>
      <c r="E47" s="270">
        <v>8.3928571428571423</v>
      </c>
      <c r="F47" s="270"/>
      <c r="G47" s="270"/>
      <c r="H47" s="270">
        <v>8.4285714285714288</v>
      </c>
      <c r="I47" s="270">
        <v>8.3928571428571423</v>
      </c>
      <c r="J47" s="270">
        <v>8.2857142857142865</v>
      </c>
      <c r="K47" s="270"/>
      <c r="L47" s="270">
        <v>8.3928571428571423</v>
      </c>
      <c r="M47" s="270">
        <v>8.3571428571428577</v>
      </c>
      <c r="N47" s="270"/>
      <c r="O47" s="270">
        <v>8.6785714285714288</v>
      </c>
      <c r="P47" s="271"/>
      <c r="Q47" s="265">
        <v>8.3848557006233744</v>
      </c>
      <c r="R47" s="266"/>
    </row>
    <row r="48" spans="1:18" ht="33" customHeight="1" x14ac:dyDescent="0.3">
      <c r="A48" s="267">
        <v>12976</v>
      </c>
      <c r="B48" s="268" t="s">
        <v>332</v>
      </c>
      <c r="C48" s="269">
        <v>46378</v>
      </c>
      <c r="D48" s="270">
        <v>8.3000000000000007</v>
      </c>
      <c r="E48" s="270">
        <v>8.5</v>
      </c>
      <c r="F48" s="270"/>
      <c r="G48" s="270"/>
      <c r="H48" s="270">
        <v>8.1111111111111107</v>
      </c>
      <c r="I48" s="270">
        <v>8.65</v>
      </c>
      <c r="J48" s="270">
        <v>8.2777777777777786</v>
      </c>
      <c r="K48" s="270"/>
      <c r="L48" s="270">
        <v>8.6470588235294112</v>
      </c>
      <c r="M48" s="270">
        <v>8.5294117647058822</v>
      </c>
      <c r="N48" s="270"/>
      <c r="O48" s="270">
        <v>8.8421052631578956</v>
      </c>
      <c r="P48" s="271"/>
      <c r="Q48" s="265">
        <v>8.4784464813741138</v>
      </c>
      <c r="R48" s="266"/>
    </row>
    <row r="49" spans="1:18" ht="33" customHeight="1" x14ac:dyDescent="0.3">
      <c r="A49" s="267">
        <v>13095</v>
      </c>
      <c r="B49" s="268" t="s">
        <v>333</v>
      </c>
      <c r="C49" s="269">
        <v>46378</v>
      </c>
      <c r="D49" s="270">
        <v>8.8148148148148149</v>
      </c>
      <c r="E49" s="270">
        <v>8.9629629629629637</v>
      </c>
      <c r="F49" s="270"/>
      <c r="G49" s="270"/>
      <c r="H49" s="270">
        <v>8.9629629629629637</v>
      </c>
      <c r="I49" s="270">
        <v>9</v>
      </c>
      <c r="J49" s="270">
        <v>8.9259259259259256</v>
      </c>
      <c r="K49" s="270"/>
      <c r="L49" s="270">
        <v>9.0740740740740744</v>
      </c>
      <c r="M49" s="270">
        <v>8.8888888888888893</v>
      </c>
      <c r="N49" s="270"/>
      <c r="O49" s="270">
        <v>8.8888888888888893</v>
      </c>
      <c r="P49" s="271"/>
      <c r="Q49" s="265">
        <v>8.9414693812931176</v>
      </c>
      <c r="R49" s="266"/>
    </row>
    <row r="50" spans="1:18" ht="33" customHeight="1" x14ac:dyDescent="0.3">
      <c r="A50" s="267">
        <v>12852</v>
      </c>
      <c r="B50" s="268" t="s">
        <v>334</v>
      </c>
      <c r="C50" s="269">
        <v>46378</v>
      </c>
      <c r="D50" s="270">
        <v>7.8</v>
      </c>
      <c r="E50" s="270">
        <v>7.95</v>
      </c>
      <c r="F50" s="270"/>
      <c r="G50" s="270"/>
      <c r="H50" s="270">
        <v>8.1052631578947363</v>
      </c>
      <c r="I50" s="270">
        <v>8.1794871794871788</v>
      </c>
      <c r="J50" s="270">
        <v>7.8717948717948714</v>
      </c>
      <c r="K50" s="270"/>
      <c r="L50" s="270">
        <v>8.1750000000000007</v>
      </c>
      <c r="M50" s="270">
        <v>7.8250000000000002</v>
      </c>
      <c r="N50" s="270"/>
      <c r="O50" s="270">
        <v>8.3000000000000007</v>
      </c>
      <c r="P50" s="271"/>
      <c r="Q50" s="265">
        <v>8.0239948461026547</v>
      </c>
      <c r="R50" s="266"/>
    </row>
    <row r="51" spans="1:18" ht="33" customHeight="1" x14ac:dyDescent="0.3">
      <c r="A51" s="267">
        <v>13490</v>
      </c>
      <c r="B51" s="268" t="s">
        <v>279</v>
      </c>
      <c r="C51" s="269">
        <v>46378</v>
      </c>
      <c r="D51" s="270">
        <v>7.3695238095238098</v>
      </c>
      <c r="E51" s="270">
        <v>7.4089147286821708</v>
      </c>
      <c r="F51" s="270"/>
      <c r="G51" s="270"/>
      <c r="H51" s="270">
        <v>7.4584139264990332</v>
      </c>
      <c r="I51" s="270">
        <v>7.4397705544933075</v>
      </c>
      <c r="J51" s="270">
        <v>7.3500967117988392</v>
      </c>
      <c r="K51" s="270"/>
      <c r="L51" s="270">
        <v>7.5538461538461537</v>
      </c>
      <c r="M51" s="270">
        <v>7.583984375</v>
      </c>
      <c r="N51" s="270"/>
      <c r="O51" s="270">
        <v>7.6546489563567359</v>
      </c>
      <c r="P51" s="271"/>
      <c r="Q51" s="265">
        <v>7.4755288402067848</v>
      </c>
      <c r="R51" s="266"/>
    </row>
    <row r="52" spans="1:18" ht="33" customHeight="1" x14ac:dyDescent="0.3">
      <c r="A52" s="267">
        <v>13496</v>
      </c>
      <c r="B52" s="268" t="s">
        <v>280</v>
      </c>
      <c r="C52" s="269">
        <v>46378</v>
      </c>
      <c r="D52" s="270">
        <v>7.9646017699115044</v>
      </c>
      <c r="E52" s="270">
        <v>7.9649122807017543</v>
      </c>
      <c r="F52" s="270"/>
      <c r="G52" s="270"/>
      <c r="H52" s="270">
        <v>7.9561403508771926</v>
      </c>
      <c r="I52" s="270">
        <v>8.2956521739130427</v>
      </c>
      <c r="J52" s="270">
        <v>7.9655172413793105</v>
      </c>
      <c r="K52" s="270"/>
      <c r="L52" s="270">
        <v>8.1034482758620694</v>
      </c>
      <c r="M52" s="270">
        <v>8.1367521367521363</v>
      </c>
      <c r="N52" s="270"/>
      <c r="O52" s="270">
        <v>8.2758620689655178</v>
      </c>
      <c r="P52" s="271"/>
      <c r="Q52" s="265">
        <v>8.0804211481435466</v>
      </c>
      <c r="R52" s="266"/>
    </row>
    <row r="53" spans="1:18" ht="33" customHeight="1" thickBot="1" x14ac:dyDescent="0.35">
      <c r="A53" s="272">
        <v>12853</v>
      </c>
      <c r="B53" s="273" t="s">
        <v>335</v>
      </c>
      <c r="C53" s="274">
        <v>46378</v>
      </c>
      <c r="D53" s="275">
        <v>6.666666666666667</v>
      </c>
      <c r="E53" s="275">
        <v>6.5555555555555554</v>
      </c>
      <c r="F53" s="275"/>
      <c r="G53" s="275"/>
      <c r="H53" s="275">
        <v>6</v>
      </c>
      <c r="I53" s="275">
        <v>6.333333333333333</v>
      </c>
      <c r="J53" s="275">
        <v>6.2222222222222223</v>
      </c>
      <c r="K53" s="275"/>
      <c r="L53" s="275">
        <v>6.1111111111111107</v>
      </c>
      <c r="M53" s="275">
        <v>6.1111111111111107</v>
      </c>
      <c r="N53" s="275"/>
      <c r="O53" s="275">
        <v>6</v>
      </c>
      <c r="P53" s="276"/>
      <c r="Q53" s="265">
        <v>6.2525150385768526</v>
      </c>
      <c r="R53" s="266"/>
    </row>
    <row r="54" spans="1:18" ht="33" customHeight="1" x14ac:dyDescent="0.3">
      <c r="A54" s="260">
        <v>12940</v>
      </c>
      <c r="B54" s="261" t="s">
        <v>63</v>
      </c>
      <c r="C54" s="262">
        <v>46378</v>
      </c>
      <c r="D54" s="263">
        <v>7.8757154538021261</v>
      </c>
      <c r="E54" s="263">
        <v>7.8176567656765679</v>
      </c>
      <c r="F54" s="263">
        <v>7.4880952380952381</v>
      </c>
      <c r="G54" s="263">
        <v>7.3975903614457827</v>
      </c>
      <c r="H54" s="263">
        <v>7.8256880733944953</v>
      </c>
      <c r="I54" s="263">
        <v>7.8712121212121211</v>
      </c>
      <c r="J54" s="263">
        <v>7.7300884955752212</v>
      </c>
      <c r="K54" s="263">
        <v>7.4743589743589745</v>
      </c>
      <c r="L54" s="263">
        <v>7.8911870503597124</v>
      </c>
      <c r="M54" s="263">
        <v>7.8736462093862816</v>
      </c>
      <c r="N54" s="263">
        <v>7.3194444444444446</v>
      </c>
      <c r="O54" s="263">
        <v>8.0401785714285712</v>
      </c>
      <c r="P54" s="264">
        <v>7.6025641025641022</v>
      </c>
      <c r="Q54" s="265">
        <v>7.7133392520159392</v>
      </c>
      <c r="R54" s="266"/>
    </row>
    <row r="55" spans="1:18" ht="33" customHeight="1" x14ac:dyDescent="0.3">
      <c r="A55" s="267">
        <v>12941</v>
      </c>
      <c r="B55" s="268" t="s">
        <v>64</v>
      </c>
      <c r="C55" s="269">
        <v>46378</v>
      </c>
      <c r="D55" s="270">
        <v>7.5176470588235293</v>
      </c>
      <c r="E55" s="270">
        <v>7.5542168674698793</v>
      </c>
      <c r="F55" s="270">
        <v>7.4880952380952381</v>
      </c>
      <c r="G55" s="270">
        <v>7.3975903614457827</v>
      </c>
      <c r="H55" s="270">
        <v>7.5487804878048781</v>
      </c>
      <c r="I55" s="270">
        <v>7.7831325301204819</v>
      </c>
      <c r="J55" s="270">
        <v>7.3250000000000002</v>
      </c>
      <c r="K55" s="270">
        <v>7.4743589743589745</v>
      </c>
      <c r="L55" s="270">
        <v>7.6753246753246751</v>
      </c>
      <c r="M55" s="270">
        <v>7.3421052631578947</v>
      </c>
      <c r="N55" s="270">
        <v>7.3194444444444446</v>
      </c>
      <c r="O55" s="270">
        <v>8.0259740259740262</v>
      </c>
      <c r="P55" s="271">
        <v>7.6025641025641022</v>
      </c>
      <c r="Q55" s="265">
        <v>7.5431760276692614</v>
      </c>
      <c r="R55" s="266"/>
    </row>
    <row r="56" spans="1:18" ht="33" customHeight="1" x14ac:dyDescent="0.3">
      <c r="A56" s="267">
        <v>12942</v>
      </c>
      <c r="B56" s="268" t="s">
        <v>65</v>
      </c>
      <c r="C56" s="269">
        <v>46378</v>
      </c>
      <c r="D56" s="270">
        <v>7.9024604569420038</v>
      </c>
      <c r="E56" s="270">
        <v>7.8370239149689995</v>
      </c>
      <c r="F56" s="270"/>
      <c r="G56" s="270"/>
      <c r="H56" s="270">
        <v>7.8460161145926586</v>
      </c>
      <c r="I56" s="270">
        <v>7.877828054298643</v>
      </c>
      <c r="J56" s="270">
        <v>7.7609523809523813</v>
      </c>
      <c r="K56" s="270"/>
      <c r="L56" s="270">
        <v>7.9072463768115941</v>
      </c>
      <c r="M56" s="270">
        <v>7.9127906976744189</v>
      </c>
      <c r="N56" s="270"/>
      <c r="O56" s="270">
        <v>8.041227229146692</v>
      </c>
      <c r="P56" s="271"/>
      <c r="Q56" s="265">
        <v>7.8837518683995986</v>
      </c>
      <c r="R56" s="266"/>
    </row>
    <row r="57" spans="1:18" ht="33" customHeight="1" x14ac:dyDescent="0.3">
      <c r="A57" s="267">
        <v>13565</v>
      </c>
      <c r="B57" s="268" t="s">
        <v>66</v>
      </c>
      <c r="C57" s="269">
        <v>46378</v>
      </c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1"/>
      <c r="Q57" s="265"/>
      <c r="R57" s="266"/>
    </row>
    <row r="58" spans="1:18" ht="33" customHeight="1" x14ac:dyDescent="0.3">
      <c r="A58" s="267">
        <v>12944</v>
      </c>
      <c r="B58" s="268" t="s">
        <v>67</v>
      </c>
      <c r="C58" s="269">
        <v>46378</v>
      </c>
      <c r="D58" s="270">
        <v>7.5</v>
      </c>
      <c r="E58" s="270">
        <v>7.625</v>
      </c>
      <c r="F58" s="270">
        <v>7.5625</v>
      </c>
      <c r="G58" s="270">
        <v>7.4375</v>
      </c>
      <c r="H58" s="270">
        <v>7.3125</v>
      </c>
      <c r="I58" s="270">
        <v>7.75</v>
      </c>
      <c r="J58" s="270">
        <v>6.666666666666667</v>
      </c>
      <c r="K58" s="270">
        <v>7.7333333333333334</v>
      </c>
      <c r="L58" s="270">
        <v>7.4285714285714288</v>
      </c>
      <c r="M58" s="270">
        <v>7.25</v>
      </c>
      <c r="N58" s="270">
        <v>7.2</v>
      </c>
      <c r="O58" s="270">
        <v>8.0666666666666664</v>
      </c>
      <c r="P58" s="271">
        <v>7.4</v>
      </c>
      <c r="Q58" s="265">
        <v>7.4539765372874704</v>
      </c>
      <c r="R58" s="266"/>
    </row>
    <row r="59" spans="1:18" ht="33" customHeight="1" x14ac:dyDescent="0.3">
      <c r="A59" s="267">
        <v>12945</v>
      </c>
      <c r="B59" s="268" t="s">
        <v>68</v>
      </c>
      <c r="C59" s="269">
        <v>46378</v>
      </c>
      <c r="D59" s="270">
        <v>7.6756756756756754</v>
      </c>
      <c r="E59" s="270">
        <v>7.8108108108108105</v>
      </c>
      <c r="F59" s="270">
        <v>7.6756756756756754</v>
      </c>
      <c r="G59" s="270">
        <v>7.75</v>
      </c>
      <c r="H59" s="270">
        <v>7.8571428571428568</v>
      </c>
      <c r="I59" s="270">
        <v>8.1944444444444446</v>
      </c>
      <c r="J59" s="270">
        <v>7.6111111111111107</v>
      </c>
      <c r="K59" s="270">
        <v>7.7058823529411766</v>
      </c>
      <c r="L59" s="270">
        <v>7.8529411764705879</v>
      </c>
      <c r="M59" s="270">
        <v>7.5454545454545459</v>
      </c>
      <c r="N59" s="270">
        <v>7.5666666666666664</v>
      </c>
      <c r="O59" s="270">
        <v>8.235294117647058</v>
      </c>
      <c r="P59" s="271">
        <v>7.7941176470588234</v>
      </c>
      <c r="Q59" s="265">
        <v>7.7916125073065414</v>
      </c>
      <c r="R59" s="266"/>
    </row>
    <row r="60" spans="1:18" ht="33" customHeight="1" x14ac:dyDescent="0.3">
      <c r="A60" s="267">
        <v>12946</v>
      </c>
      <c r="B60" s="268" t="s">
        <v>336</v>
      </c>
      <c r="C60" s="269">
        <v>46378</v>
      </c>
      <c r="D60" s="270">
        <v>7.354838709677419</v>
      </c>
      <c r="E60" s="270">
        <v>7.2413793103448274</v>
      </c>
      <c r="F60" s="270">
        <v>7.2333333333333334</v>
      </c>
      <c r="G60" s="270">
        <v>6.9666666666666668</v>
      </c>
      <c r="H60" s="270">
        <v>7.333333333333333</v>
      </c>
      <c r="I60" s="270">
        <v>7.3666666666666663</v>
      </c>
      <c r="J60" s="270">
        <v>7.3214285714285712</v>
      </c>
      <c r="K60" s="270">
        <v>7.1071428571428568</v>
      </c>
      <c r="L60" s="270">
        <v>7.6071428571428568</v>
      </c>
      <c r="M60" s="270">
        <v>7.1538461538461542</v>
      </c>
      <c r="N60" s="270">
        <v>7.1538461538461542</v>
      </c>
      <c r="O60" s="270">
        <v>7.7777777777777777</v>
      </c>
      <c r="P60" s="271">
        <v>7.5357142857142856</v>
      </c>
      <c r="Q60" s="265">
        <v>7.3206392792890007</v>
      </c>
      <c r="R60" s="266"/>
    </row>
    <row r="61" spans="1:18" ht="33" customHeight="1" x14ac:dyDescent="0.3">
      <c r="A61" s="267">
        <v>12949</v>
      </c>
      <c r="B61" s="268" t="s">
        <v>70</v>
      </c>
      <c r="C61" s="269">
        <v>46378</v>
      </c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1"/>
      <c r="Q61" s="265"/>
      <c r="R61" s="266"/>
    </row>
    <row r="62" spans="1:18" ht="33" customHeight="1" x14ac:dyDescent="0.3">
      <c r="A62" s="267">
        <v>12951</v>
      </c>
      <c r="B62" s="268" t="s">
        <v>71</v>
      </c>
      <c r="C62" s="269">
        <v>46378</v>
      </c>
      <c r="D62" s="270">
        <v>6.8666666666666663</v>
      </c>
      <c r="E62" s="270">
        <v>6.9333333333333336</v>
      </c>
      <c r="F62" s="270">
        <v>6.666666666666667</v>
      </c>
      <c r="G62" s="270">
        <v>6.666666666666667</v>
      </c>
      <c r="H62" s="270">
        <v>6.9333333333333336</v>
      </c>
      <c r="I62" s="270">
        <v>6.8666666666666663</v>
      </c>
      <c r="J62" s="270">
        <v>7.1428571428571432</v>
      </c>
      <c r="K62" s="270">
        <v>6.9285714285714288</v>
      </c>
      <c r="L62" s="270">
        <v>7.1428571428571432</v>
      </c>
      <c r="M62" s="270">
        <v>6.9285714285714288</v>
      </c>
      <c r="N62" s="270">
        <v>7.1428571428571432</v>
      </c>
      <c r="O62" s="270">
        <v>7.6428571428571432</v>
      </c>
      <c r="P62" s="271">
        <v>6.9285714285714288</v>
      </c>
      <c r="Q62" s="265">
        <v>6.9807584450394247</v>
      </c>
      <c r="R62" s="266"/>
    </row>
    <row r="63" spans="1:18" ht="33" customHeight="1" x14ac:dyDescent="0.3">
      <c r="A63" s="267">
        <v>12955</v>
      </c>
      <c r="B63" s="268" t="s">
        <v>337</v>
      </c>
      <c r="C63" s="269">
        <v>46378</v>
      </c>
      <c r="D63" s="270">
        <v>6.9090909090909092</v>
      </c>
      <c r="E63" s="270">
        <v>7.5454545454545459</v>
      </c>
      <c r="F63" s="270">
        <v>7.4545454545454541</v>
      </c>
      <c r="G63" s="270">
        <v>7.5454545454545459</v>
      </c>
      <c r="H63" s="270">
        <v>7.2727272727272725</v>
      </c>
      <c r="I63" s="270">
        <v>7.8181818181818183</v>
      </c>
      <c r="J63" s="270">
        <v>6.8181818181818183</v>
      </c>
      <c r="K63" s="270">
        <v>7.2727272727272725</v>
      </c>
      <c r="L63" s="270">
        <v>7.5454545454545459</v>
      </c>
      <c r="M63" s="270">
        <v>7.3636363636363633</v>
      </c>
      <c r="N63" s="270">
        <v>6.8888888888888893</v>
      </c>
      <c r="O63" s="270">
        <v>8.0909090909090917</v>
      </c>
      <c r="P63" s="271">
        <v>7.4545454545454541</v>
      </c>
      <c r="Q63" s="265">
        <v>7.3842836942029786</v>
      </c>
      <c r="R63" s="266"/>
    </row>
    <row r="64" spans="1:18" ht="33" customHeight="1" x14ac:dyDescent="0.3">
      <c r="A64" s="267">
        <v>13088</v>
      </c>
      <c r="B64" s="268" t="s">
        <v>69</v>
      </c>
      <c r="C64" s="269">
        <v>46378</v>
      </c>
      <c r="D64" s="270">
        <v>9.1428571428571423</v>
      </c>
      <c r="E64" s="270">
        <v>9.2857142857142865</v>
      </c>
      <c r="F64" s="270">
        <v>9.2857142857142865</v>
      </c>
      <c r="G64" s="270">
        <v>9.2857142857142865</v>
      </c>
      <c r="H64" s="270">
        <v>9</v>
      </c>
      <c r="I64" s="270">
        <v>9.4285714285714288</v>
      </c>
      <c r="J64" s="270">
        <v>9</v>
      </c>
      <c r="K64" s="270">
        <v>9.3333333333333339</v>
      </c>
      <c r="L64" s="270">
        <v>9.3333333333333339</v>
      </c>
      <c r="M64" s="270">
        <v>8.8000000000000007</v>
      </c>
      <c r="N64" s="270">
        <v>9.1999999999999993</v>
      </c>
      <c r="O64" s="270">
        <v>9.5</v>
      </c>
      <c r="P64" s="271">
        <v>9.3333333333333339</v>
      </c>
      <c r="Q64" s="265">
        <v>9.2234961220395064</v>
      </c>
      <c r="R64" s="266"/>
    </row>
    <row r="65" spans="1:18" ht="33" customHeight="1" x14ac:dyDescent="0.3">
      <c r="A65" s="267">
        <v>13479</v>
      </c>
      <c r="B65" s="268" t="s">
        <v>72</v>
      </c>
      <c r="C65" s="269">
        <v>46378</v>
      </c>
      <c r="D65" s="270">
        <v>7.5483870967741939</v>
      </c>
      <c r="E65" s="270">
        <v>7.4827586206896548</v>
      </c>
      <c r="F65" s="270">
        <v>7.5333333333333332</v>
      </c>
      <c r="G65" s="270">
        <v>7.3103448275862073</v>
      </c>
      <c r="H65" s="270">
        <v>7.75</v>
      </c>
      <c r="I65" s="270">
        <v>7.8275862068965516</v>
      </c>
      <c r="J65" s="270">
        <v>7.3703703703703702</v>
      </c>
      <c r="K65" s="270">
        <v>7.2962962962962967</v>
      </c>
      <c r="L65" s="270">
        <v>7.8518518518518521</v>
      </c>
      <c r="M65" s="270">
        <v>7.333333333333333</v>
      </c>
      <c r="N65" s="270">
        <v>7.291666666666667</v>
      </c>
      <c r="O65" s="270">
        <v>8.2222222222222214</v>
      </c>
      <c r="P65" s="271">
        <v>7.666666666666667</v>
      </c>
      <c r="Q65" s="265">
        <v>7.5767506998623304</v>
      </c>
      <c r="R65" s="266"/>
    </row>
    <row r="66" spans="1:18" ht="33" customHeight="1" x14ac:dyDescent="0.3">
      <c r="A66" s="267">
        <v>12824</v>
      </c>
      <c r="B66" s="268" t="s">
        <v>338</v>
      </c>
      <c r="C66" s="269">
        <v>46378</v>
      </c>
      <c r="D66" s="270">
        <v>7.625</v>
      </c>
      <c r="E66" s="270">
        <v>7.625</v>
      </c>
      <c r="F66" s="270">
        <v>7.5</v>
      </c>
      <c r="G66" s="270">
        <v>7.5</v>
      </c>
      <c r="H66" s="270">
        <v>7.5</v>
      </c>
      <c r="I66" s="270">
        <v>7.75</v>
      </c>
      <c r="J66" s="270">
        <v>7.25</v>
      </c>
      <c r="K66" s="270">
        <v>7.5</v>
      </c>
      <c r="L66" s="270">
        <v>7.4285714285714288</v>
      </c>
      <c r="M66" s="270">
        <v>7.375</v>
      </c>
      <c r="N66" s="270">
        <v>7.5</v>
      </c>
      <c r="O66" s="270">
        <v>8</v>
      </c>
      <c r="P66" s="271">
        <v>7.75</v>
      </c>
      <c r="Q66" s="265">
        <v>7.560438694114664</v>
      </c>
      <c r="R66" s="266"/>
    </row>
    <row r="67" spans="1:18" ht="33" customHeight="1" x14ac:dyDescent="0.3">
      <c r="A67" s="267">
        <v>12950</v>
      </c>
      <c r="B67" s="268" t="s">
        <v>281</v>
      </c>
      <c r="C67" s="269">
        <v>46378</v>
      </c>
      <c r="D67" s="270">
        <v>7.583333333333333</v>
      </c>
      <c r="E67" s="270">
        <v>7.625</v>
      </c>
      <c r="F67" s="270"/>
      <c r="G67" s="270"/>
      <c r="H67" s="270">
        <v>7.75</v>
      </c>
      <c r="I67" s="270">
        <v>7.916666666666667</v>
      </c>
      <c r="J67" s="270">
        <v>7.75</v>
      </c>
      <c r="K67" s="270"/>
      <c r="L67" s="270">
        <v>7.6086956521739131</v>
      </c>
      <c r="M67" s="270">
        <v>7.875</v>
      </c>
      <c r="N67" s="270"/>
      <c r="O67" s="270">
        <v>7.8695652173913047</v>
      </c>
      <c r="P67" s="271"/>
      <c r="Q67" s="265">
        <v>7.7451583253313405</v>
      </c>
      <c r="R67" s="266"/>
    </row>
    <row r="68" spans="1:18" ht="33" customHeight="1" x14ac:dyDescent="0.3">
      <c r="A68" s="267">
        <v>12953</v>
      </c>
      <c r="B68" s="268" t="s">
        <v>282</v>
      </c>
      <c r="C68" s="269">
        <v>46378</v>
      </c>
      <c r="D68" s="270">
        <v>8.1132075471698109</v>
      </c>
      <c r="E68" s="270">
        <v>8.1111111111111107</v>
      </c>
      <c r="F68" s="270"/>
      <c r="G68" s="270"/>
      <c r="H68" s="270">
        <v>7.9629629629629628</v>
      </c>
      <c r="I68" s="270">
        <v>8.0188679245283012</v>
      </c>
      <c r="J68" s="270">
        <v>7.8888888888888893</v>
      </c>
      <c r="K68" s="270"/>
      <c r="L68" s="270">
        <v>8.1320754716981138</v>
      </c>
      <c r="M68" s="270">
        <v>8.1132075471698109</v>
      </c>
      <c r="N68" s="270"/>
      <c r="O68" s="270">
        <v>8.1666666666666661</v>
      </c>
      <c r="P68" s="271"/>
      <c r="Q68" s="265">
        <v>8.0624403983499331</v>
      </c>
      <c r="R68" s="266"/>
    </row>
    <row r="69" spans="1:18" ht="33" customHeight="1" x14ac:dyDescent="0.3">
      <c r="A69" s="267">
        <v>12952</v>
      </c>
      <c r="B69" s="268" t="s">
        <v>283</v>
      </c>
      <c r="C69" s="269">
        <v>46378</v>
      </c>
      <c r="D69" s="270">
        <v>8.0888888888888886</v>
      </c>
      <c r="E69" s="270">
        <v>7.9444444444444446</v>
      </c>
      <c r="F69" s="270"/>
      <c r="G69" s="270"/>
      <c r="H69" s="270">
        <v>8.02247191011236</v>
      </c>
      <c r="I69" s="270">
        <v>8.0674157303370784</v>
      </c>
      <c r="J69" s="270">
        <v>7.822222222222222</v>
      </c>
      <c r="K69" s="270"/>
      <c r="L69" s="270">
        <v>8.0561797752808992</v>
      </c>
      <c r="M69" s="270">
        <v>8.0333333333333332</v>
      </c>
      <c r="N69" s="270"/>
      <c r="O69" s="270">
        <v>8.295454545454545</v>
      </c>
      <c r="P69" s="271"/>
      <c r="Q69" s="265">
        <v>8.0381650854073268</v>
      </c>
      <c r="R69" s="266"/>
    </row>
    <row r="70" spans="1:18" ht="33" customHeight="1" x14ac:dyDescent="0.3">
      <c r="A70" s="267">
        <v>12855</v>
      </c>
      <c r="B70" s="268" t="s">
        <v>339</v>
      </c>
      <c r="C70" s="269">
        <v>46378</v>
      </c>
      <c r="D70" s="270">
        <v>8.129032258064516</v>
      </c>
      <c r="E70" s="270">
        <v>8.2903225806451619</v>
      </c>
      <c r="F70" s="270"/>
      <c r="G70" s="270"/>
      <c r="H70" s="270">
        <v>8.193548387096774</v>
      </c>
      <c r="I70" s="270">
        <v>8.2333333333333325</v>
      </c>
      <c r="J70" s="270">
        <v>8.129032258064516</v>
      </c>
      <c r="K70" s="270"/>
      <c r="L70" s="270">
        <v>8.4838709677419359</v>
      </c>
      <c r="M70" s="270">
        <v>8.0333333333333332</v>
      </c>
      <c r="N70" s="270"/>
      <c r="O70" s="270">
        <v>8.4193548387096779</v>
      </c>
      <c r="P70" s="271"/>
      <c r="Q70" s="265">
        <v>8.2384055363636595</v>
      </c>
      <c r="R70" s="266"/>
    </row>
    <row r="71" spans="1:18" ht="33" customHeight="1" x14ac:dyDescent="0.3">
      <c r="A71" s="267">
        <v>12956</v>
      </c>
      <c r="B71" s="268" t="s">
        <v>340</v>
      </c>
      <c r="C71" s="269">
        <v>46378</v>
      </c>
      <c r="D71" s="270">
        <v>7.8</v>
      </c>
      <c r="E71" s="270">
        <v>8.1</v>
      </c>
      <c r="F71" s="270"/>
      <c r="G71" s="270"/>
      <c r="H71" s="270">
        <v>7.5263157894736841</v>
      </c>
      <c r="I71" s="270">
        <v>7.9</v>
      </c>
      <c r="J71" s="270">
        <v>7.6842105263157894</v>
      </c>
      <c r="K71" s="270"/>
      <c r="L71" s="270">
        <v>7.5625</v>
      </c>
      <c r="M71" s="270">
        <v>7.7222222222222223</v>
      </c>
      <c r="N71" s="270"/>
      <c r="O71" s="270">
        <v>8.25</v>
      </c>
      <c r="P71" s="271"/>
      <c r="Q71" s="265">
        <v>7.8127366934134947</v>
      </c>
      <c r="R71" s="266"/>
    </row>
    <row r="72" spans="1:18" ht="33" customHeight="1" x14ac:dyDescent="0.3">
      <c r="A72" s="267">
        <v>13089</v>
      </c>
      <c r="B72" s="268" t="s">
        <v>341</v>
      </c>
      <c r="C72" s="269">
        <v>46378</v>
      </c>
      <c r="D72" s="270">
        <v>9</v>
      </c>
      <c r="E72" s="270">
        <v>9</v>
      </c>
      <c r="F72" s="270"/>
      <c r="G72" s="270"/>
      <c r="H72" s="270">
        <v>9.1111111111111107</v>
      </c>
      <c r="I72" s="270">
        <v>9.1111111111111107</v>
      </c>
      <c r="J72" s="270">
        <v>9.0740740740740744</v>
      </c>
      <c r="K72" s="270"/>
      <c r="L72" s="270">
        <v>9</v>
      </c>
      <c r="M72" s="270">
        <v>9.1111111111111107</v>
      </c>
      <c r="N72" s="270"/>
      <c r="O72" s="270">
        <v>9.2222222222222214</v>
      </c>
      <c r="P72" s="271"/>
      <c r="Q72" s="265">
        <v>9.0765935862488831</v>
      </c>
      <c r="R72" s="266"/>
    </row>
    <row r="73" spans="1:18" ht="33" customHeight="1" x14ac:dyDescent="0.3">
      <c r="A73" s="267">
        <v>12856</v>
      </c>
      <c r="B73" s="268" t="s">
        <v>342</v>
      </c>
      <c r="C73" s="269">
        <v>46378</v>
      </c>
      <c r="D73" s="270">
        <v>8.0749999999999993</v>
      </c>
      <c r="E73" s="270">
        <v>8.0749999999999993</v>
      </c>
      <c r="F73" s="270"/>
      <c r="G73" s="270"/>
      <c r="H73" s="270">
        <v>8.1999999999999993</v>
      </c>
      <c r="I73" s="270">
        <v>8.125</v>
      </c>
      <c r="J73" s="270">
        <v>8</v>
      </c>
      <c r="K73" s="270"/>
      <c r="L73" s="270">
        <v>8.0749999999999993</v>
      </c>
      <c r="M73" s="270">
        <v>8.0500000000000007</v>
      </c>
      <c r="N73" s="270"/>
      <c r="O73" s="270">
        <v>8.2249999999999996</v>
      </c>
      <c r="P73" s="271"/>
      <c r="Q73" s="265">
        <v>8.1019604410480071</v>
      </c>
      <c r="R73" s="266"/>
    </row>
    <row r="74" spans="1:18" ht="33" customHeight="1" x14ac:dyDescent="0.3">
      <c r="A74" s="267">
        <v>13480</v>
      </c>
      <c r="B74" s="268" t="s">
        <v>288</v>
      </c>
      <c r="C74" s="269">
        <v>46378</v>
      </c>
      <c r="D74" s="270">
        <v>7.7284644194756558</v>
      </c>
      <c r="E74" s="270">
        <v>7.6311787072243344</v>
      </c>
      <c r="F74" s="270"/>
      <c r="G74" s="270"/>
      <c r="H74" s="270">
        <v>7.6394686907020875</v>
      </c>
      <c r="I74" s="270">
        <v>7.6401515151515156</v>
      </c>
      <c r="J74" s="270">
        <v>7.52</v>
      </c>
      <c r="K74" s="270"/>
      <c r="L74" s="270">
        <v>7.6832061068702293</v>
      </c>
      <c r="M74" s="270">
        <v>7.745210727969349</v>
      </c>
      <c r="N74" s="270"/>
      <c r="O74" s="270">
        <v>7.823639774859287</v>
      </c>
      <c r="P74" s="271"/>
      <c r="Q74" s="265">
        <v>7.6744579726502629</v>
      </c>
      <c r="R74" s="266"/>
    </row>
    <row r="75" spans="1:18" ht="33" customHeight="1" x14ac:dyDescent="0.3">
      <c r="A75" s="267">
        <v>13486</v>
      </c>
      <c r="B75" s="268" t="s">
        <v>289</v>
      </c>
      <c r="C75" s="269">
        <v>46378</v>
      </c>
      <c r="D75" s="270">
        <v>8.3826086956521735</v>
      </c>
      <c r="E75" s="270">
        <v>8.2807017543859658</v>
      </c>
      <c r="F75" s="270"/>
      <c r="G75" s="270"/>
      <c r="H75" s="270">
        <v>8.3448275862068968</v>
      </c>
      <c r="I75" s="270">
        <v>8.4210526315789469</v>
      </c>
      <c r="J75" s="270">
        <v>8.3859649122807021</v>
      </c>
      <c r="K75" s="270"/>
      <c r="L75" s="270">
        <v>8.5652173913043477</v>
      </c>
      <c r="M75" s="270">
        <v>8.4434782608695649</v>
      </c>
      <c r="N75" s="270"/>
      <c r="O75" s="270">
        <v>8.6837606837606831</v>
      </c>
      <c r="P75" s="271"/>
      <c r="Q75" s="265">
        <v>8.4353039490845507</v>
      </c>
      <c r="R75" s="266"/>
    </row>
    <row r="76" spans="1:18" ht="33" customHeight="1" thickBot="1" x14ac:dyDescent="0.35">
      <c r="A76" s="272">
        <v>12857</v>
      </c>
      <c r="B76" s="273" t="s">
        <v>343</v>
      </c>
      <c r="C76" s="274">
        <v>46378</v>
      </c>
      <c r="D76" s="275">
        <v>7.4</v>
      </c>
      <c r="E76" s="275">
        <v>7.2</v>
      </c>
      <c r="F76" s="275"/>
      <c r="G76" s="275"/>
      <c r="H76" s="275">
        <v>6.8</v>
      </c>
      <c r="I76" s="275">
        <v>6.9</v>
      </c>
      <c r="J76" s="275">
        <v>7.1</v>
      </c>
      <c r="K76" s="275"/>
      <c r="L76" s="275">
        <v>7.3</v>
      </c>
      <c r="M76" s="275">
        <v>6.9</v>
      </c>
      <c r="N76" s="275"/>
      <c r="O76" s="275">
        <v>6.9</v>
      </c>
      <c r="P76" s="276"/>
      <c r="Q76" s="265">
        <v>7.0645573152873373</v>
      </c>
      <c r="R76" s="266"/>
    </row>
    <row r="77" spans="1:18" ht="33" customHeight="1" x14ac:dyDescent="0.3">
      <c r="A77" s="260">
        <v>13020</v>
      </c>
      <c r="B77" s="261" t="s">
        <v>73</v>
      </c>
      <c r="C77" s="262">
        <v>46378</v>
      </c>
      <c r="D77" s="263">
        <v>8.1</v>
      </c>
      <c r="E77" s="263">
        <v>8.0606060606060606</v>
      </c>
      <c r="F77" s="263">
        <v>7.94</v>
      </c>
      <c r="G77" s="263">
        <v>7.8989898989898988</v>
      </c>
      <c r="H77" s="263">
        <v>7.6363636363636367</v>
      </c>
      <c r="I77" s="263">
        <v>8.07</v>
      </c>
      <c r="J77" s="263">
        <v>7.7216494845360826</v>
      </c>
      <c r="K77" s="263">
        <v>7.6875</v>
      </c>
      <c r="L77" s="263">
        <v>8.1770833333333339</v>
      </c>
      <c r="M77" s="263">
        <v>7.9787234042553195</v>
      </c>
      <c r="N77" s="263">
        <v>7.9111111111111114</v>
      </c>
      <c r="O77" s="263">
        <v>8.3085106382978715</v>
      </c>
      <c r="P77" s="264">
        <v>7.881720430107527</v>
      </c>
      <c r="Q77" s="265">
        <v>7.9505800757839458</v>
      </c>
      <c r="R77" s="266"/>
    </row>
    <row r="78" spans="1:18" ht="33" customHeight="1" x14ac:dyDescent="0.3">
      <c r="A78" s="267">
        <v>13021</v>
      </c>
      <c r="B78" s="268" t="s">
        <v>74</v>
      </c>
      <c r="C78" s="269">
        <v>46378</v>
      </c>
      <c r="D78" s="270">
        <v>8.4666666666666668</v>
      </c>
      <c r="E78" s="270">
        <v>8.8000000000000007</v>
      </c>
      <c r="F78" s="270">
        <v>8.1999999999999993</v>
      </c>
      <c r="G78" s="270">
        <v>8.5333333333333332</v>
      </c>
      <c r="H78" s="270">
        <v>7.8666666666666663</v>
      </c>
      <c r="I78" s="270">
        <v>8.4666666666666668</v>
      </c>
      <c r="J78" s="270">
        <v>8.4</v>
      </c>
      <c r="K78" s="270">
        <v>7.8</v>
      </c>
      <c r="L78" s="270">
        <v>8.6</v>
      </c>
      <c r="M78" s="270">
        <v>8.4666666666666668</v>
      </c>
      <c r="N78" s="270">
        <v>7.7333333333333334</v>
      </c>
      <c r="O78" s="270">
        <v>8.9333333333333336</v>
      </c>
      <c r="P78" s="271">
        <v>8.6666666666666661</v>
      </c>
      <c r="Q78" s="265">
        <v>8.3856375562197005</v>
      </c>
      <c r="R78" s="266"/>
    </row>
    <row r="79" spans="1:18" ht="33" customHeight="1" x14ac:dyDescent="0.3">
      <c r="A79" s="267">
        <v>13022</v>
      </c>
      <c r="B79" s="268" t="s">
        <v>75</v>
      </c>
      <c r="C79" s="269">
        <v>46378</v>
      </c>
      <c r="D79" s="270">
        <v>8.3617021276595747</v>
      </c>
      <c r="E79" s="270">
        <v>8.1914893617021285</v>
      </c>
      <c r="F79" s="270">
        <v>8.1489361702127656</v>
      </c>
      <c r="G79" s="270">
        <v>8</v>
      </c>
      <c r="H79" s="270">
        <v>7.8043478260869561</v>
      </c>
      <c r="I79" s="270">
        <v>8.212765957446809</v>
      </c>
      <c r="J79" s="270">
        <v>8</v>
      </c>
      <c r="K79" s="270">
        <v>7.8913043478260869</v>
      </c>
      <c r="L79" s="270">
        <v>8.2765957446808507</v>
      </c>
      <c r="M79" s="270">
        <v>8.0217391304347831</v>
      </c>
      <c r="N79" s="270">
        <v>7.9767441860465116</v>
      </c>
      <c r="O79" s="270">
        <v>8.2444444444444436</v>
      </c>
      <c r="P79" s="271">
        <v>7.8604651162790695</v>
      </c>
      <c r="Q79" s="265">
        <v>8.0757589749068721</v>
      </c>
      <c r="R79" s="266"/>
    </row>
    <row r="80" spans="1:18" ht="33" customHeight="1" x14ac:dyDescent="0.3">
      <c r="A80" s="267">
        <v>13114</v>
      </c>
      <c r="B80" s="268" t="s">
        <v>76</v>
      </c>
      <c r="C80" s="269">
        <v>46378</v>
      </c>
      <c r="D80" s="270">
        <v>7.6315789473684212</v>
      </c>
      <c r="E80" s="270">
        <v>7.5945945945945947</v>
      </c>
      <c r="F80" s="270">
        <v>7.5789473684210522</v>
      </c>
      <c r="G80" s="270">
        <v>7.5135135135135132</v>
      </c>
      <c r="H80" s="270">
        <v>7.3421052631578947</v>
      </c>
      <c r="I80" s="270">
        <v>7.7368421052631575</v>
      </c>
      <c r="J80" s="270">
        <v>7.083333333333333</v>
      </c>
      <c r="K80" s="270">
        <v>7.371428571428571</v>
      </c>
      <c r="L80" s="270">
        <v>7.8529411764705879</v>
      </c>
      <c r="M80" s="270">
        <v>7.6969696969696972</v>
      </c>
      <c r="N80" s="270">
        <v>7.90625</v>
      </c>
      <c r="O80" s="270">
        <v>8.117647058823529</v>
      </c>
      <c r="P80" s="271">
        <v>7.5714285714285712</v>
      </c>
      <c r="Q80" s="265">
        <v>7.6100663389683056</v>
      </c>
      <c r="R80" s="266"/>
    </row>
    <row r="81" spans="1:18" ht="33" customHeight="1" x14ac:dyDescent="0.3">
      <c r="A81" s="267">
        <v>13115</v>
      </c>
      <c r="B81" s="268" t="s">
        <v>77</v>
      </c>
      <c r="C81" s="269">
        <v>46378</v>
      </c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1"/>
      <c r="Q81" s="265"/>
      <c r="R81" s="266"/>
    </row>
    <row r="82" spans="1:18" ht="33" customHeight="1" x14ac:dyDescent="0.3">
      <c r="A82" s="267">
        <v>13116</v>
      </c>
      <c r="B82" s="268" t="s">
        <v>344</v>
      </c>
      <c r="C82" s="269">
        <v>46378</v>
      </c>
      <c r="D82" s="270">
        <v>8.2222222222222214</v>
      </c>
      <c r="E82" s="270">
        <v>8.4444444444444446</v>
      </c>
      <c r="F82" s="270">
        <v>8.5555555555555554</v>
      </c>
      <c r="G82" s="270">
        <v>8.3333333333333339</v>
      </c>
      <c r="H82" s="270">
        <v>8</v>
      </c>
      <c r="I82" s="270">
        <v>8.1111111111111107</v>
      </c>
      <c r="J82" s="270">
        <v>8.1111111111111107</v>
      </c>
      <c r="K82" s="270">
        <v>7.8888888888888893</v>
      </c>
      <c r="L82" s="270">
        <v>8.4444444444444446</v>
      </c>
      <c r="M82" s="270">
        <v>8.375</v>
      </c>
      <c r="N82" s="270">
        <v>8.5555555555555554</v>
      </c>
      <c r="O82" s="270">
        <v>8.5555555555555554</v>
      </c>
      <c r="P82" s="271">
        <v>8.4444444444444446</v>
      </c>
      <c r="Q82" s="265">
        <v>8.30590803590745</v>
      </c>
      <c r="R82" s="266"/>
    </row>
    <row r="83" spans="1:18" ht="33" customHeight="1" x14ac:dyDescent="0.3">
      <c r="A83" s="267">
        <v>13028</v>
      </c>
      <c r="B83" s="268" t="s">
        <v>78</v>
      </c>
      <c r="C83" s="269">
        <v>46378</v>
      </c>
      <c r="D83" s="270">
        <v>7.833333333333333</v>
      </c>
      <c r="E83" s="270">
        <v>8.1666666666666661</v>
      </c>
      <c r="F83" s="270">
        <v>7.7222222222222223</v>
      </c>
      <c r="G83" s="270">
        <v>8</v>
      </c>
      <c r="H83" s="270">
        <v>7.6842105263157894</v>
      </c>
      <c r="I83" s="270">
        <v>8</v>
      </c>
      <c r="J83" s="270">
        <v>8</v>
      </c>
      <c r="K83" s="270">
        <v>7.7222222222222223</v>
      </c>
      <c r="L83" s="270">
        <v>8.2222222222222214</v>
      </c>
      <c r="M83" s="270">
        <v>8</v>
      </c>
      <c r="N83" s="270">
        <v>7.5</v>
      </c>
      <c r="O83" s="270">
        <v>8.3157894736842106</v>
      </c>
      <c r="P83" s="271">
        <v>7.9444444444444446</v>
      </c>
      <c r="Q83" s="265">
        <v>7.9362679935959362</v>
      </c>
      <c r="R83" s="266"/>
    </row>
    <row r="84" spans="1:18" ht="33" customHeight="1" x14ac:dyDescent="0.3">
      <c r="A84" s="267">
        <v>13117</v>
      </c>
      <c r="B84" s="268" t="s">
        <v>79</v>
      </c>
      <c r="C84" s="269">
        <v>46378</v>
      </c>
      <c r="D84" s="270">
        <v>8.8333333333333339</v>
      </c>
      <c r="E84" s="270">
        <v>8.7272727272727266</v>
      </c>
      <c r="F84" s="270">
        <v>8.3333333333333339</v>
      </c>
      <c r="G84" s="270">
        <v>8.5833333333333339</v>
      </c>
      <c r="H84" s="270">
        <v>8.25</v>
      </c>
      <c r="I84" s="270">
        <v>8.3333333333333339</v>
      </c>
      <c r="J84" s="270">
        <v>8.1666666666666661</v>
      </c>
      <c r="K84" s="270">
        <v>8.1818181818181817</v>
      </c>
      <c r="L84" s="270">
        <v>8.6363636363636367</v>
      </c>
      <c r="M84" s="270">
        <v>8.4</v>
      </c>
      <c r="N84" s="270">
        <v>8.3636363636363633</v>
      </c>
      <c r="O84" s="270">
        <v>8.8000000000000007</v>
      </c>
      <c r="P84" s="271">
        <v>8.2727272727272734</v>
      </c>
      <c r="Q84" s="265">
        <v>8.452392854732981</v>
      </c>
      <c r="R84" s="266"/>
    </row>
    <row r="85" spans="1:18" ht="33" customHeight="1" x14ac:dyDescent="0.3">
      <c r="A85" s="267">
        <v>13550</v>
      </c>
      <c r="B85" s="268" t="s">
        <v>80</v>
      </c>
      <c r="C85" s="269">
        <v>46378</v>
      </c>
      <c r="D85" s="270">
        <v>7.9473684210526319</v>
      </c>
      <c r="E85" s="270">
        <v>7.7894736842105265</v>
      </c>
      <c r="F85" s="270">
        <v>7.8421052631578947</v>
      </c>
      <c r="G85" s="270">
        <v>7.7027027027027026</v>
      </c>
      <c r="H85" s="270">
        <v>7.4864864864864868</v>
      </c>
      <c r="I85" s="270">
        <v>8.0810810810810807</v>
      </c>
      <c r="J85" s="270">
        <v>7.4324324324324325</v>
      </c>
      <c r="K85" s="270">
        <v>7.416666666666667</v>
      </c>
      <c r="L85" s="270">
        <v>8.1111111111111107</v>
      </c>
      <c r="M85" s="270">
        <v>7.7837837837837842</v>
      </c>
      <c r="N85" s="270">
        <v>8.0606060606060606</v>
      </c>
      <c r="O85" s="270">
        <v>8.3235294117647065</v>
      </c>
      <c r="P85" s="271">
        <v>7.6857142857142859</v>
      </c>
      <c r="Q85" s="265">
        <v>7.8152543758523372</v>
      </c>
      <c r="R85" s="266"/>
    </row>
    <row r="86" spans="1:18" ht="33" customHeight="1" thickBot="1" x14ac:dyDescent="0.35">
      <c r="A86" s="272">
        <v>12825</v>
      </c>
      <c r="B86" s="273" t="s">
        <v>345</v>
      </c>
      <c r="C86" s="274">
        <v>46378</v>
      </c>
      <c r="D86" s="275">
        <v>8.1666666666666661</v>
      </c>
      <c r="E86" s="275">
        <v>8.3333333333333339</v>
      </c>
      <c r="F86" s="275">
        <v>8.3333333333333339</v>
      </c>
      <c r="G86" s="275">
        <v>8.1666666666666661</v>
      </c>
      <c r="H86" s="275">
        <v>7.666666666666667</v>
      </c>
      <c r="I86" s="275">
        <v>8.1666666666666661</v>
      </c>
      <c r="J86" s="275">
        <v>8</v>
      </c>
      <c r="K86" s="275">
        <v>8.5</v>
      </c>
      <c r="L86" s="275">
        <v>8.1666666666666661</v>
      </c>
      <c r="M86" s="275">
        <v>8.4</v>
      </c>
      <c r="N86" s="275">
        <v>7.333333333333333</v>
      </c>
      <c r="O86" s="275">
        <v>8.8333333333333339</v>
      </c>
      <c r="P86" s="276">
        <v>8.1666666666666661</v>
      </c>
      <c r="Q86" s="265">
        <v>8.1729755410502367</v>
      </c>
      <c r="R86" s="266"/>
    </row>
    <row r="87" spans="1:18" ht="33" customHeight="1" x14ac:dyDescent="0.3">
      <c r="A87" s="260">
        <v>13118</v>
      </c>
      <c r="B87" s="261" t="s">
        <v>81</v>
      </c>
      <c r="C87" s="262">
        <v>46378</v>
      </c>
      <c r="D87" s="263">
        <v>8.5517241379310338</v>
      </c>
      <c r="E87" s="263">
        <v>8.4827586206896548</v>
      </c>
      <c r="F87" s="263">
        <v>8.3793103448275854</v>
      </c>
      <c r="G87" s="263">
        <v>8.5517241379310338</v>
      </c>
      <c r="H87" s="263">
        <v>8.2068965517241388</v>
      </c>
      <c r="I87" s="263">
        <v>8.4482758620689662</v>
      </c>
      <c r="J87" s="263">
        <v>8.3571428571428577</v>
      </c>
      <c r="K87" s="263">
        <v>8.137931034482758</v>
      </c>
      <c r="L87" s="263">
        <v>8.5862068965517242</v>
      </c>
      <c r="M87" s="263">
        <v>8.3103448275862064</v>
      </c>
      <c r="N87" s="263">
        <v>7.9259259259259256</v>
      </c>
      <c r="O87" s="263">
        <v>8.7142857142857135</v>
      </c>
      <c r="P87" s="264">
        <v>8.3333333333333339</v>
      </c>
      <c r="Q87" s="265">
        <v>8.3862799396642984</v>
      </c>
      <c r="R87" s="266"/>
    </row>
    <row r="88" spans="1:18" ht="33" customHeight="1" x14ac:dyDescent="0.3">
      <c r="A88" s="267">
        <v>13119</v>
      </c>
      <c r="B88" s="268" t="s">
        <v>82</v>
      </c>
      <c r="C88" s="269">
        <v>46378</v>
      </c>
      <c r="D88" s="270">
        <v>8.1666666666666661</v>
      </c>
      <c r="E88" s="270">
        <v>8.5</v>
      </c>
      <c r="F88" s="270">
        <v>8</v>
      </c>
      <c r="G88" s="270">
        <v>8.3333333333333339</v>
      </c>
      <c r="H88" s="270">
        <v>7.833333333333333</v>
      </c>
      <c r="I88" s="270">
        <v>8.1666666666666661</v>
      </c>
      <c r="J88" s="270">
        <v>8.3333333333333339</v>
      </c>
      <c r="K88" s="270">
        <v>7.5</v>
      </c>
      <c r="L88" s="270">
        <v>8.5</v>
      </c>
      <c r="M88" s="270">
        <v>8.1666666666666661</v>
      </c>
      <c r="N88" s="270">
        <v>7</v>
      </c>
      <c r="O88" s="270">
        <v>8.5</v>
      </c>
      <c r="P88" s="271">
        <v>8.3333333333333339</v>
      </c>
      <c r="Q88" s="265">
        <v>8.1143189181423967</v>
      </c>
      <c r="R88" s="266"/>
    </row>
    <row r="89" spans="1:18" ht="33" customHeight="1" x14ac:dyDescent="0.3">
      <c r="A89" s="267">
        <v>13120</v>
      </c>
      <c r="B89" s="268" t="s">
        <v>83</v>
      </c>
      <c r="C89" s="269">
        <v>46378</v>
      </c>
      <c r="D89" s="270">
        <v>8.6521739130434785</v>
      </c>
      <c r="E89" s="270">
        <v>8.4782608695652169</v>
      </c>
      <c r="F89" s="270">
        <v>8.4782608695652169</v>
      </c>
      <c r="G89" s="270">
        <v>8.6086956521739122</v>
      </c>
      <c r="H89" s="270">
        <v>8.304347826086957</v>
      </c>
      <c r="I89" s="270">
        <v>8.5217391304347831</v>
      </c>
      <c r="J89" s="270">
        <v>8.3636363636363633</v>
      </c>
      <c r="K89" s="270">
        <v>8.304347826086957</v>
      </c>
      <c r="L89" s="270">
        <v>8.6086956521739122</v>
      </c>
      <c r="M89" s="270">
        <v>8.3478260869565215</v>
      </c>
      <c r="N89" s="270">
        <v>8.1904761904761898</v>
      </c>
      <c r="O89" s="270">
        <v>8.7727272727272734</v>
      </c>
      <c r="P89" s="271">
        <v>8.3333333333333339</v>
      </c>
      <c r="Q89" s="265">
        <v>8.4590051525419696</v>
      </c>
      <c r="R89" s="266"/>
    </row>
    <row r="90" spans="1:18" ht="33" customHeight="1" x14ac:dyDescent="0.3">
      <c r="A90" s="267">
        <v>13121</v>
      </c>
      <c r="B90" s="268" t="s">
        <v>84</v>
      </c>
      <c r="C90" s="269">
        <v>46378</v>
      </c>
      <c r="D90" s="270">
        <v>8.2857142857142865</v>
      </c>
      <c r="E90" s="270">
        <v>8.4285714285714288</v>
      </c>
      <c r="F90" s="270">
        <v>7.8571428571428568</v>
      </c>
      <c r="G90" s="270">
        <v>8.2857142857142865</v>
      </c>
      <c r="H90" s="270">
        <v>8</v>
      </c>
      <c r="I90" s="270">
        <v>8.1428571428571423</v>
      </c>
      <c r="J90" s="270">
        <v>8.1666666666666661</v>
      </c>
      <c r="K90" s="270">
        <v>8</v>
      </c>
      <c r="L90" s="270">
        <v>8.5714285714285712</v>
      </c>
      <c r="M90" s="270">
        <v>8</v>
      </c>
      <c r="N90" s="270">
        <v>7.7142857142857144</v>
      </c>
      <c r="O90" s="270">
        <v>8.5714285714285712</v>
      </c>
      <c r="P90" s="271">
        <v>8.1428571428571423</v>
      </c>
      <c r="Q90" s="265">
        <v>8.1723030756287471</v>
      </c>
      <c r="R90" s="266"/>
    </row>
    <row r="91" spans="1:18" ht="33" customHeight="1" thickBot="1" x14ac:dyDescent="0.35">
      <c r="A91" s="272">
        <v>12859</v>
      </c>
      <c r="B91" s="273" t="s">
        <v>346</v>
      </c>
      <c r="C91" s="274">
        <v>46378</v>
      </c>
      <c r="D91" s="275">
        <v>9</v>
      </c>
      <c r="E91" s="275">
        <v>8.6666666666666661</v>
      </c>
      <c r="F91" s="275">
        <v>8.8888888888888893</v>
      </c>
      <c r="G91" s="275">
        <v>8.8888888888888893</v>
      </c>
      <c r="H91" s="275">
        <v>8.4444444444444446</v>
      </c>
      <c r="I91" s="275">
        <v>8.8888888888888893</v>
      </c>
      <c r="J91" s="275">
        <v>8.7777777777777786</v>
      </c>
      <c r="K91" s="275">
        <v>8.5555555555555554</v>
      </c>
      <c r="L91" s="275">
        <v>8.7777777777777786</v>
      </c>
      <c r="M91" s="275">
        <v>8.7777777777777786</v>
      </c>
      <c r="N91" s="275">
        <v>8.625</v>
      </c>
      <c r="O91" s="275">
        <v>9.25</v>
      </c>
      <c r="P91" s="276">
        <v>9</v>
      </c>
      <c r="Q91" s="265">
        <v>8.8084337503593311</v>
      </c>
      <c r="R91" s="266"/>
    </row>
    <row r="92" spans="1:18" ht="33" customHeight="1" x14ac:dyDescent="0.3">
      <c r="A92" s="260">
        <v>13260</v>
      </c>
      <c r="B92" s="261" t="s">
        <v>85</v>
      </c>
      <c r="C92" s="262">
        <v>46378</v>
      </c>
      <c r="D92" s="263">
        <v>7.8484848484848486</v>
      </c>
      <c r="E92" s="263">
        <v>7.7692307692307692</v>
      </c>
      <c r="F92" s="263">
        <v>7.666666666666667</v>
      </c>
      <c r="G92" s="263">
        <v>7.5384615384615383</v>
      </c>
      <c r="H92" s="263">
        <v>7.3636363636363633</v>
      </c>
      <c r="I92" s="263">
        <v>7.8181818181818183</v>
      </c>
      <c r="J92" s="263">
        <v>7.359375</v>
      </c>
      <c r="K92" s="263">
        <v>7.403225806451613</v>
      </c>
      <c r="L92" s="263">
        <v>7.919354838709677</v>
      </c>
      <c r="M92" s="263">
        <v>7.75</v>
      </c>
      <c r="N92" s="263">
        <v>7.8135593220338979</v>
      </c>
      <c r="O92" s="263">
        <v>8.0163934426229506</v>
      </c>
      <c r="P92" s="264">
        <v>7.580645161290323</v>
      </c>
      <c r="Q92" s="265">
        <v>7.6780175631359446</v>
      </c>
      <c r="R92" s="266"/>
    </row>
    <row r="93" spans="1:18" ht="33" customHeight="1" x14ac:dyDescent="0.3">
      <c r="A93" s="267">
        <v>13261</v>
      </c>
      <c r="B93" s="268" t="s">
        <v>86</v>
      </c>
      <c r="C93" s="269">
        <v>46378</v>
      </c>
      <c r="D93" s="270">
        <v>8.6666666666666661</v>
      </c>
      <c r="E93" s="270">
        <v>8.6666666666666661</v>
      </c>
      <c r="F93" s="270">
        <v>7.833333333333333</v>
      </c>
      <c r="G93" s="270">
        <v>8.5</v>
      </c>
      <c r="H93" s="270">
        <v>7.666666666666667</v>
      </c>
      <c r="I93" s="270">
        <v>8.3333333333333339</v>
      </c>
      <c r="J93" s="270">
        <v>8.3333333333333339</v>
      </c>
      <c r="K93" s="270">
        <v>7.666666666666667</v>
      </c>
      <c r="L93" s="270">
        <v>8.5</v>
      </c>
      <c r="M93" s="270">
        <v>8.5</v>
      </c>
      <c r="N93" s="270">
        <v>7.666666666666667</v>
      </c>
      <c r="O93" s="270">
        <v>9</v>
      </c>
      <c r="P93" s="271">
        <v>8.5</v>
      </c>
      <c r="Q93" s="265">
        <v>8.3011646970272039</v>
      </c>
      <c r="R93" s="266"/>
    </row>
    <row r="94" spans="1:18" ht="33" customHeight="1" x14ac:dyDescent="0.3">
      <c r="A94" s="267">
        <v>13262</v>
      </c>
      <c r="B94" s="268" t="s">
        <v>87</v>
      </c>
      <c r="C94" s="269">
        <v>46378</v>
      </c>
      <c r="D94" s="270">
        <v>8</v>
      </c>
      <c r="E94" s="270">
        <v>7.8181818181818183</v>
      </c>
      <c r="F94" s="270">
        <v>7.7727272727272725</v>
      </c>
      <c r="G94" s="270">
        <v>7.3181818181818183</v>
      </c>
      <c r="H94" s="270">
        <v>7.3181818181818183</v>
      </c>
      <c r="I94" s="270">
        <v>7.8181818181818183</v>
      </c>
      <c r="J94" s="270">
        <v>7.5454545454545459</v>
      </c>
      <c r="K94" s="270">
        <v>7.3809523809523814</v>
      </c>
      <c r="L94" s="270">
        <v>7.8636363636363633</v>
      </c>
      <c r="M94" s="270">
        <v>7.6190476190476186</v>
      </c>
      <c r="N94" s="270">
        <v>7.7142857142857144</v>
      </c>
      <c r="O94" s="270">
        <v>7.5714285714285712</v>
      </c>
      <c r="P94" s="271">
        <v>7.333333333333333</v>
      </c>
      <c r="Q94" s="265">
        <v>7.6202404190467892</v>
      </c>
      <c r="R94" s="266"/>
    </row>
    <row r="95" spans="1:18" ht="33" customHeight="1" x14ac:dyDescent="0.3">
      <c r="A95" s="267">
        <v>13263</v>
      </c>
      <c r="B95" s="268" t="s">
        <v>88</v>
      </c>
      <c r="C95" s="269">
        <v>46378</v>
      </c>
      <c r="D95" s="270">
        <v>7.6315789473684212</v>
      </c>
      <c r="E95" s="270">
        <v>7.5945945945945947</v>
      </c>
      <c r="F95" s="270">
        <v>7.5789473684210522</v>
      </c>
      <c r="G95" s="270">
        <v>7.5135135135135132</v>
      </c>
      <c r="H95" s="270">
        <v>7.3421052631578947</v>
      </c>
      <c r="I95" s="270">
        <v>7.7368421052631575</v>
      </c>
      <c r="J95" s="270">
        <v>7.083333333333333</v>
      </c>
      <c r="K95" s="270">
        <v>7.371428571428571</v>
      </c>
      <c r="L95" s="270">
        <v>7.8529411764705879</v>
      </c>
      <c r="M95" s="270">
        <v>7.6969696969696972</v>
      </c>
      <c r="N95" s="270">
        <v>7.90625</v>
      </c>
      <c r="O95" s="270">
        <v>8.117647058823529</v>
      </c>
      <c r="P95" s="271">
        <v>7.5714285714285712</v>
      </c>
      <c r="Q95" s="265">
        <v>7.6100663389683056</v>
      </c>
      <c r="R95" s="266"/>
    </row>
    <row r="96" spans="1:18" ht="33" customHeight="1" x14ac:dyDescent="0.3">
      <c r="A96" s="267">
        <v>13264</v>
      </c>
      <c r="B96" s="268" t="s">
        <v>89</v>
      </c>
      <c r="C96" s="269">
        <v>46378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1"/>
      <c r="Q96" s="265"/>
      <c r="R96" s="266"/>
    </row>
    <row r="97" spans="1:18" ht="33" customHeight="1" x14ac:dyDescent="0.3">
      <c r="A97" s="267">
        <v>13265</v>
      </c>
      <c r="B97" s="268" t="s">
        <v>90</v>
      </c>
      <c r="C97" s="269">
        <v>46378</v>
      </c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1"/>
      <c r="Q97" s="265"/>
      <c r="R97" s="266"/>
    </row>
    <row r="98" spans="1:18" ht="33" customHeight="1" x14ac:dyDescent="0.3">
      <c r="A98" s="267">
        <v>13591</v>
      </c>
      <c r="B98" s="268" t="s">
        <v>93</v>
      </c>
      <c r="C98" s="269">
        <v>46378</v>
      </c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1"/>
      <c r="Q98" s="265"/>
      <c r="R98" s="266"/>
    </row>
    <row r="99" spans="1:18" ht="33" customHeight="1" x14ac:dyDescent="0.3">
      <c r="A99" s="267">
        <v>13266</v>
      </c>
      <c r="B99" s="268" t="s">
        <v>91</v>
      </c>
      <c r="C99" s="269">
        <v>46378</v>
      </c>
      <c r="D99" s="270">
        <v>7.4444444444444446</v>
      </c>
      <c r="E99" s="270">
        <v>7.666666666666667</v>
      </c>
      <c r="F99" s="270">
        <v>7.2222222222222223</v>
      </c>
      <c r="G99" s="270">
        <v>7.5555555555555554</v>
      </c>
      <c r="H99" s="270">
        <v>7.3</v>
      </c>
      <c r="I99" s="270">
        <v>7.6</v>
      </c>
      <c r="J99" s="270">
        <v>7.7777777777777777</v>
      </c>
      <c r="K99" s="270">
        <v>7.333333333333333</v>
      </c>
      <c r="L99" s="270">
        <v>7.7777777777777777</v>
      </c>
      <c r="M99" s="270">
        <v>7.8888888888888893</v>
      </c>
      <c r="N99" s="270">
        <v>7</v>
      </c>
      <c r="O99" s="270">
        <v>7.9</v>
      </c>
      <c r="P99" s="271">
        <v>7.4444444444444446</v>
      </c>
      <c r="Q99" s="265">
        <v>7.5374892382097363</v>
      </c>
      <c r="R99" s="266"/>
    </row>
    <row r="100" spans="1:18" ht="33" customHeight="1" thickBot="1" x14ac:dyDescent="0.35">
      <c r="A100" s="272">
        <v>13554</v>
      </c>
      <c r="B100" s="273" t="s">
        <v>92</v>
      </c>
      <c r="C100" s="274">
        <v>46378</v>
      </c>
      <c r="D100" s="275">
        <v>7.6206896551724137</v>
      </c>
      <c r="E100" s="275">
        <v>7.5172413793103452</v>
      </c>
      <c r="F100" s="275">
        <v>7.5172413793103452</v>
      </c>
      <c r="G100" s="275">
        <v>7.3214285714285712</v>
      </c>
      <c r="H100" s="275">
        <v>7.1785714285714288</v>
      </c>
      <c r="I100" s="275">
        <v>7.8214285714285712</v>
      </c>
      <c r="J100" s="275">
        <v>7</v>
      </c>
      <c r="K100" s="275">
        <v>7.0370370370370372</v>
      </c>
      <c r="L100" s="275">
        <v>7.8888888888888893</v>
      </c>
      <c r="M100" s="275">
        <v>7.4642857142857144</v>
      </c>
      <c r="N100" s="275">
        <v>7.88</v>
      </c>
      <c r="O100" s="275">
        <v>8.0384615384615383</v>
      </c>
      <c r="P100" s="276">
        <v>7.2962962962962967</v>
      </c>
      <c r="Q100" s="265">
        <v>7.5004686042321165</v>
      </c>
      <c r="R100" s="266"/>
    </row>
    <row r="101" spans="1:18" ht="33" customHeight="1" thickBot="1" x14ac:dyDescent="0.35">
      <c r="A101" s="282">
        <v>13269</v>
      </c>
      <c r="B101" s="283" t="s">
        <v>94</v>
      </c>
      <c r="C101" s="284">
        <v>46378</v>
      </c>
      <c r="D101" s="285">
        <v>8.8000000000000007</v>
      </c>
      <c r="E101" s="285">
        <v>9.4</v>
      </c>
      <c r="F101" s="285">
        <v>9</v>
      </c>
      <c r="G101" s="285">
        <v>8.8000000000000007</v>
      </c>
      <c r="H101" s="285">
        <v>8</v>
      </c>
      <c r="I101" s="285">
        <v>9.1999999999999993</v>
      </c>
      <c r="J101" s="285">
        <v>8.8000000000000007</v>
      </c>
      <c r="K101" s="285">
        <v>8.6</v>
      </c>
      <c r="L101" s="285">
        <v>9</v>
      </c>
      <c r="M101" s="285">
        <v>8.8000000000000007</v>
      </c>
      <c r="N101" s="285">
        <v>9.25</v>
      </c>
      <c r="O101" s="285">
        <v>9.6</v>
      </c>
      <c r="P101" s="286">
        <v>9.5</v>
      </c>
      <c r="Q101" s="265">
        <v>8.9754522290406804</v>
      </c>
      <c r="R101" s="266"/>
    </row>
    <row r="102" spans="1:18" ht="33" customHeight="1" x14ac:dyDescent="0.3">
      <c r="A102" s="260">
        <v>13561</v>
      </c>
      <c r="B102" s="261" t="s">
        <v>347</v>
      </c>
      <c r="C102" s="262">
        <v>46378</v>
      </c>
      <c r="D102" s="263">
        <v>7.0797872340425529</v>
      </c>
      <c r="E102" s="263">
        <v>7.3224043715846996</v>
      </c>
      <c r="F102" s="263">
        <v>6.9465240641711228</v>
      </c>
      <c r="G102" s="263">
        <v>7.0109890109890109</v>
      </c>
      <c r="H102" s="263">
        <v>7.0220994475138125</v>
      </c>
      <c r="I102" s="263">
        <v>7.1481481481481479</v>
      </c>
      <c r="J102" s="263">
        <v>6.8743169398907105</v>
      </c>
      <c r="K102" s="263">
        <v>7.0169491525423728</v>
      </c>
      <c r="L102" s="263">
        <v>7.1722222222222225</v>
      </c>
      <c r="M102" s="263">
        <v>7.4411764705882355</v>
      </c>
      <c r="N102" s="263">
        <v>7.1761006289308176</v>
      </c>
      <c r="O102" s="263">
        <v>7.7640449438202248</v>
      </c>
      <c r="P102" s="264">
        <v>7.2189349112426031</v>
      </c>
      <c r="Q102" s="265">
        <v>7.1672213681762278</v>
      </c>
      <c r="R102" s="266"/>
    </row>
    <row r="103" spans="1:18" ht="33" customHeight="1" x14ac:dyDescent="0.3">
      <c r="A103" s="267">
        <v>13011</v>
      </c>
      <c r="B103" s="268" t="s">
        <v>348</v>
      </c>
      <c r="C103" s="269">
        <v>46378</v>
      </c>
      <c r="D103" s="270">
        <v>7.1333333333333337</v>
      </c>
      <c r="E103" s="270">
        <v>7.5</v>
      </c>
      <c r="F103" s="270">
        <v>6.5333333333333332</v>
      </c>
      <c r="G103" s="270">
        <v>7.7142857142857144</v>
      </c>
      <c r="H103" s="270">
        <v>6.75</v>
      </c>
      <c r="I103" s="270">
        <v>7.2</v>
      </c>
      <c r="J103" s="270">
        <v>6.833333333333333</v>
      </c>
      <c r="K103" s="270">
        <v>6.916666666666667</v>
      </c>
      <c r="L103" s="270">
        <v>7.4</v>
      </c>
      <c r="M103" s="270">
        <v>8</v>
      </c>
      <c r="N103" s="270">
        <v>6.4444444444444446</v>
      </c>
      <c r="O103" s="270">
        <v>8.3333333333333339</v>
      </c>
      <c r="P103" s="271">
        <v>8.1</v>
      </c>
      <c r="Q103" s="265">
        <v>7.3057454291164623</v>
      </c>
      <c r="R103" s="266"/>
    </row>
    <row r="104" spans="1:18" ht="33" customHeight="1" x14ac:dyDescent="0.3">
      <c r="A104" s="267">
        <v>13012</v>
      </c>
      <c r="B104" s="268" t="s">
        <v>349</v>
      </c>
      <c r="C104" s="269">
        <v>46378</v>
      </c>
      <c r="D104" s="270">
        <v>6.7974683544303796</v>
      </c>
      <c r="E104" s="270">
        <v>7.0384615384615383</v>
      </c>
      <c r="F104" s="270">
        <v>6.481012658227848</v>
      </c>
      <c r="G104" s="270">
        <v>6.6875</v>
      </c>
      <c r="H104" s="270">
        <v>6.662337662337662</v>
      </c>
      <c r="I104" s="270">
        <v>6.65</v>
      </c>
      <c r="J104" s="270">
        <v>6.7249999999999996</v>
      </c>
      <c r="K104" s="270">
        <v>6.8961038961038961</v>
      </c>
      <c r="L104" s="270">
        <v>6.8375000000000004</v>
      </c>
      <c r="M104" s="270">
        <v>7.2631578947368425</v>
      </c>
      <c r="N104" s="270">
        <v>6.8082191780821919</v>
      </c>
      <c r="O104" s="270">
        <v>7.3797468354430382</v>
      </c>
      <c r="P104" s="271">
        <v>6.76</v>
      </c>
      <c r="Q104" s="265">
        <v>6.844619131971986</v>
      </c>
      <c r="R104" s="266"/>
    </row>
    <row r="105" spans="1:18" ht="33" customHeight="1" x14ac:dyDescent="0.3">
      <c r="A105" s="267">
        <v>13013</v>
      </c>
      <c r="B105" s="268" t="s">
        <v>350</v>
      </c>
      <c r="C105" s="269">
        <v>46378</v>
      </c>
      <c r="D105" s="270">
        <v>7.3085106382978724</v>
      </c>
      <c r="E105" s="270">
        <v>7.5384615384615383</v>
      </c>
      <c r="F105" s="270">
        <v>7.408602150537634</v>
      </c>
      <c r="G105" s="270">
        <v>7.1931818181818183</v>
      </c>
      <c r="H105" s="270">
        <v>7.3586956521739131</v>
      </c>
      <c r="I105" s="270">
        <v>7.5638297872340425</v>
      </c>
      <c r="J105" s="270">
        <v>7.0109890109890109</v>
      </c>
      <c r="K105" s="270">
        <v>7.1363636363636367</v>
      </c>
      <c r="L105" s="270">
        <v>7.447058823529412</v>
      </c>
      <c r="M105" s="270">
        <v>7.524390243902439</v>
      </c>
      <c r="N105" s="270">
        <v>7.6103896103896105</v>
      </c>
      <c r="O105" s="270">
        <v>8.0344827586206904</v>
      </c>
      <c r="P105" s="271">
        <v>7.5238095238095237</v>
      </c>
      <c r="Q105" s="265">
        <v>7.4312962379642098</v>
      </c>
      <c r="R105" s="266"/>
    </row>
    <row r="106" spans="1:18" ht="33" customHeight="1" x14ac:dyDescent="0.3">
      <c r="A106" s="267">
        <v>13578</v>
      </c>
      <c r="B106" s="268" t="s">
        <v>351</v>
      </c>
      <c r="C106" s="269">
        <v>46378</v>
      </c>
      <c r="D106" s="270">
        <v>7.4285714285714288</v>
      </c>
      <c r="E106" s="270">
        <v>7.6923076923076925</v>
      </c>
      <c r="F106" s="270">
        <v>7.5714285714285712</v>
      </c>
      <c r="G106" s="270">
        <v>7.7857142857142856</v>
      </c>
      <c r="H106" s="270">
        <v>7.8571428571428568</v>
      </c>
      <c r="I106" s="270">
        <v>7.7857142857142856</v>
      </c>
      <c r="J106" s="270">
        <v>6.8571428571428568</v>
      </c>
      <c r="K106" s="270">
        <v>7.5714285714285712</v>
      </c>
      <c r="L106" s="270">
        <v>7.9285714285714288</v>
      </c>
      <c r="M106" s="270">
        <v>8.0714285714285712</v>
      </c>
      <c r="N106" s="270">
        <v>7.3571428571428568</v>
      </c>
      <c r="O106" s="270">
        <v>7.8571428571428568</v>
      </c>
      <c r="P106" s="271">
        <v>7.5</v>
      </c>
      <c r="Q106" s="265">
        <v>7.6391398229496668</v>
      </c>
      <c r="R106" s="266"/>
    </row>
    <row r="107" spans="1:18" ht="33" customHeight="1" x14ac:dyDescent="0.3">
      <c r="A107" s="267">
        <v>13017</v>
      </c>
      <c r="B107" s="268" t="s">
        <v>352</v>
      </c>
      <c r="C107" s="269">
        <v>46378</v>
      </c>
      <c r="D107" s="270">
        <v>6.95</v>
      </c>
      <c r="E107" s="270">
        <v>6.666666666666667</v>
      </c>
      <c r="F107" s="270">
        <v>6.6</v>
      </c>
      <c r="G107" s="270">
        <v>6.1</v>
      </c>
      <c r="H107" s="270">
        <v>6.7</v>
      </c>
      <c r="I107" s="270">
        <v>6.75</v>
      </c>
      <c r="J107" s="270">
        <v>7.2</v>
      </c>
      <c r="K107" s="270">
        <v>7.15</v>
      </c>
      <c r="L107" s="270">
        <v>7.1</v>
      </c>
      <c r="M107" s="270">
        <v>7.2</v>
      </c>
      <c r="N107" s="270">
        <v>6.8421052631578947</v>
      </c>
      <c r="O107" s="270">
        <v>7.8</v>
      </c>
      <c r="P107" s="271">
        <v>7.2</v>
      </c>
      <c r="Q107" s="265">
        <v>6.9409679833627074</v>
      </c>
      <c r="R107" s="266"/>
    </row>
    <row r="108" spans="1:18" ht="33" customHeight="1" x14ac:dyDescent="0.3">
      <c r="A108" s="267">
        <v>12819</v>
      </c>
      <c r="B108" s="268" t="s">
        <v>353</v>
      </c>
      <c r="C108" s="269">
        <v>46378</v>
      </c>
      <c r="D108" s="270">
        <v>6.5</v>
      </c>
      <c r="E108" s="270">
        <v>5.75</v>
      </c>
      <c r="F108" s="270">
        <v>5.75</v>
      </c>
      <c r="G108" s="270">
        <v>6</v>
      </c>
      <c r="H108" s="270">
        <v>5.5</v>
      </c>
      <c r="I108" s="270">
        <v>6</v>
      </c>
      <c r="J108" s="270">
        <v>5</v>
      </c>
      <c r="K108" s="270">
        <v>6.125</v>
      </c>
      <c r="L108" s="270">
        <v>5.625</v>
      </c>
      <c r="M108" s="270">
        <v>6</v>
      </c>
      <c r="N108" s="270">
        <v>6.375</v>
      </c>
      <c r="O108" s="270">
        <v>5.625</v>
      </c>
      <c r="P108" s="271">
        <v>6</v>
      </c>
      <c r="Q108" s="265">
        <v>5.860988496310398</v>
      </c>
      <c r="R108" s="266"/>
    </row>
    <row r="109" spans="1:18" ht="33" customHeight="1" x14ac:dyDescent="0.3">
      <c r="A109" s="267">
        <v>13579</v>
      </c>
      <c r="B109" s="268" t="s">
        <v>354</v>
      </c>
      <c r="C109" s="269">
        <v>46378</v>
      </c>
      <c r="D109" s="270">
        <v>6.8947368421052628</v>
      </c>
      <c r="E109" s="270">
        <v>6.8947368421052628</v>
      </c>
      <c r="F109" s="270">
        <v>5.95</v>
      </c>
      <c r="G109" s="270">
        <v>6.7368421052631575</v>
      </c>
      <c r="H109" s="270">
        <v>7</v>
      </c>
      <c r="I109" s="270">
        <v>6.8695652173913047</v>
      </c>
      <c r="J109" s="270">
        <v>6.9411764705882355</v>
      </c>
      <c r="K109" s="270">
        <v>6.7058823529411766</v>
      </c>
      <c r="L109" s="270">
        <v>7.3</v>
      </c>
      <c r="M109" s="270">
        <v>7.2941176470588234</v>
      </c>
      <c r="N109" s="270">
        <v>6</v>
      </c>
      <c r="O109" s="270">
        <v>8.2222222222222214</v>
      </c>
      <c r="P109" s="271">
        <v>7.4285714285714288</v>
      </c>
      <c r="Q109" s="265">
        <v>6.9522748694410348</v>
      </c>
      <c r="R109" s="266"/>
    </row>
    <row r="110" spans="1:18" ht="33" customHeight="1" x14ac:dyDescent="0.3">
      <c r="A110" s="267">
        <v>13110</v>
      </c>
      <c r="B110" s="268" t="s">
        <v>355</v>
      </c>
      <c r="C110" s="269">
        <v>46378</v>
      </c>
      <c r="D110" s="270">
        <v>8.0416666666666661</v>
      </c>
      <c r="E110" s="270">
        <v>7.791666666666667</v>
      </c>
      <c r="F110" s="270">
        <v>7.708333333333333</v>
      </c>
      <c r="G110" s="270">
        <v>7.708333333333333</v>
      </c>
      <c r="H110" s="270">
        <v>7.458333333333333</v>
      </c>
      <c r="I110" s="270">
        <v>7.625</v>
      </c>
      <c r="J110" s="270">
        <v>7.583333333333333</v>
      </c>
      <c r="K110" s="270">
        <v>7.7142857142857144</v>
      </c>
      <c r="L110" s="270">
        <v>7.666666666666667</v>
      </c>
      <c r="M110" s="270">
        <v>7.8095238095238093</v>
      </c>
      <c r="N110" s="270">
        <v>7.666666666666667</v>
      </c>
      <c r="O110" s="270">
        <v>8</v>
      </c>
      <c r="P110" s="271">
        <v>7.8571428571428568</v>
      </c>
      <c r="Q110" s="265">
        <v>7.7394436741040993</v>
      </c>
      <c r="R110" s="266"/>
    </row>
    <row r="111" spans="1:18" ht="33" customHeight="1" x14ac:dyDescent="0.3">
      <c r="A111" s="267">
        <v>12820</v>
      </c>
      <c r="B111" s="268" t="s">
        <v>356</v>
      </c>
      <c r="C111" s="269">
        <v>46378</v>
      </c>
      <c r="D111" s="270">
        <v>8.8000000000000007</v>
      </c>
      <c r="E111" s="270">
        <v>8.9</v>
      </c>
      <c r="F111" s="270">
        <v>8.8000000000000007</v>
      </c>
      <c r="G111" s="270">
        <v>8.6999999999999993</v>
      </c>
      <c r="H111" s="270">
        <v>8.4</v>
      </c>
      <c r="I111" s="270">
        <v>9.1</v>
      </c>
      <c r="J111" s="270">
        <v>8.5</v>
      </c>
      <c r="K111" s="270">
        <v>8.6666666666666661</v>
      </c>
      <c r="L111" s="270">
        <v>9</v>
      </c>
      <c r="M111" s="270">
        <v>9.125</v>
      </c>
      <c r="N111" s="270">
        <v>8.6666666666666661</v>
      </c>
      <c r="O111" s="270">
        <v>9</v>
      </c>
      <c r="P111" s="271">
        <v>8.6666666666666661</v>
      </c>
      <c r="Q111" s="265">
        <v>8.7946884739866391</v>
      </c>
      <c r="R111" s="266"/>
    </row>
    <row r="112" spans="1:18" ht="33" customHeight="1" x14ac:dyDescent="0.3">
      <c r="A112" s="267">
        <v>13580</v>
      </c>
      <c r="B112" s="268" t="s">
        <v>357</v>
      </c>
      <c r="C112" s="269">
        <v>46378</v>
      </c>
      <c r="D112" s="270">
        <v>6.6216216216216219</v>
      </c>
      <c r="E112" s="270">
        <v>7.416666666666667</v>
      </c>
      <c r="F112" s="270">
        <v>6.8630136986301373</v>
      </c>
      <c r="G112" s="270">
        <v>6.8285714285714283</v>
      </c>
      <c r="H112" s="270">
        <v>6.859154929577465</v>
      </c>
      <c r="I112" s="270">
        <v>6.957746478873239</v>
      </c>
      <c r="J112" s="270">
        <v>6.541666666666667</v>
      </c>
      <c r="K112" s="270">
        <v>6.7101449275362315</v>
      </c>
      <c r="L112" s="270">
        <v>6.7857142857142856</v>
      </c>
      <c r="M112" s="270">
        <v>7.430769230769231</v>
      </c>
      <c r="N112" s="270">
        <v>7.1904761904761907</v>
      </c>
      <c r="O112" s="270">
        <v>7.7571428571428571</v>
      </c>
      <c r="P112" s="271">
        <v>6.8955223880597014</v>
      </c>
      <c r="Q112" s="265">
        <v>6.9840784086510368</v>
      </c>
      <c r="R112" s="266"/>
    </row>
    <row r="113" spans="1:18" ht="33" customHeight="1" x14ac:dyDescent="0.3">
      <c r="A113" s="267">
        <v>12821</v>
      </c>
      <c r="B113" s="268" t="s">
        <v>358</v>
      </c>
      <c r="C113" s="269">
        <v>46378</v>
      </c>
      <c r="D113" s="270">
        <v>7.4615384615384617</v>
      </c>
      <c r="E113" s="270">
        <v>7.5384615384615383</v>
      </c>
      <c r="F113" s="270">
        <v>7.166666666666667</v>
      </c>
      <c r="G113" s="270">
        <v>7.5454545454545459</v>
      </c>
      <c r="H113" s="270">
        <v>7.5454545454545459</v>
      </c>
      <c r="I113" s="270">
        <v>7.615384615384615</v>
      </c>
      <c r="J113" s="270">
        <v>7.333333333333333</v>
      </c>
      <c r="K113" s="270">
        <v>7.2307692307692308</v>
      </c>
      <c r="L113" s="270">
        <v>7.583333333333333</v>
      </c>
      <c r="M113" s="270">
        <v>7</v>
      </c>
      <c r="N113" s="270">
        <v>7.3636363636363633</v>
      </c>
      <c r="O113" s="270">
        <v>7.416666666666667</v>
      </c>
      <c r="P113" s="271">
        <v>7.5</v>
      </c>
      <c r="Q113" s="265">
        <v>7.4117803905351218</v>
      </c>
      <c r="R113" s="266"/>
    </row>
    <row r="114" spans="1:18" ht="33" customHeight="1" thickBot="1" x14ac:dyDescent="0.35">
      <c r="A114" s="272">
        <v>12822</v>
      </c>
      <c r="B114" s="273" t="s">
        <v>359</v>
      </c>
      <c r="C114" s="274">
        <v>46378</v>
      </c>
      <c r="D114" s="275">
        <v>6.166666666666667</v>
      </c>
      <c r="E114" s="275">
        <v>5.833333333333333</v>
      </c>
      <c r="F114" s="275">
        <v>6</v>
      </c>
      <c r="G114" s="275">
        <v>6</v>
      </c>
      <c r="H114" s="275">
        <v>3.3333333333333335</v>
      </c>
      <c r="I114" s="275">
        <v>5.666666666666667</v>
      </c>
      <c r="J114" s="275">
        <v>5.666666666666667</v>
      </c>
      <c r="K114" s="275">
        <v>5.5</v>
      </c>
      <c r="L114" s="275">
        <v>6.5</v>
      </c>
      <c r="M114" s="275">
        <v>6.5</v>
      </c>
      <c r="N114" s="275"/>
      <c r="O114" s="275">
        <v>7</v>
      </c>
      <c r="P114" s="276">
        <v>6</v>
      </c>
      <c r="Q114" s="265">
        <v>5.8340344409548521</v>
      </c>
      <c r="R114" s="266"/>
    </row>
    <row r="115" spans="1:18" ht="33" customHeight="1" x14ac:dyDescent="0.3">
      <c r="A115" s="260">
        <v>12838</v>
      </c>
      <c r="B115" s="261" t="s">
        <v>360</v>
      </c>
      <c r="C115" s="262">
        <v>46378</v>
      </c>
      <c r="D115" s="263">
        <v>7.1911764705882355</v>
      </c>
      <c r="E115" s="263">
        <v>7.3181818181818183</v>
      </c>
      <c r="F115" s="263">
        <v>6.8805970149253728</v>
      </c>
      <c r="G115" s="263">
        <v>7.0153846153846153</v>
      </c>
      <c r="H115" s="263">
        <v>7.0615384615384613</v>
      </c>
      <c r="I115" s="263">
        <v>7.0294117647058822</v>
      </c>
      <c r="J115" s="263">
        <v>6.833333333333333</v>
      </c>
      <c r="K115" s="263">
        <v>7</v>
      </c>
      <c r="L115" s="263">
        <v>7.2</v>
      </c>
      <c r="M115" s="263">
        <v>7.7333333333333334</v>
      </c>
      <c r="N115" s="263">
        <v>7.1607142857142856</v>
      </c>
      <c r="O115" s="263">
        <v>8.046875</v>
      </c>
      <c r="P115" s="264">
        <v>7.3559322033898304</v>
      </c>
      <c r="Q115" s="265">
        <v>7.2157356021789747</v>
      </c>
      <c r="R115" s="266"/>
    </row>
    <row r="116" spans="1:18" ht="33" customHeight="1" x14ac:dyDescent="0.3">
      <c r="A116" s="267">
        <v>12811</v>
      </c>
      <c r="B116" s="268" t="s">
        <v>361</v>
      </c>
      <c r="C116" s="269">
        <v>46378</v>
      </c>
      <c r="D116" s="270">
        <v>7</v>
      </c>
      <c r="E116" s="270">
        <v>7.6</v>
      </c>
      <c r="F116" s="270">
        <v>6.6</v>
      </c>
      <c r="G116" s="270">
        <v>7.8</v>
      </c>
      <c r="H116" s="270">
        <v>7.5</v>
      </c>
      <c r="I116" s="270">
        <v>7.2</v>
      </c>
      <c r="J116" s="270">
        <v>7</v>
      </c>
      <c r="K116" s="270">
        <v>7</v>
      </c>
      <c r="L116" s="270">
        <v>7.6</v>
      </c>
      <c r="M116" s="270">
        <v>8</v>
      </c>
      <c r="N116" s="270">
        <v>6.333333333333333</v>
      </c>
      <c r="O116" s="270">
        <v>8.75</v>
      </c>
      <c r="P116" s="271">
        <v>8.25</v>
      </c>
      <c r="Q116" s="265">
        <v>7.4448219650314131</v>
      </c>
      <c r="R116" s="266"/>
    </row>
    <row r="117" spans="1:18" ht="33" customHeight="1" x14ac:dyDescent="0.3">
      <c r="A117" s="267">
        <v>12860</v>
      </c>
      <c r="B117" s="268" t="s">
        <v>362</v>
      </c>
      <c r="C117" s="269">
        <v>46378</v>
      </c>
      <c r="D117" s="270">
        <v>6.8571428571428568</v>
      </c>
      <c r="E117" s="270">
        <v>7.1428571428571432</v>
      </c>
      <c r="F117" s="270">
        <v>6.4642857142857144</v>
      </c>
      <c r="G117" s="270">
        <v>6.6071428571428568</v>
      </c>
      <c r="H117" s="270">
        <v>6.666666666666667</v>
      </c>
      <c r="I117" s="270">
        <v>6.5357142857142856</v>
      </c>
      <c r="J117" s="270">
        <v>6.8214285714285712</v>
      </c>
      <c r="K117" s="270">
        <v>6.9629629629629628</v>
      </c>
      <c r="L117" s="270">
        <v>6.7142857142857144</v>
      </c>
      <c r="M117" s="270">
        <v>7.7307692307692308</v>
      </c>
      <c r="N117" s="270">
        <v>6.72</v>
      </c>
      <c r="O117" s="270">
        <v>7.8148148148148149</v>
      </c>
      <c r="P117" s="271">
        <v>6.708333333333333</v>
      </c>
      <c r="Q117" s="265">
        <v>6.9016729995234272</v>
      </c>
      <c r="R117" s="266"/>
    </row>
    <row r="118" spans="1:18" ht="33" customHeight="1" x14ac:dyDescent="0.3">
      <c r="A118" s="267">
        <v>12861</v>
      </c>
      <c r="B118" s="268" t="s">
        <v>363</v>
      </c>
      <c r="C118" s="269">
        <v>46378</v>
      </c>
      <c r="D118" s="270">
        <v>7.4857142857142858</v>
      </c>
      <c r="E118" s="270">
        <v>7.4242424242424239</v>
      </c>
      <c r="F118" s="270">
        <v>7.2647058823529411</v>
      </c>
      <c r="G118" s="270">
        <v>7.25</v>
      </c>
      <c r="H118" s="270">
        <v>7.3235294117647056</v>
      </c>
      <c r="I118" s="270">
        <v>7.4</v>
      </c>
      <c r="J118" s="270">
        <v>6.8235294117647056</v>
      </c>
      <c r="K118" s="270">
        <v>7.03125</v>
      </c>
      <c r="L118" s="270">
        <v>7.5625</v>
      </c>
      <c r="M118" s="270">
        <v>7.7</v>
      </c>
      <c r="N118" s="270">
        <v>7.6428571428571432</v>
      </c>
      <c r="O118" s="270">
        <v>8.1515151515151523</v>
      </c>
      <c r="P118" s="271">
        <v>7.741935483870968</v>
      </c>
      <c r="Q118" s="265">
        <v>7.4427926134367688</v>
      </c>
      <c r="R118" s="266"/>
    </row>
    <row r="119" spans="1:18" ht="33" customHeight="1" x14ac:dyDescent="0.3">
      <c r="A119" s="267">
        <v>12865</v>
      </c>
      <c r="B119" s="268" t="s">
        <v>364</v>
      </c>
      <c r="C119" s="269">
        <v>46378</v>
      </c>
      <c r="D119" s="270">
        <v>7.625</v>
      </c>
      <c r="E119" s="270">
        <v>7.1428571428571432</v>
      </c>
      <c r="F119" s="270">
        <v>7</v>
      </c>
      <c r="G119" s="270">
        <v>6.75</v>
      </c>
      <c r="H119" s="270">
        <v>7.125</v>
      </c>
      <c r="I119" s="270">
        <v>7.25</v>
      </c>
      <c r="J119" s="270">
        <v>7.375</v>
      </c>
      <c r="K119" s="270">
        <v>7.75</v>
      </c>
      <c r="L119" s="270">
        <v>7.75</v>
      </c>
      <c r="M119" s="270">
        <v>8.25</v>
      </c>
      <c r="N119" s="270">
        <v>7.2857142857142856</v>
      </c>
      <c r="O119" s="270">
        <v>8.5</v>
      </c>
      <c r="P119" s="271">
        <v>8</v>
      </c>
      <c r="Q119" s="265">
        <v>7.5232354857896331</v>
      </c>
      <c r="R119" s="266"/>
    </row>
    <row r="120" spans="1:18" ht="33" customHeight="1" x14ac:dyDescent="0.3">
      <c r="A120" s="267">
        <v>12863</v>
      </c>
      <c r="B120" s="268" t="s">
        <v>365</v>
      </c>
      <c r="C120" s="269">
        <v>46378</v>
      </c>
      <c r="D120" s="270">
        <v>7.1428571428571432</v>
      </c>
      <c r="E120" s="270">
        <v>7.2857142857142856</v>
      </c>
      <c r="F120" s="270">
        <v>6</v>
      </c>
      <c r="G120" s="270">
        <v>6.7142857142857144</v>
      </c>
      <c r="H120" s="270">
        <v>7.1428571428571432</v>
      </c>
      <c r="I120" s="270">
        <v>6.5</v>
      </c>
      <c r="J120" s="270">
        <v>6.5</v>
      </c>
      <c r="K120" s="270">
        <v>6.333333333333333</v>
      </c>
      <c r="L120" s="270">
        <v>7.4285714285714288</v>
      </c>
      <c r="M120" s="270">
        <v>7.5</v>
      </c>
      <c r="N120" s="270">
        <v>5.8</v>
      </c>
      <c r="O120" s="270">
        <v>8.2857142857142865</v>
      </c>
      <c r="P120" s="271">
        <v>7.8</v>
      </c>
      <c r="Q120" s="265">
        <v>6.9716865717897569</v>
      </c>
      <c r="R120" s="266"/>
    </row>
    <row r="121" spans="1:18" ht="33" customHeight="1" x14ac:dyDescent="0.3">
      <c r="A121" s="267">
        <v>12862</v>
      </c>
      <c r="B121" s="268" t="s">
        <v>366</v>
      </c>
      <c r="C121" s="269">
        <v>46378</v>
      </c>
      <c r="D121" s="270">
        <v>8.5</v>
      </c>
      <c r="E121" s="270">
        <v>8.125</v>
      </c>
      <c r="F121" s="270">
        <v>8.25</v>
      </c>
      <c r="G121" s="270">
        <v>8</v>
      </c>
      <c r="H121" s="270">
        <v>7.875</v>
      </c>
      <c r="I121" s="270">
        <v>8</v>
      </c>
      <c r="J121" s="270">
        <v>8</v>
      </c>
      <c r="K121" s="270">
        <v>7.5714285714285712</v>
      </c>
      <c r="L121" s="270">
        <v>7.8571428571428568</v>
      </c>
      <c r="M121" s="270">
        <v>8.1428571428571423</v>
      </c>
      <c r="N121" s="270">
        <v>7.7142857142857144</v>
      </c>
      <c r="O121" s="270">
        <v>8</v>
      </c>
      <c r="P121" s="271">
        <v>7.8571428571428568</v>
      </c>
      <c r="Q121" s="265">
        <v>7.9922121690242633</v>
      </c>
      <c r="R121" s="266"/>
    </row>
    <row r="122" spans="1:18" ht="33" customHeight="1" thickBot="1" x14ac:dyDescent="0.35">
      <c r="A122" s="272">
        <v>12864</v>
      </c>
      <c r="B122" s="273" t="s">
        <v>367</v>
      </c>
      <c r="C122" s="274">
        <v>46378</v>
      </c>
      <c r="D122" s="275">
        <v>6.4642857142857144</v>
      </c>
      <c r="E122" s="275">
        <v>7.1111111111111107</v>
      </c>
      <c r="F122" s="275">
        <v>6.4814814814814818</v>
      </c>
      <c r="G122" s="275">
        <v>6.615384615384615</v>
      </c>
      <c r="H122" s="275">
        <v>6.666666666666667</v>
      </c>
      <c r="I122" s="275">
        <v>6.6296296296296298</v>
      </c>
      <c r="J122" s="275">
        <v>6.4814814814814818</v>
      </c>
      <c r="K122" s="275">
        <v>6.6538461538461542</v>
      </c>
      <c r="L122" s="275">
        <v>6.6296296296296298</v>
      </c>
      <c r="M122" s="275">
        <v>7.541666666666667</v>
      </c>
      <c r="N122" s="275">
        <v>6.9565217391304346</v>
      </c>
      <c r="O122" s="275">
        <v>8.0769230769230766</v>
      </c>
      <c r="P122" s="276">
        <v>6.875</v>
      </c>
      <c r="Q122" s="265">
        <v>6.8543976238521598</v>
      </c>
      <c r="R122" s="266"/>
    </row>
    <row r="123" spans="1:18" ht="33" customHeight="1" x14ac:dyDescent="0.3">
      <c r="A123" s="260">
        <v>12839</v>
      </c>
      <c r="B123" s="261" t="s">
        <v>368</v>
      </c>
      <c r="C123" s="262">
        <v>46378</v>
      </c>
      <c r="D123" s="263">
        <v>6.9473684210526319</v>
      </c>
      <c r="E123" s="263">
        <v>7.2857142857142856</v>
      </c>
      <c r="F123" s="263">
        <v>6.9649122807017543</v>
      </c>
      <c r="G123" s="263">
        <v>7.0178571428571432</v>
      </c>
      <c r="H123" s="263">
        <v>7</v>
      </c>
      <c r="I123" s="263">
        <v>7.2241379310344831</v>
      </c>
      <c r="J123" s="263">
        <v>6.8181818181818183</v>
      </c>
      <c r="K123" s="263">
        <v>6.8703703703703702</v>
      </c>
      <c r="L123" s="263">
        <v>7.0909090909090908</v>
      </c>
      <c r="M123" s="263">
        <v>7.3076923076923075</v>
      </c>
      <c r="N123" s="263">
        <v>7.2653061224489797</v>
      </c>
      <c r="O123" s="263">
        <v>7.5185185185185182</v>
      </c>
      <c r="P123" s="264">
        <v>7.1509433962264151</v>
      </c>
      <c r="Q123" s="265">
        <v>7.1105375685959267</v>
      </c>
      <c r="R123" s="266"/>
    </row>
    <row r="124" spans="1:18" ht="33" customHeight="1" x14ac:dyDescent="0.3">
      <c r="A124" s="267">
        <v>12812</v>
      </c>
      <c r="B124" s="268" t="s">
        <v>369</v>
      </c>
      <c r="C124" s="269">
        <v>46378</v>
      </c>
      <c r="D124" s="270">
        <v>7.2</v>
      </c>
      <c r="E124" s="270">
        <v>7.2</v>
      </c>
      <c r="F124" s="270">
        <v>6.6</v>
      </c>
      <c r="G124" s="270">
        <v>7.8</v>
      </c>
      <c r="H124" s="270">
        <v>6.5</v>
      </c>
      <c r="I124" s="270">
        <v>7.2</v>
      </c>
      <c r="J124" s="270">
        <v>6.25</v>
      </c>
      <c r="K124" s="270">
        <v>7</v>
      </c>
      <c r="L124" s="270">
        <v>7.6</v>
      </c>
      <c r="M124" s="270">
        <v>8</v>
      </c>
      <c r="N124" s="270">
        <v>6.333333333333333</v>
      </c>
      <c r="O124" s="270">
        <v>8.25</v>
      </c>
      <c r="P124" s="271">
        <v>7.666666666666667</v>
      </c>
      <c r="Q124" s="265">
        <v>7.2065263874661163</v>
      </c>
      <c r="R124" s="266"/>
    </row>
    <row r="125" spans="1:18" ht="33" customHeight="1" x14ac:dyDescent="0.3">
      <c r="A125" s="267">
        <v>12867</v>
      </c>
      <c r="B125" s="268" t="s">
        <v>370</v>
      </c>
      <c r="C125" s="269">
        <v>46378</v>
      </c>
      <c r="D125" s="270">
        <v>6.541666666666667</v>
      </c>
      <c r="E125" s="270">
        <v>6.916666666666667</v>
      </c>
      <c r="F125" s="270">
        <v>6.375</v>
      </c>
      <c r="G125" s="270">
        <v>6.6</v>
      </c>
      <c r="H125" s="270">
        <v>6.625</v>
      </c>
      <c r="I125" s="270">
        <v>6.72</v>
      </c>
      <c r="J125" s="270">
        <v>6.64</v>
      </c>
      <c r="K125" s="270">
        <v>6.666666666666667</v>
      </c>
      <c r="L125" s="270">
        <v>6.76</v>
      </c>
      <c r="M125" s="270">
        <v>7</v>
      </c>
      <c r="N125" s="270">
        <v>6.9565217391304346</v>
      </c>
      <c r="O125" s="270">
        <v>7.08</v>
      </c>
      <c r="P125" s="271">
        <v>6.76</v>
      </c>
      <c r="Q125" s="265">
        <v>6.7409764198082156</v>
      </c>
      <c r="R125" s="266"/>
    </row>
    <row r="126" spans="1:18" ht="33" customHeight="1" x14ac:dyDescent="0.3">
      <c r="A126" s="267">
        <v>12868</v>
      </c>
      <c r="B126" s="268" t="s">
        <v>371</v>
      </c>
      <c r="C126" s="269">
        <v>46378</v>
      </c>
      <c r="D126" s="270">
        <v>7.25</v>
      </c>
      <c r="E126" s="270">
        <v>7.6296296296296298</v>
      </c>
      <c r="F126" s="270">
        <v>7.5357142857142856</v>
      </c>
      <c r="G126" s="270">
        <v>7.2692307692307692</v>
      </c>
      <c r="H126" s="270">
        <v>7.4074074074074074</v>
      </c>
      <c r="I126" s="270">
        <v>7.6785714285714288</v>
      </c>
      <c r="J126" s="270">
        <v>7.0769230769230766</v>
      </c>
      <c r="K126" s="270">
        <v>7.0384615384615383</v>
      </c>
      <c r="L126" s="270">
        <v>7.32</v>
      </c>
      <c r="M126" s="270">
        <v>7.5</v>
      </c>
      <c r="N126" s="270">
        <v>7.6956521739130439</v>
      </c>
      <c r="O126" s="270">
        <v>7.84</v>
      </c>
      <c r="P126" s="271">
        <v>7.48</v>
      </c>
      <c r="Q126" s="265">
        <v>7.4358278702114315</v>
      </c>
      <c r="R126" s="266"/>
    </row>
    <row r="127" spans="1:18" ht="33" customHeight="1" x14ac:dyDescent="0.3">
      <c r="A127" s="267">
        <v>12870</v>
      </c>
      <c r="B127" s="268" t="s">
        <v>372</v>
      </c>
      <c r="C127" s="269">
        <v>46378</v>
      </c>
      <c r="D127" s="270">
        <v>7.166666666666667</v>
      </c>
      <c r="E127" s="270">
        <v>6.8571428571428568</v>
      </c>
      <c r="F127" s="270">
        <v>6.2857142857142856</v>
      </c>
      <c r="G127" s="270">
        <v>6.7142857142857144</v>
      </c>
      <c r="H127" s="270">
        <v>7.1428571428571432</v>
      </c>
      <c r="I127" s="270">
        <v>7.25</v>
      </c>
      <c r="J127" s="270">
        <v>7.5</v>
      </c>
      <c r="K127" s="270">
        <v>7.166666666666667</v>
      </c>
      <c r="L127" s="270">
        <v>7.4285714285714288</v>
      </c>
      <c r="M127" s="270">
        <v>7.5</v>
      </c>
      <c r="N127" s="270">
        <v>6.4</v>
      </c>
      <c r="O127" s="270">
        <v>8.3333333333333339</v>
      </c>
      <c r="P127" s="271">
        <v>7.4</v>
      </c>
      <c r="Q127" s="265">
        <v>7.1722532156396843</v>
      </c>
      <c r="R127" s="266"/>
    </row>
    <row r="128" spans="1:18" ht="33" customHeight="1" x14ac:dyDescent="0.3">
      <c r="A128" s="267">
        <v>12869</v>
      </c>
      <c r="B128" s="268" t="s">
        <v>373</v>
      </c>
      <c r="C128" s="269">
        <v>46378</v>
      </c>
      <c r="D128" s="270">
        <v>7.5</v>
      </c>
      <c r="E128" s="270">
        <v>7.625</v>
      </c>
      <c r="F128" s="270">
        <v>7.375</v>
      </c>
      <c r="G128" s="270">
        <v>7.625</v>
      </c>
      <c r="H128" s="270">
        <v>7.375</v>
      </c>
      <c r="I128" s="270">
        <v>7.5</v>
      </c>
      <c r="J128" s="270">
        <v>7.25</v>
      </c>
      <c r="K128" s="270">
        <v>7.5714285714285712</v>
      </c>
      <c r="L128" s="270">
        <v>7.4285714285714288</v>
      </c>
      <c r="M128" s="270">
        <v>7.2857142857142856</v>
      </c>
      <c r="N128" s="270">
        <v>7.4285714285714288</v>
      </c>
      <c r="O128" s="270">
        <v>7.8571428571428568</v>
      </c>
      <c r="P128" s="271">
        <v>7.7142857142857144</v>
      </c>
      <c r="Q128" s="265">
        <v>7.5021500473736591</v>
      </c>
      <c r="R128" s="266"/>
    </row>
    <row r="129" spans="1:18" ht="33" customHeight="1" thickBot="1" x14ac:dyDescent="0.35">
      <c r="A129" s="272">
        <v>12871</v>
      </c>
      <c r="B129" s="273" t="s">
        <v>374</v>
      </c>
      <c r="C129" s="274">
        <v>46378</v>
      </c>
      <c r="D129" s="275">
        <v>6.4090909090909092</v>
      </c>
      <c r="E129" s="275">
        <v>7.4285714285714288</v>
      </c>
      <c r="F129" s="275">
        <v>6.8181818181818183</v>
      </c>
      <c r="G129" s="275">
        <v>6.7142857142857144</v>
      </c>
      <c r="H129" s="275">
        <v>6.7142857142857144</v>
      </c>
      <c r="I129" s="275">
        <v>7</v>
      </c>
      <c r="J129" s="275">
        <v>6.3809523809523814</v>
      </c>
      <c r="K129" s="275">
        <v>6.45</v>
      </c>
      <c r="L129" s="275">
        <v>6.5714285714285712</v>
      </c>
      <c r="M129" s="275">
        <v>7.3</v>
      </c>
      <c r="N129" s="275">
        <v>7.3157894736842106</v>
      </c>
      <c r="O129" s="275">
        <v>7.333333333333333</v>
      </c>
      <c r="P129" s="276">
        <v>6.8095238095238093</v>
      </c>
      <c r="Q129" s="265">
        <v>6.8597328141181491</v>
      </c>
      <c r="R129" s="266"/>
    </row>
    <row r="130" spans="1:18" ht="33" customHeight="1" x14ac:dyDescent="0.3">
      <c r="A130" s="260">
        <v>12840</v>
      </c>
      <c r="B130" s="261" t="s">
        <v>375</v>
      </c>
      <c r="C130" s="262">
        <v>46378</v>
      </c>
      <c r="D130" s="263">
        <v>7.0793650793650791</v>
      </c>
      <c r="E130" s="263">
        <v>7.360655737704918</v>
      </c>
      <c r="F130" s="263">
        <v>7</v>
      </c>
      <c r="G130" s="263">
        <v>7</v>
      </c>
      <c r="H130" s="263">
        <v>7</v>
      </c>
      <c r="I130" s="263">
        <v>7.2063492063492065</v>
      </c>
      <c r="J130" s="263">
        <v>6.967741935483871</v>
      </c>
      <c r="K130" s="263">
        <v>7.166666666666667</v>
      </c>
      <c r="L130" s="263">
        <v>7.2166666666666668</v>
      </c>
      <c r="M130" s="263">
        <v>7.2586206896551726</v>
      </c>
      <c r="N130" s="263">
        <v>7.1111111111111107</v>
      </c>
      <c r="O130" s="263">
        <v>7.6833333333333336</v>
      </c>
      <c r="P130" s="264">
        <v>7.1403508771929829</v>
      </c>
      <c r="Q130" s="265">
        <v>7.1675810031311489</v>
      </c>
      <c r="R130" s="266"/>
    </row>
    <row r="131" spans="1:18" ht="33" customHeight="1" x14ac:dyDescent="0.3">
      <c r="A131" s="267">
        <v>12813</v>
      </c>
      <c r="B131" s="268" t="s">
        <v>376</v>
      </c>
      <c r="C131" s="269">
        <v>46378</v>
      </c>
      <c r="D131" s="270">
        <v>7.2</v>
      </c>
      <c r="E131" s="270">
        <v>7.75</v>
      </c>
      <c r="F131" s="270">
        <v>6.4</v>
      </c>
      <c r="G131" s="270">
        <v>7.5</v>
      </c>
      <c r="H131" s="270">
        <v>6.25</v>
      </c>
      <c r="I131" s="270">
        <v>7.2</v>
      </c>
      <c r="J131" s="270">
        <v>7.25</v>
      </c>
      <c r="K131" s="270">
        <v>6.75</v>
      </c>
      <c r="L131" s="270">
        <v>7</v>
      </c>
      <c r="M131" s="270">
        <v>8</v>
      </c>
      <c r="N131" s="270">
        <v>6.666666666666667</v>
      </c>
      <c r="O131" s="270">
        <v>8</v>
      </c>
      <c r="P131" s="271">
        <v>8.3333333333333339</v>
      </c>
      <c r="Q131" s="265">
        <v>7.2626388221569966</v>
      </c>
      <c r="R131" s="266"/>
    </row>
    <row r="132" spans="1:18" ht="33" customHeight="1" x14ac:dyDescent="0.3">
      <c r="A132" s="267">
        <v>12873</v>
      </c>
      <c r="B132" s="268" t="s">
        <v>377</v>
      </c>
      <c r="C132" s="269">
        <v>46378</v>
      </c>
      <c r="D132" s="270">
        <v>6.9629629629629628</v>
      </c>
      <c r="E132" s="270">
        <v>7.0384615384615383</v>
      </c>
      <c r="F132" s="270">
        <v>6.5925925925925926</v>
      </c>
      <c r="G132" s="270">
        <v>6.8518518518518521</v>
      </c>
      <c r="H132" s="270">
        <v>6.6923076923076925</v>
      </c>
      <c r="I132" s="270">
        <v>6.7037037037037033</v>
      </c>
      <c r="J132" s="270">
        <v>6.7037037037037033</v>
      </c>
      <c r="K132" s="270">
        <v>7.0384615384615383</v>
      </c>
      <c r="L132" s="270">
        <v>7.0370370370370372</v>
      </c>
      <c r="M132" s="270">
        <v>7.0384615384615383</v>
      </c>
      <c r="N132" s="270">
        <v>6.76</v>
      </c>
      <c r="O132" s="270">
        <v>7.2222222222222223</v>
      </c>
      <c r="P132" s="271">
        <v>6.8076923076923075</v>
      </c>
      <c r="Q132" s="265">
        <v>6.8817806058164548</v>
      </c>
      <c r="R132" s="266"/>
    </row>
    <row r="133" spans="1:18" ht="33" customHeight="1" x14ac:dyDescent="0.3">
      <c r="A133" s="267">
        <v>12874</v>
      </c>
      <c r="B133" s="268" t="s">
        <v>378</v>
      </c>
      <c r="C133" s="269">
        <v>46378</v>
      </c>
      <c r="D133" s="270">
        <v>7.161290322580645</v>
      </c>
      <c r="E133" s="270">
        <v>7.580645161290323</v>
      </c>
      <c r="F133" s="270">
        <v>7.4516129032258061</v>
      </c>
      <c r="G133" s="270">
        <v>7.0666666666666664</v>
      </c>
      <c r="H133" s="270">
        <v>7.354838709677419</v>
      </c>
      <c r="I133" s="270">
        <v>7.645161290322581</v>
      </c>
      <c r="J133" s="270">
        <v>7.161290322580645</v>
      </c>
      <c r="K133" s="270">
        <v>7.333333333333333</v>
      </c>
      <c r="L133" s="270">
        <v>7.4285714285714288</v>
      </c>
      <c r="M133" s="270">
        <v>7.3571428571428568</v>
      </c>
      <c r="N133" s="270">
        <v>7.5</v>
      </c>
      <c r="O133" s="270">
        <v>8.068965517241379</v>
      </c>
      <c r="P133" s="271">
        <v>7.3214285714285712</v>
      </c>
      <c r="Q133" s="265">
        <v>7.4135372821377503</v>
      </c>
      <c r="R133" s="266"/>
    </row>
    <row r="134" spans="1:18" ht="33" customHeight="1" x14ac:dyDescent="0.3">
      <c r="A134" s="267">
        <v>12878</v>
      </c>
      <c r="B134" s="268" t="s">
        <v>379</v>
      </c>
      <c r="C134" s="269">
        <v>46378</v>
      </c>
      <c r="D134" s="270">
        <v>6.1428571428571432</v>
      </c>
      <c r="E134" s="270">
        <v>6.4285714285714288</v>
      </c>
      <c r="F134" s="270">
        <v>6.2857142857142856</v>
      </c>
      <c r="G134" s="270">
        <v>5.2857142857142856</v>
      </c>
      <c r="H134" s="270">
        <v>6.2857142857142856</v>
      </c>
      <c r="I134" s="270">
        <v>6.2857142857142856</v>
      </c>
      <c r="J134" s="270">
        <v>7</v>
      </c>
      <c r="K134" s="270">
        <v>6.7142857142857144</v>
      </c>
      <c r="L134" s="270">
        <v>6.5714285714285712</v>
      </c>
      <c r="M134" s="270">
        <v>6.1428571428571432</v>
      </c>
      <c r="N134" s="270">
        <v>6.5714285714285712</v>
      </c>
      <c r="O134" s="270">
        <v>7.4285714285714288</v>
      </c>
      <c r="P134" s="271">
        <v>6.4285714285714288</v>
      </c>
      <c r="Q134" s="265">
        <v>6.4224152968028898</v>
      </c>
      <c r="R134" s="266"/>
    </row>
    <row r="135" spans="1:18" ht="33" customHeight="1" x14ac:dyDescent="0.3">
      <c r="A135" s="267">
        <v>12876</v>
      </c>
      <c r="B135" s="268" t="s">
        <v>380</v>
      </c>
      <c r="C135" s="269">
        <v>46378</v>
      </c>
      <c r="D135" s="270">
        <v>6.333333333333333</v>
      </c>
      <c r="E135" s="270">
        <v>6.4</v>
      </c>
      <c r="F135" s="270">
        <v>5.5</v>
      </c>
      <c r="G135" s="270">
        <v>6.8</v>
      </c>
      <c r="H135" s="270">
        <v>6.666666666666667</v>
      </c>
      <c r="I135" s="270">
        <v>6.8571428571428568</v>
      </c>
      <c r="J135" s="270">
        <v>6.8</v>
      </c>
      <c r="K135" s="270">
        <v>6.6</v>
      </c>
      <c r="L135" s="270">
        <v>7</v>
      </c>
      <c r="M135" s="270">
        <v>6.8</v>
      </c>
      <c r="N135" s="270">
        <v>5.75</v>
      </c>
      <c r="O135" s="270">
        <v>8</v>
      </c>
      <c r="P135" s="271">
        <v>7</v>
      </c>
      <c r="Q135" s="265">
        <v>6.6642641794311785</v>
      </c>
      <c r="R135" s="266"/>
    </row>
    <row r="136" spans="1:18" ht="33" customHeight="1" x14ac:dyDescent="0.3">
      <c r="A136" s="267">
        <v>12875</v>
      </c>
      <c r="B136" s="268" t="s">
        <v>381</v>
      </c>
      <c r="C136" s="269">
        <v>46378</v>
      </c>
      <c r="D136" s="270">
        <v>8.125</v>
      </c>
      <c r="E136" s="270">
        <v>7.625</v>
      </c>
      <c r="F136" s="270">
        <v>7.5</v>
      </c>
      <c r="G136" s="270">
        <v>7.5</v>
      </c>
      <c r="H136" s="270">
        <v>7.125</v>
      </c>
      <c r="I136" s="270">
        <v>7.375</v>
      </c>
      <c r="J136" s="270">
        <v>7.5</v>
      </c>
      <c r="K136" s="270">
        <v>8</v>
      </c>
      <c r="L136" s="270">
        <v>7.7142857142857144</v>
      </c>
      <c r="M136" s="270">
        <v>8</v>
      </c>
      <c r="N136" s="270">
        <v>7.8571428571428568</v>
      </c>
      <c r="O136" s="270">
        <v>8.1428571428571423</v>
      </c>
      <c r="P136" s="271">
        <v>8</v>
      </c>
      <c r="Q136" s="265">
        <v>7.7239688059143798</v>
      </c>
      <c r="R136" s="266"/>
    </row>
    <row r="137" spans="1:18" ht="33" customHeight="1" thickBot="1" x14ac:dyDescent="0.35">
      <c r="A137" s="277">
        <v>12877</v>
      </c>
      <c r="B137" s="278" t="s">
        <v>382</v>
      </c>
      <c r="C137" s="279">
        <v>46378</v>
      </c>
      <c r="D137" s="280">
        <v>7</v>
      </c>
      <c r="E137" s="280">
        <v>7.75</v>
      </c>
      <c r="F137" s="280">
        <v>7.333333333333333</v>
      </c>
      <c r="G137" s="280">
        <v>7.1739130434782608</v>
      </c>
      <c r="H137" s="280">
        <v>7.2173913043478262</v>
      </c>
      <c r="I137" s="280">
        <v>7.3043478260869561</v>
      </c>
      <c r="J137" s="280">
        <v>6.75</v>
      </c>
      <c r="K137" s="280">
        <v>7</v>
      </c>
      <c r="L137" s="280">
        <v>7.1818181818181817</v>
      </c>
      <c r="M137" s="280">
        <v>7.4285714285714288</v>
      </c>
      <c r="N137" s="280">
        <v>7.333333333333333</v>
      </c>
      <c r="O137" s="280">
        <v>7.7826086956521738</v>
      </c>
      <c r="P137" s="281">
        <v>7</v>
      </c>
      <c r="Q137" s="287">
        <v>7.2468919227857986</v>
      </c>
      <c r="R137" s="288"/>
    </row>
    <row r="138" spans="1:18" ht="33" customHeight="1" x14ac:dyDescent="0.3">
      <c r="A138" s="260">
        <v>13562</v>
      </c>
      <c r="B138" s="261" t="s">
        <v>95</v>
      </c>
      <c r="C138" s="262">
        <v>46378</v>
      </c>
      <c r="D138" s="263">
        <v>7.8947368421052628</v>
      </c>
      <c r="E138" s="263">
        <v>8.1578947368421044</v>
      </c>
      <c r="F138" s="263">
        <v>8.0540540540540544</v>
      </c>
      <c r="G138" s="263">
        <v>8.3421052631578956</v>
      </c>
      <c r="H138" s="263">
        <v>8.1351351351351351</v>
      </c>
      <c r="I138" s="263">
        <v>8.2894736842105257</v>
      </c>
      <c r="J138" s="263">
        <v>7.8947368421052628</v>
      </c>
      <c r="K138" s="263">
        <v>7.756756756756757</v>
      </c>
      <c r="L138" s="263">
        <v>8.2368421052631575</v>
      </c>
      <c r="M138" s="263">
        <v>8.0270270270270263</v>
      </c>
      <c r="N138" s="263">
        <v>8.1388888888888893</v>
      </c>
      <c r="O138" s="263">
        <v>8.4444444444444446</v>
      </c>
      <c r="P138" s="264">
        <v>8.0857142857142854</v>
      </c>
      <c r="Q138" s="289">
        <v>8.1112185067458284</v>
      </c>
      <c r="R138" s="290"/>
    </row>
    <row r="139" spans="1:18" ht="33" customHeight="1" x14ac:dyDescent="0.3">
      <c r="A139" s="267">
        <v>13566</v>
      </c>
      <c r="B139" s="268" t="s">
        <v>96</v>
      </c>
      <c r="C139" s="269">
        <v>46378</v>
      </c>
      <c r="D139" s="270">
        <v>8</v>
      </c>
      <c r="E139" s="270">
        <v>8.8333333333333339</v>
      </c>
      <c r="F139" s="270">
        <v>8.3333333333333339</v>
      </c>
      <c r="G139" s="270">
        <v>8.6666666666666661</v>
      </c>
      <c r="H139" s="270">
        <v>8.1666666666666661</v>
      </c>
      <c r="I139" s="270">
        <v>8.1666666666666661</v>
      </c>
      <c r="J139" s="270">
        <v>8.1666666666666661</v>
      </c>
      <c r="K139" s="270">
        <v>7.666666666666667</v>
      </c>
      <c r="L139" s="270">
        <v>8.1666666666666661</v>
      </c>
      <c r="M139" s="270">
        <v>8.1999999999999993</v>
      </c>
      <c r="N139" s="270">
        <v>7.4</v>
      </c>
      <c r="O139" s="270">
        <v>8.8000000000000007</v>
      </c>
      <c r="P139" s="271">
        <v>8.1999999999999993</v>
      </c>
      <c r="Q139" s="265">
        <v>8.2176303086259566</v>
      </c>
      <c r="R139" s="266"/>
    </row>
    <row r="140" spans="1:18" ht="33" customHeight="1" x14ac:dyDescent="0.3">
      <c r="A140" s="267">
        <v>13573</v>
      </c>
      <c r="B140" s="268" t="s">
        <v>97</v>
      </c>
      <c r="C140" s="269">
        <v>46378</v>
      </c>
      <c r="D140" s="270">
        <v>7.875</v>
      </c>
      <c r="E140" s="270">
        <v>8.03125</v>
      </c>
      <c r="F140" s="270">
        <v>8</v>
      </c>
      <c r="G140" s="270">
        <v>8.28125</v>
      </c>
      <c r="H140" s="270">
        <v>8.129032258064516</v>
      </c>
      <c r="I140" s="270">
        <v>8.3125</v>
      </c>
      <c r="J140" s="270">
        <v>7.84375</v>
      </c>
      <c r="K140" s="270">
        <v>7.774193548387097</v>
      </c>
      <c r="L140" s="270">
        <v>8.25</v>
      </c>
      <c r="M140" s="270">
        <v>8</v>
      </c>
      <c r="N140" s="270">
        <v>8.258064516129032</v>
      </c>
      <c r="O140" s="270">
        <v>8.387096774193548</v>
      </c>
      <c r="P140" s="271">
        <v>8.0666666666666664</v>
      </c>
      <c r="Q140" s="265">
        <v>8.0911260913446874</v>
      </c>
      <c r="R140" s="266"/>
    </row>
    <row r="141" spans="1:18" ht="33" customHeight="1" x14ac:dyDescent="0.3">
      <c r="A141" s="267">
        <v>13581</v>
      </c>
      <c r="B141" s="268" t="s">
        <v>98</v>
      </c>
      <c r="C141" s="269">
        <v>46378</v>
      </c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1"/>
      <c r="Q141" s="265"/>
      <c r="R141" s="266"/>
    </row>
    <row r="142" spans="1:18" ht="33" customHeight="1" x14ac:dyDescent="0.3">
      <c r="A142" s="267">
        <v>13582</v>
      </c>
      <c r="B142" s="268" t="s">
        <v>99</v>
      </c>
      <c r="C142" s="269">
        <v>46378</v>
      </c>
      <c r="D142" s="270">
        <v>6.7777777777777777</v>
      </c>
      <c r="E142" s="270">
        <v>8</v>
      </c>
      <c r="F142" s="270">
        <v>7.7777777777777777</v>
      </c>
      <c r="G142" s="270">
        <v>8.3333333333333339</v>
      </c>
      <c r="H142" s="270">
        <v>7.5555555555555554</v>
      </c>
      <c r="I142" s="270">
        <v>7.666666666666667</v>
      </c>
      <c r="J142" s="270">
        <v>7.2222222222222223</v>
      </c>
      <c r="K142" s="270">
        <v>6.7777777777777777</v>
      </c>
      <c r="L142" s="270">
        <v>7.5555555555555554</v>
      </c>
      <c r="M142" s="270">
        <v>7.25</v>
      </c>
      <c r="N142" s="270">
        <v>7.375</v>
      </c>
      <c r="O142" s="270">
        <v>8.25</v>
      </c>
      <c r="P142" s="271">
        <v>7.25</v>
      </c>
      <c r="Q142" s="265">
        <v>7.5185519881497598</v>
      </c>
      <c r="R142" s="266"/>
    </row>
    <row r="143" spans="1:18" ht="33" customHeight="1" thickBot="1" x14ac:dyDescent="0.35">
      <c r="A143" s="272">
        <v>13583</v>
      </c>
      <c r="B143" s="273" t="s">
        <v>100</v>
      </c>
      <c r="C143" s="274">
        <v>46378</v>
      </c>
      <c r="D143" s="275">
        <v>7.9090909090909092</v>
      </c>
      <c r="E143" s="275">
        <v>8</v>
      </c>
      <c r="F143" s="275">
        <v>7.8181818181818183</v>
      </c>
      <c r="G143" s="275">
        <v>8.1818181818181817</v>
      </c>
      <c r="H143" s="275">
        <v>8.3636363636363633</v>
      </c>
      <c r="I143" s="275">
        <v>8.545454545454545</v>
      </c>
      <c r="J143" s="275">
        <v>8.0909090909090917</v>
      </c>
      <c r="K143" s="275">
        <v>8</v>
      </c>
      <c r="L143" s="275">
        <v>8.3636363636363633</v>
      </c>
      <c r="M143" s="275">
        <v>7.9090909090909092</v>
      </c>
      <c r="N143" s="275">
        <v>8.454545454545455</v>
      </c>
      <c r="O143" s="275">
        <v>8.4</v>
      </c>
      <c r="P143" s="276">
        <v>8.1999999999999993</v>
      </c>
      <c r="Q143" s="291">
        <v>8.1719273021005492</v>
      </c>
      <c r="R143" s="292"/>
    </row>
    <row r="144" spans="1:18" ht="33" customHeight="1" x14ac:dyDescent="0.3">
      <c r="A144" s="293">
        <v>13594</v>
      </c>
      <c r="B144" s="294" t="s">
        <v>101</v>
      </c>
      <c r="C144" s="295">
        <v>46378</v>
      </c>
      <c r="D144" s="296">
        <v>7.7797173732335825</v>
      </c>
      <c r="E144" s="296">
        <v>7.7479061976549417</v>
      </c>
      <c r="F144" s="296">
        <v>7.6216216216216219</v>
      </c>
      <c r="G144" s="296">
        <v>7.48</v>
      </c>
      <c r="H144" s="296">
        <v>7.69803250641574</v>
      </c>
      <c r="I144" s="296">
        <v>7.7964224872231682</v>
      </c>
      <c r="J144" s="296">
        <v>7.588075880758808</v>
      </c>
      <c r="K144" s="296">
        <v>7.3142857142857141</v>
      </c>
      <c r="L144" s="296">
        <v>7.8451086956521738</v>
      </c>
      <c r="M144" s="296">
        <v>7.8643911439114387</v>
      </c>
      <c r="N144" s="296">
        <v>7.3939393939393936</v>
      </c>
      <c r="O144" s="296">
        <v>7.8607825295723384</v>
      </c>
      <c r="P144" s="297">
        <v>7.5857142857142854</v>
      </c>
      <c r="Q144" s="258">
        <v>7.6629223741291357</v>
      </c>
      <c r="R144" s="259"/>
    </row>
    <row r="145" spans="1:18" ht="33" customHeight="1" x14ac:dyDescent="0.3">
      <c r="A145" s="267">
        <v>13563</v>
      </c>
      <c r="B145" s="268" t="s">
        <v>102</v>
      </c>
      <c r="C145" s="269">
        <v>46378</v>
      </c>
      <c r="D145" s="270">
        <v>7.6973684210526319</v>
      </c>
      <c r="E145" s="270">
        <v>7.75</v>
      </c>
      <c r="F145" s="270">
        <v>7.6216216216216219</v>
      </c>
      <c r="G145" s="270">
        <v>7.48</v>
      </c>
      <c r="H145" s="270">
        <v>7.6</v>
      </c>
      <c r="I145" s="270">
        <v>7.7733333333333334</v>
      </c>
      <c r="J145" s="270">
        <v>7.253521126760563</v>
      </c>
      <c r="K145" s="270">
        <v>7.3142857142857141</v>
      </c>
      <c r="L145" s="270">
        <v>7.577464788732394</v>
      </c>
      <c r="M145" s="270">
        <v>7.4558823529411766</v>
      </c>
      <c r="N145" s="270">
        <v>7.3939393939393936</v>
      </c>
      <c r="O145" s="270">
        <v>7.8115942028985508</v>
      </c>
      <c r="P145" s="271">
        <v>7.5857142857142854</v>
      </c>
      <c r="Q145" s="265">
        <v>7.5637111827330354</v>
      </c>
      <c r="R145" s="266"/>
    </row>
    <row r="146" spans="1:18" ht="33" customHeight="1" x14ac:dyDescent="0.3">
      <c r="A146" s="267">
        <v>13279</v>
      </c>
      <c r="B146" s="268" t="s">
        <v>103</v>
      </c>
      <c r="C146" s="269">
        <v>46378</v>
      </c>
      <c r="D146" s="270">
        <v>7.7852706299911265</v>
      </c>
      <c r="E146" s="270">
        <v>7.7477718360071304</v>
      </c>
      <c r="F146" s="270"/>
      <c r="G146" s="270"/>
      <c r="H146" s="270">
        <v>7.7047531992687386</v>
      </c>
      <c r="I146" s="270">
        <v>7.797998180163785</v>
      </c>
      <c r="J146" s="270">
        <v>7.6110038610038613</v>
      </c>
      <c r="K146" s="270"/>
      <c r="L146" s="270">
        <v>7.8635043562439497</v>
      </c>
      <c r="M146" s="270">
        <v>7.8917322834645667</v>
      </c>
      <c r="N146" s="270"/>
      <c r="O146" s="270">
        <v>7.8640776699029127</v>
      </c>
      <c r="P146" s="271"/>
      <c r="Q146" s="265">
        <v>7.7824732675764912</v>
      </c>
      <c r="R146" s="266"/>
    </row>
    <row r="147" spans="1:18" ht="33" customHeight="1" x14ac:dyDescent="0.3">
      <c r="A147" s="267">
        <v>13570</v>
      </c>
      <c r="B147" s="268" t="s">
        <v>104</v>
      </c>
      <c r="C147" s="269">
        <v>46378</v>
      </c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1"/>
      <c r="Q147" s="265"/>
      <c r="R147" s="266"/>
    </row>
    <row r="148" spans="1:18" ht="33" customHeight="1" x14ac:dyDescent="0.3">
      <c r="A148" s="267">
        <v>13574</v>
      </c>
      <c r="B148" s="268" t="s">
        <v>105</v>
      </c>
      <c r="C148" s="269">
        <v>46378</v>
      </c>
      <c r="D148" s="270">
        <v>8.4166666666666661</v>
      </c>
      <c r="E148" s="270">
        <v>8.5833333333333339</v>
      </c>
      <c r="F148" s="270">
        <v>8.5</v>
      </c>
      <c r="G148" s="270">
        <v>8.2307692307692299</v>
      </c>
      <c r="H148" s="270">
        <v>8.3333333333333339</v>
      </c>
      <c r="I148" s="270">
        <v>8.5</v>
      </c>
      <c r="J148" s="270">
        <v>8.25</v>
      </c>
      <c r="K148" s="270">
        <v>8.1818181818181817</v>
      </c>
      <c r="L148" s="270">
        <v>8.384615384615385</v>
      </c>
      <c r="M148" s="270">
        <v>8.25</v>
      </c>
      <c r="N148" s="270">
        <v>8.25</v>
      </c>
      <c r="O148" s="270">
        <v>8.1818181818181817</v>
      </c>
      <c r="P148" s="271">
        <v>8.3333333333333339</v>
      </c>
      <c r="Q148" s="265">
        <v>8.3402833558485181</v>
      </c>
      <c r="R148" s="266"/>
    </row>
    <row r="149" spans="1:18" ht="33" customHeight="1" x14ac:dyDescent="0.3">
      <c r="A149" s="267">
        <v>13575</v>
      </c>
      <c r="B149" s="268" t="s">
        <v>106</v>
      </c>
      <c r="C149" s="269">
        <v>46378</v>
      </c>
      <c r="D149" s="270">
        <v>8.026315789473685</v>
      </c>
      <c r="E149" s="270">
        <v>7.916666666666667</v>
      </c>
      <c r="F149" s="270">
        <v>7.7837837837837842</v>
      </c>
      <c r="G149" s="270">
        <v>7.8611111111111107</v>
      </c>
      <c r="H149" s="270">
        <v>7.8378378378378377</v>
      </c>
      <c r="I149" s="270">
        <v>8.1351351351351351</v>
      </c>
      <c r="J149" s="270">
        <v>7.6</v>
      </c>
      <c r="K149" s="270">
        <v>7.7714285714285714</v>
      </c>
      <c r="L149" s="270">
        <v>8</v>
      </c>
      <c r="M149" s="270">
        <v>7.90625</v>
      </c>
      <c r="N149" s="270">
        <v>7.774193548387097</v>
      </c>
      <c r="O149" s="270">
        <v>8.235294117647058</v>
      </c>
      <c r="P149" s="271">
        <v>7.9411764705882355</v>
      </c>
      <c r="Q149" s="265">
        <v>7.9077172343216313</v>
      </c>
      <c r="R149" s="266"/>
    </row>
    <row r="150" spans="1:18" ht="33" customHeight="1" x14ac:dyDescent="0.3">
      <c r="A150" s="267">
        <v>12814</v>
      </c>
      <c r="B150" s="268" t="s">
        <v>383</v>
      </c>
      <c r="C150" s="269">
        <v>46378</v>
      </c>
      <c r="D150" s="270">
        <v>6.84</v>
      </c>
      <c r="E150" s="270">
        <v>7.0434782608695654</v>
      </c>
      <c r="F150" s="270">
        <v>6.916666666666667</v>
      </c>
      <c r="G150" s="270">
        <v>6.52</v>
      </c>
      <c r="H150" s="270">
        <v>6.88</v>
      </c>
      <c r="I150" s="270">
        <v>6.96</v>
      </c>
      <c r="J150" s="270">
        <v>6.2173913043478262</v>
      </c>
      <c r="K150" s="270">
        <v>6.2608695652173916</v>
      </c>
      <c r="L150" s="270">
        <v>6.5217391304347823</v>
      </c>
      <c r="M150" s="270">
        <v>6.4347826086956523</v>
      </c>
      <c r="N150" s="270">
        <v>6.4545454545454541</v>
      </c>
      <c r="O150" s="270">
        <v>7.0434782608695654</v>
      </c>
      <c r="P150" s="271">
        <v>6.7391304347826084</v>
      </c>
      <c r="Q150" s="265">
        <v>6.679742094465241</v>
      </c>
      <c r="R150" s="266"/>
    </row>
    <row r="151" spans="1:18" ht="33" customHeight="1" x14ac:dyDescent="0.3">
      <c r="A151" s="267">
        <v>13584</v>
      </c>
      <c r="B151" s="268" t="s">
        <v>107</v>
      </c>
      <c r="C151" s="269">
        <v>46378</v>
      </c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1"/>
      <c r="Q151" s="265"/>
      <c r="R151" s="266"/>
    </row>
    <row r="152" spans="1:18" ht="33" customHeight="1" x14ac:dyDescent="0.3">
      <c r="A152" s="267">
        <v>13588</v>
      </c>
      <c r="B152" s="268" t="s">
        <v>111</v>
      </c>
      <c r="C152" s="269">
        <v>46378</v>
      </c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1"/>
      <c r="Q152" s="265"/>
      <c r="R152" s="266"/>
    </row>
    <row r="153" spans="1:18" ht="33" customHeight="1" x14ac:dyDescent="0.3">
      <c r="A153" s="267">
        <v>13585</v>
      </c>
      <c r="B153" s="268" t="s">
        <v>108</v>
      </c>
      <c r="C153" s="269">
        <v>46378</v>
      </c>
      <c r="D153" s="270">
        <v>7.7692307692307692</v>
      </c>
      <c r="E153" s="270">
        <v>7.9230769230769234</v>
      </c>
      <c r="F153" s="270">
        <v>7.7692307692307692</v>
      </c>
      <c r="G153" s="270">
        <v>7.615384615384615</v>
      </c>
      <c r="H153" s="270">
        <v>8.0769230769230766</v>
      </c>
      <c r="I153" s="270">
        <v>7.8461538461538458</v>
      </c>
      <c r="J153" s="270">
        <v>7.416666666666667</v>
      </c>
      <c r="K153" s="270">
        <v>7.666666666666667</v>
      </c>
      <c r="L153" s="270">
        <v>7.583333333333333</v>
      </c>
      <c r="M153" s="270">
        <v>7.4545454545454541</v>
      </c>
      <c r="N153" s="270">
        <v>7.833333333333333</v>
      </c>
      <c r="O153" s="270">
        <v>8.0833333333333339</v>
      </c>
      <c r="P153" s="271">
        <v>7.833333333333333</v>
      </c>
      <c r="Q153" s="265">
        <v>7.7576783346982188</v>
      </c>
      <c r="R153" s="266"/>
    </row>
    <row r="154" spans="1:18" ht="33" customHeight="1" x14ac:dyDescent="0.3">
      <c r="A154" s="267">
        <v>13586</v>
      </c>
      <c r="B154" s="268" t="s">
        <v>109</v>
      </c>
      <c r="C154" s="269">
        <v>46378</v>
      </c>
      <c r="D154" s="270">
        <v>8.625</v>
      </c>
      <c r="E154" s="270">
        <v>8.625</v>
      </c>
      <c r="F154" s="270">
        <v>8.375</v>
      </c>
      <c r="G154" s="270">
        <v>8.375</v>
      </c>
      <c r="H154" s="270">
        <v>8.25</v>
      </c>
      <c r="I154" s="270">
        <v>8.125</v>
      </c>
      <c r="J154" s="270">
        <v>8.4285714285714288</v>
      </c>
      <c r="K154" s="270">
        <v>7.875</v>
      </c>
      <c r="L154" s="270">
        <v>8.25</v>
      </c>
      <c r="M154" s="270">
        <v>7.8571428571428568</v>
      </c>
      <c r="N154" s="270">
        <v>8.125</v>
      </c>
      <c r="O154" s="270">
        <v>8.625</v>
      </c>
      <c r="P154" s="271">
        <v>8.25</v>
      </c>
      <c r="Q154" s="265">
        <v>8.2906280843446041</v>
      </c>
      <c r="R154" s="266"/>
    </row>
    <row r="155" spans="1:18" ht="33" customHeight="1" x14ac:dyDescent="0.3">
      <c r="A155" s="267">
        <v>12880</v>
      </c>
      <c r="B155" s="268" t="s">
        <v>384</v>
      </c>
      <c r="C155" s="269">
        <v>46378</v>
      </c>
      <c r="D155" s="270">
        <v>4.666666666666667</v>
      </c>
      <c r="E155" s="270">
        <v>4.833333333333333</v>
      </c>
      <c r="F155" s="270">
        <v>5.333333333333333</v>
      </c>
      <c r="G155" s="270">
        <v>5.4285714285714288</v>
      </c>
      <c r="H155" s="270">
        <v>5.5</v>
      </c>
      <c r="I155" s="270">
        <v>5.333333333333333</v>
      </c>
      <c r="J155" s="270">
        <v>4.833333333333333</v>
      </c>
      <c r="K155" s="270">
        <v>4.5999999999999996</v>
      </c>
      <c r="L155" s="270">
        <v>4.666666666666667</v>
      </c>
      <c r="M155" s="270">
        <v>4.5999999999999996</v>
      </c>
      <c r="N155" s="270">
        <v>3.75</v>
      </c>
      <c r="O155" s="270">
        <v>4.4000000000000004</v>
      </c>
      <c r="P155" s="271">
        <v>5.333333333333333</v>
      </c>
      <c r="Q155" s="265">
        <v>4.8800373659046956</v>
      </c>
      <c r="R155" s="266"/>
    </row>
    <row r="156" spans="1:18" ht="33" customHeight="1" x14ac:dyDescent="0.3">
      <c r="A156" s="267">
        <v>13587</v>
      </c>
      <c r="B156" s="268" t="s">
        <v>110</v>
      </c>
      <c r="C156" s="269">
        <v>46378</v>
      </c>
      <c r="D156" s="270">
        <v>7.9411764705882355</v>
      </c>
      <c r="E156" s="270">
        <v>7.935483870967742</v>
      </c>
      <c r="F156" s="270">
        <v>7.78125</v>
      </c>
      <c r="G156" s="270">
        <v>7.65625</v>
      </c>
      <c r="H156" s="270">
        <v>7.7575757575757578</v>
      </c>
      <c r="I156" s="270">
        <v>8.1212121212121211</v>
      </c>
      <c r="J156" s="270">
        <v>7.46875</v>
      </c>
      <c r="K156" s="270">
        <v>7.5483870967741939</v>
      </c>
      <c r="L156" s="270">
        <v>8.0322580645161299</v>
      </c>
      <c r="M156" s="270">
        <v>7.806451612903226</v>
      </c>
      <c r="N156" s="270">
        <v>7.6428571428571432</v>
      </c>
      <c r="O156" s="270">
        <v>8.0666666666666664</v>
      </c>
      <c r="P156" s="271">
        <v>7.833333333333333</v>
      </c>
      <c r="Q156" s="265">
        <v>7.8170169583286233</v>
      </c>
      <c r="R156" s="266"/>
    </row>
    <row r="157" spans="1:18" ht="33" customHeight="1" x14ac:dyDescent="0.3">
      <c r="A157" s="267">
        <v>13599</v>
      </c>
      <c r="B157" s="268" t="s">
        <v>299</v>
      </c>
      <c r="C157" s="269">
        <v>46378</v>
      </c>
      <c r="D157" s="270">
        <v>7.333333333333333</v>
      </c>
      <c r="E157" s="270">
        <v>7.125</v>
      </c>
      <c r="F157" s="270"/>
      <c r="G157" s="270"/>
      <c r="H157" s="270">
        <v>7.166666666666667</v>
      </c>
      <c r="I157" s="270">
        <v>7.416666666666667</v>
      </c>
      <c r="J157" s="270">
        <v>7.333333333333333</v>
      </c>
      <c r="K157" s="270"/>
      <c r="L157" s="270">
        <v>7.125</v>
      </c>
      <c r="M157" s="270">
        <v>7.4347826086956523</v>
      </c>
      <c r="N157" s="270"/>
      <c r="O157" s="270">
        <v>7.1818181818181817</v>
      </c>
      <c r="P157" s="271"/>
      <c r="Q157" s="265">
        <v>7.2640053876204078</v>
      </c>
      <c r="R157" s="266"/>
    </row>
    <row r="158" spans="1:18" ht="33" customHeight="1" x14ac:dyDescent="0.3">
      <c r="A158" s="267">
        <v>13600</v>
      </c>
      <c r="B158" s="268" t="s">
        <v>300</v>
      </c>
      <c r="C158" s="269">
        <v>46378</v>
      </c>
      <c r="D158" s="270">
        <v>7.8888888888888893</v>
      </c>
      <c r="E158" s="270">
        <v>7.9074074074074074</v>
      </c>
      <c r="F158" s="270"/>
      <c r="G158" s="270"/>
      <c r="H158" s="270">
        <v>7.7547169811320753</v>
      </c>
      <c r="I158" s="270">
        <v>7.8888888888888893</v>
      </c>
      <c r="J158" s="270">
        <v>7.8703703703703702</v>
      </c>
      <c r="K158" s="270"/>
      <c r="L158" s="270">
        <v>8.1296296296296298</v>
      </c>
      <c r="M158" s="270">
        <v>7.9811320754716979</v>
      </c>
      <c r="N158" s="270"/>
      <c r="O158" s="270">
        <v>7.9629629629629628</v>
      </c>
      <c r="P158" s="271"/>
      <c r="Q158" s="265">
        <v>7.9229191110659007</v>
      </c>
      <c r="R158" s="266"/>
    </row>
    <row r="159" spans="1:18" ht="33" customHeight="1" x14ac:dyDescent="0.3">
      <c r="A159" s="267">
        <v>13601</v>
      </c>
      <c r="B159" s="268" t="s">
        <v>301</v>
      </c>
      <c r="C159" s="269">
        <v>46378</v>
      </c>
      <c r="D159" s="270">
        <v>7.9111111111111114</v>
      </c>
      <c r="E159" s="270">
        <v>7.786516853932584</v>
      </c>
      <c r="F159" s="270"/>
      <c r="G159" s="270"/>
      <c r="H159" s="270">
        <v>7.9111111111111114</v>
      </c>
      <c r="I159" s="270">
        <v>7.9888888888888889</v>
      </c>
      <c r="J159" s="270">
        <v>7.7222222222222223</v>
      </c>
      <c r="K159" s="270"/>
      <c r="L159" s="270">
        <v>7.7666666666666666</v>
      </c>
      <c r="M159" s="270">
        <v>7.7888888888888888</v>
      </c>
      <c r="N159" s="270"/>
      <c r="O159" s="270">
        <v>7.8977272727272725</v>
      </c>
      <c r="P159" s="271"/>
      <c r="Q159" s="265">
        <v>7.8459089620100402</v>
      </c>
      <c r="R159" s="266"/>
    </row>
    <row r="160" spans="1:18" ht="33" customHeight="1" x14ac:dyDescent="0.3">
      <c r="A160" s="267">
        <v>12882</v>
      </c>
      <c r="B160" s="268" t="s">
        <v>385</v>
      </c>
      <c r="C160" s="269">
        <v>46378</v>
      </c>
      <c r="D160" s="270">
        <v>8.1612903225806459</v>
      </c>
      <c r="E160" s="270">
        <v>8.4193548387096779</v>
      </c>
      <c r="F160" s="270"/>
      <c r="G160" s="270"/>
      <c r="H160" s="270">
        <v>8.1999999999999993</v>
      </c>
      <c r="I160" s="270">
        <v>8.387096774193548</v>
      </c>
      <c r="J160" s="270">
        <v>8.1999999999999993</v>
      </c>
      <c r="K160" s="270"/>
      <c r="L160" s="270">
        <v>8.4838709677419359</v>
      </c>
      <c r="M160" s="270">
        <v>8.3666666666666671</v>
      </c>
      <c r="N160" s="270"/>
      <c r="O160" s="270">
        <v>8.5</v>
      </c>
      <c r="P160" s="271"/>
      <c r="Q160" s="265">
        <v>8.3389757601092231</v>
      </c>
      <c r="R160" s="266"/>
    </row>
    <row r="161" spans="1:18" ht="33" customHeight="1" x14ac:dyDescent="0.3">
      <c r="A161" s="267">
        <v>13602</v>
      </c>
      <c r="B161" s="268" t="s">
        <v>386</v>
      </c>
      <c r="C161" s="269">
        <v>46378</v>
      </c>
      <c r="D161" s="270">
        <v>8.3000000000000007</v>
      </c>
      <c r="E161" s="270">
        <v>8.4210526315789469</v>
      </c>
      <c r="F161" s="270"/>
      <c r="G161" s="270"/>
      <c r="H161" s="270">
        <v>8.1764705882352935</v>
      </c>
      <c r="I161" s="270">
        <v>8.35</v>
      </c>
      <c r="J161" s="270">
        <v>8.1052631578947363</v>
      </c>
      <c r="K161" s="270"/>
      <c r="L161" s="270">
        <v>8.764705882352942</v>
      </c>
      <c r="M161" s="270">
        <v>8.6111111111111107</v>
      </c>
      <c r="N161" s="270"/>
      <c r="O161" s="270">
        <v>8.4499999999999993</v>
      </c>
      <c r="P161" s="271"/>
      <c r="Q161" s="265">
        <v>8.3981178956043792</v>
      </c>
      <c r="R161" s="266"/>
    </row>
    <row r="162" spans="1:18" ht="33" customHeight="1" x14ac:dyDescent="0.3">
      <c r="A162" s="267">
        <v>13603</v>
      </c>
      <c r="B162" s="268" t="s">
        <v>387</v>
      </c>
      <c r="C162" s="269">
        <v>46378</v>
      </c>
      <c r="D162" s="270">
        <v>8.8518518518518512</v>
      </c>
      <c r="E162" s="270">
        <v>8.6538461538461533</v>
      </c>
      <c r="F162" s="270"/>
      <c r="G162" s="270"/>
      <c r="H162" s="270">
        <v>8.6666666666666661</v>
      </c>
      <c r="I162" s="270">
        <v>8.6296296296296298</v>
      </c>
      <c r="J162" s="270">
        <v>8.3333333333333339</v>
      </c>
      <c r="K162" s="270"/>
      <c r="L162" s="270">
        <v>8.6296296296296298</v>
      </c>
      <c r="M162" s="270">
        <v>8.8148148148148149</v>
      </c>
      <c r="N162" s="270"/>
      <c r="O162" s="270">
        <v>8.4074074074074066</v>
      </c>
      <c r="P162" s="271"/>
      <c r="Q162" s="265">
        <v>8.626150174001916</v>
      </c>
      <c r="R162" s="266"/>
    </row>
    <row r="163" spans="1:18" ht="33" customHeight="1" x14ac:dyDescent="0.3">
      <c r="A163" s="267">
        <v>12883</v>
      </c>
      <c r="B163" s="268" t="s">
        <v>388</v>
      </c>
      <c r="C163" s="269">
        <v>46378</v>
      </c>
      <c r="D163" s="270">
        <v>8.25</v>
      </c>
      <c r="E163" s="270">
        <v>8.4499999999999993</v>
      </c>
      <c r="F163" s="270"/>
      <c r="G163" s="270"/>
      <c r="H163" s="270">
        <v>8.375</v>
      </c>
      <c r="I163" s="270">
        <v>8.375</v>
      </c>
      <c r="J163" s="270">
        <v>8.2307692307692299</v>
      </c>
      <c r="K163" s="270"/>
      <c r="L163" s="270">
        <v>8.4250000000000007</v>
      </c>
      <c r="M163" s="270">
        <v>8.384615384615385</v>
      </c>
      <c r="N163" s="270"/>
      <c r="O163" s="270">
        <v>8.3249999999999993</v>
      </c>
      <c r="P163" s="271"/>
      <c r="Q163" s="265">
        <v>8.3533667299740717</v>
      </c>
      <c r="R163" s="266"/>
    </row>
    <row r="164" spans="1:18" ht="33" customHeight="1" x14ac:dyDescent="0.3">
      <c r="A164" s="267">
        <v>13606</v>
      </c>
      <c r="B164" s="268" t="s">
        <v>306</v>
      </c>
      <c r="C164" s="269">
        <v>46378</v>
      </c>
      <c r="D164" s="270">
        <v>7.6</v>
      </c>
      <c r="E164" s="270">
        <v>7.5873320537428022</v>
      </c>
      <c r="F164" s="270"/>
      <c r="G164" s="270"/>
      <c r="H164" s="270">
        <v>7.5503875968992249</v>
      </c>
      <c r="I164" s="270">
        <v>7.5980769230769232</v>
      </c>
      <c r="J164" s="270">
        <v>7.401941747572816</v>
      </c>
      <c r="K164" s="270"/>
      <c r="L164" s="270">
        <v>7.6890595009596927</v>
      </c>
      <c r="M164" s="270">
        <v>7.75</v>
      </c>
      <c r="N164" s="270"/>
      <c r="O164" s="270">
        <v>7.7232824427480917</v>
      </c>
      <c r="P164" s="271"/>
      <c r="Q164" s="265">
        <v>7.6114604687215026</v>
      </c>
      <c r="R164" s="266"/>
    </row>
    <row r="165" spans="1:18" ht="33" customHeight="1" x14ac:dyDescent="0.3">
      <c r="A165" s="267">
        <v>13607</v>
      </c>
      <c r="B165" s="268" t="s">
        <v>307</v>
      </c>
      <c r="C165" s="269">
        <v>46378</v>
      </c>
      <c r="D165" s="270">
        <v>8.3162393162393169</v>
      </c>
      <c r="E165" s="270">
        <v>8.1101694915254239</v>
      </c>
      <c r="F165" s="270"/>
      <c r="G165" s="270"/>
      <c r="H165" s="270">
        <v>8.1739130434782616</v>
      </c>
      <c r="I165" s="270">
        <v>8.3050847457627111</v>
      </c>
      <c r="J165" s="270">
        <v>8.1637931034482758</v>
      </c>
      <c r="K165" s="270"/>
      <c r="L165" s="270">
        <v>8.4615384615384617</v>
      </c>
      <c r="M165" s="270">
        <v>8.2820512820512828</v>
      </c>
      <c r="N165" s="270"/>
      <c r="O165" s="270">
        <v>8.2436974789915958</v>
      </c>
      <c r="P165" s="271"/>
      <c r="Q165" s="265">
        <v>8.2573124491182206</v>
      </c>
      <c r="R165" s="266"/>
    </row>
    <row r="166" spans="1:18" ht="33" customHeight="1" thickBot="1" x14ac:dyDescent="0.35">
      <c r="A166" s="272">
        <v>12884</v>
      </c>
      <c r="B166" s="273" t="s">
        <v>389</v>
      </c>
      <c r="C166" s="274">
        <v>46378</v>
      </c>
      <c r="D166" s="275">
        <v>6.875</v>
      </c>
      <c r="E166" s="275">
        <v>7</v>
      </c>
      <c r="F166" s="275"/>
      <c r="G166" s="275"/>
      <c r="H166" s="275">
        <v>6.75</v>
      </c>
      <c r="I166" s="275">
        <v>6.875</v>
      </c>
      <c r="J166" s="275">
        <v>6.875</v>
      </c>
      <c r="K166" s="275"/>
      <c r="L166" s="275">
        <v>6.875</v>
      </c>
      <c r="M166" s="275">
        <v>7</v>
      </c>
      <c r="N166" s="275"/>
      <c r="O166" s="275">
        <v>7</v>
      </c>
      <c r="P166" s="276"/>
      <c r="Q166" s="265">
        <v>6.9049767172425263</v>
      </c>
      <c r="R166" s="266"/>
    </row>
    <row r="167" spans="1:18" ht="33" customHeight="1" x14ac:dyDescent="0.3">
      <c r="A167" s="260">
        <v>12837</v>
      </c>
      <c r="B167" s="261" t="s">
        <v>390</v>
      </c>
      <c r="C167" s="262">
        <v>46378</v>
      </c>
      <c r="D167" s="263">
        <v>7.7911646586345382</v>
      </c>
      <c r="E167" s="263">
        <v>7.8237671786580441</v>
      </c>
      <c r="F167" s="263">
        <v>7.0854700854700852</v>
      </c>
      <c r="G167" s="263">
        <v>7.0336134453781511</v>
      </c>
      <c r="H167" s="263">
        <v>7.7151020408163262</v>
      </c>
      <c r="I167" s="263">
        <v>7.8037612428454617</v>
      </c>
      <c r="J167" s="263">
        <v>7.6974935177182369</v>
      </c>
      <c r="K167" s="263">
        <v>7.0720720720720722</v>
      </c>
      <c r="L167" s="263">
        <v>7.806479859894921</v>
      </c>
      <c r="M167" s="263">
        <v>7.8526037069726389</v>
      </c>
      <c r="N167" s="263">
        <v>6.783018867924528</v>
      </c>
      <c r="O167" s="263">
        <v>7.9799301919720769</v>
      </c>
      <c r="P167" s="264">
        <v>7.2935779816513762</v>
      </c>
      <c r="Q167" s="265">
        <v>7.5290059454376461</v>
      </c>
      <c r="R167" s="266"/>
    </row>
    <row r="168" spans="1:18" ht="33" customHeight="1" x14ac:dyDescent="0.3">
      <c r="A168" s="267">
        <v>13041</v>
      </c>
      <c r="B168" s="268" t="s">
        <v>112</v>
      </c>
      <c r="C168" s="269">
        <v>46378</v>
      </c>
      <c r="D168" s="270">
        <v>7.166666666666667</v>
      </c>
      <c r="E168" s="270">
        <v>7.2820512820512819</v>
      </c>
      <c r="F168" s="270">
        <v>7.0854700854700852</v>
      </c>
      <c r="G168" s="270">
        <v>7.0336134453781511</v>
      </c>
      <c r="H168" s="270">
        <v>6.9579831932773111</v>
      </c>
      <c r="I168" s="270">
        <v>7.375</v>
      </c>
      <c r="J168" s="270">
        <v>7.0695652173913039</v>
      </c>
      <c r="K168" s="270">
        <v>7.0720720720720722</v>
      </c>
      <c r="L168" s="270">
        <v>7.1875</v>
      </c>
      <c r="M168" s="270">
        <v>7.333333333333333</v>
      </c>
      <c r="N168" s="270">
        <v>6.783018867924528</v>
      </c>
      <c r="O168" s="270">
        <v>7.5545454545454547</v>
      </c>
      <c r="P168" s="271">
        <v>7.2935779816513762</v>
      </c>
      <c r="Q168" s="265">
        <v>7.1714292033379312</v>
      </c>
      <c r="R168" s="266"/>
    </row>
    <row r="169" spans="1:18" ht="33" customHeight="1" x14ac:dyDescent="0.3">
      <c r="A169" s="267">
        <v>13567</v>
      </c>
      <c r="B169" s="268" t="s">
        <v>113</v>
      </c>
      <c r="C169" s="269">
        <v>46378</v>
      </c>
      <c r="D169" s="270">
        <v>7</v>
      </c>
      <c r="E169" s="270">
        <v>7.833333333333333</v>
      </c>
      <c r="F169" s="270">
        <v>7.333333333333333</v>
      </c>
      <c r="G169" s="270">
        <v>7.5</v>
      </c>
      <c r="H169" s="270">
        <v>6.833333333333333</v>
      </c>
      <c r="I169" s="270">
        <v>7.5</v>
      </c>
      <c r="J169" s="270">
        <v>6.8</v>
      </c>
      <c r="K169" s="270">
        <v>7</v>
      </c>
      <c r="L169" s="270">
        <v>7.2</v>
      </c>
      <c r="M169" s="270">
        <v>7.8</v>
      </c>
      <c r="N169" s="270">
        <v>5.2</v>
      </c>
      <c r="O169" s="270">
        <v>7.8</v>
      </c>
      <c r="P169" s="271">
        <v>7.2</v>
      </c>
      <c r="Q169" s="265">
        <v>7.169014321714144</v>
      </c>
      <c r="R169" s="266"/>
    </row>
    <row r="170" spans="1:18" ht="33" customHeight="1" x14ac:dyDescent="0.3">
      <c r="A170" s="267">
        <v>13557</v>
      </c>
      <c r="B170" s="268" t="s">
        <v>114</v>
      </c>
      <c r="C170" s="269">
        <v>46378</v>
      </c>
      <c r="D170" s="270">
        <v>6.8095238095238093</v>
      </c>
      <c r="E170" s="270">
        <v>6.8571428571428568</v>
      </c>
      <c r="F170" s="270">
        <v>6.5365853658536581</v>
      </c>
      <c r="G170" s="270">
        <v>6.6190476190476186</v>
      </c>
      <c r="H170" s="270">
        <v>6.5853658536585362</v>
      </c>
      <c r="I170" s="270">
        <v>6.9285714285714288</v>
      </c>
      <c r="J170" s="270">
        <v>6.9285714285714288</v>
      </c>
      <c r="K170" s="270">
        <v>7.0789473684210522</v>
      </c>
      <c r="L170" s="270">
        <v>6.9285714285714288</v>
      </c>
      <c r="M170" s="270">
        <v>7.2750000000000004</v>
      </c>
      <c r="N170" s="270">
        <v>6.625</v>
      </c>
      <c r="O170" s="270">
        <v>7.15</v>
      </c>
      <c r="P170" s="271">
        <v>6.9487179487179489</v>
      </c>
      <c r="Q170" s="265">
        <v>6.8698575959435066</v>
      </c>
      <c r="R170" s="266"/>
    </row>
    <row r="171" spans="1:18" ht="33" customHeight="1" x14ac:dyDescent="0.3">
      <c r="A171" s="267">
        <v>13559</v>
      </c>
      <c r="B171" s="268" t="s">
        <v>115</v>
      </c>
      <c r="C171" s="269">
        <v>46378</v>
      </c>
      <c r="D171" s="270">
        <v>7.1860465116279073</v>
      </c>
      <c r="E171" s="270">
        <v>7.3095238095238093</v>
      </c>
      <c r="F171" s="270">
        <v>7.1904761904761907</v>
      </c>
      <c r="G171" s="270">
        <v>7.0714285714285712</v>
      </c>
      <c r="H171" s="270">
        <v>6.9534883720930232</v>
      </c>
      <c r="I171" s="270">
        <v>7.4651162790697674</v>
      </c>
      <c r="J171" s="270">
        <v>7.0476190476190474</v>
      </c>
      <c r="K171" s="270">
        <v>6.9268292682926829</v>
      </c>
      <c r="L171" s="270">
        <v>7.2564102564102564</v>
      </c>
      <c r="M171" s="270">
        <v>7.2307692307692308</v>
      </c>
      <c r="N171" s="270">
        <v>6.8055555555555554</v>
      </c>
      <c r="O171" s="270">
        <v>7.6842105263157894</v>
      </c>
      <c r="P171" s="271">
        <v>7.4210526315789478</v>
      </c>
      <c r="Q171" s="265">
        <v>7.1980445783424312</v>
      </c>
      <c r="R171" s="266"/>
    </row>
    <row r="172" spans="1:18" ht="33" customHeight="1" x14ac:dyDescent="0.3">
      <c r="A172" s="267">
        <v>12815</v>
      </c>
      <c r="B172" s="268" t="s">
        <v>391</v>
      </c>
      <c r="C172" s="269">
        <v>46378</v>
      </c>
      <c r="D172" s="270">
        <v>7.6896551724137927</v>
      </c>
      <c r="E172" s="270">
        <v>7.7777777777777777</v>
      </c>
      <c r="F172" s="270">
        <v>7.6785714285714288</v>
      </c>
      <c r="G172" s="270">
        <v>7.4827586206896548</v>
      </c>
      <c r="H172" s="270">
        <v>7.5172413793103452</v>
      </c>
      <c r="I172" s="270">
        <v>7.8620689655172411</v>
      </c>
      <c r="J172" s="270">
        <v>7.384615384615385</v>
      </c>
      <c r="K172" s="270">
        <v>7.2962962962962967</v>
      </c>
      <c r="L172" s="270">
        <v>7.5</v>
      </c>
      <c r="M172" s="270">
        <v>7.4814814814814818</v>
      </c>
      <c r="N172" s="270">
        <v>7.32</v>
      </c>
      <c r="O172" s="270">
        <v>7.9259259259259256</v>
      </c>
      <c r="P172" s="271">
        <v>7.6296296296296298</v>
      </c>
      <c r="Q172" s="265">
        <v>7.5811311344099197</v>
      </c>
      <c r="R172" s="266"/>
    </row>
    <row r="173" spans="1:18" ht="33" customHeight="1" x14ac:dyDescent="0.3">
      <c r="A173" s="267">
        <v>12827</v>
      </c>
      <c r="B173" s="268" t="s">
        <v>392</v>
      </c>
      <c r="C173" s="269">
        <v>46378</v>
      </c>
      <c r="D173" s="270">
        <v>8.0909090909090917</v>
      </c>
      <c r="E173" s="270">
        <v>8.3636363636363633</v>
      </c>
      <c r="F173" s="270">
        <v>8</v>
      </c>
      <c r="G173" s="270">
        <v>8.1818181818181817</v>
      </c>
      <c r="H173" s="270">
        <v>7.7272727272727275</v>
      </c>
      <c r="I173" s="270">
        <v>8.0909090909090917</v>
      </c>
      <c r="J173" s="270">
        <v>7.3636363636363633</v>
      </c>
      <c r="K173" s="270">
        <v>8.2727272727272734</v>
      </c>
      <c r="L173" s="270">
        <v>8.1</v>
      </c>
      <c r="M173" s="270">
        <v>8.3636363636363633</v>
      </c>
      <c r="N173" s="270">
        <v>6.9090909090909092</v>
      </c>
      <c r="O173" s="270">
        <v>8.2727272727272734</v>
      </c>
      <c r="P173" s="271">
        <v>8.1818181818181817</v>
      </c>
      <c r="Q173" s="265">
        <v>8.0031803842590037</v>
      </c>
      <c r="R173" s="266"/>
    </row>
    <row r="174" spans="1:18" ht="33" customHeight="1" x14ac:dyDescent="0.3">
      <c r="A174" s="267">
        <v>12828</v>
      </c>
      <c r="B174" s="268" t="s">
        <v>117</v>
      </c>
      <c r="C174" s="269">
        <v>46378</v>
      </c>
      <c r="D174" s="270">
        <v>7</v>
      </c>
      <c r="E174" s="270">
        <v>7.25</v>
      </c>
      <c r="F174" s="270">
        <v>6.8125</v>
      </c>
      <c r="G174" s="270">
        <v>6.6875</v>
      </c>
      <c r="H174" s="270">
        <v>6.8125</v>
      </c>
      <c r="I174" s="270">
        <v>7.0625</v>
      </c>
      <c r="J174" s="270">
        <v>6.666666666666667</v>
      </c>
      <c r="K174" s="270">
        <v>6.6</v>
      </c>
      <c r="L174" s="270">
        <v>6.7142857142857144</v>
      </c>
      <c r="M174" s="270">
        <v>6.6923076923076925</v>
      </c>
      <c r="N174" s="270">
        <v>6.4</v>
      </c>
      <c r="O174" s="270">
        <v>7.4666666666666668</v>
      </c>
      <c r="P174" s="271">
        <v>6.8666666666666663</v>
      </c>
      <c r="Q174" s="265">
        <v>6.8506010808869551</v>
      </c>
      <c r="R174" s="266"/>
    </row>
    <row r="175" spans="1:18" ht="33" customHeight="1" x14ac:dyDescent="0.3">
      <c r="A175" s="267">
        <v>13054</v>
      </c>
      <c r="B175" s="268" t="s">
        <v>118</v>
      </c>
      <c r="C175" s="269">
        <v>46378</v>
      </c>
      <c r="D175" s="270">
        <v>7.5294117647058822</v>
      </c>
      <c r="E175" s="270">
        <v>7.6470588235294121</v>
      </c>
      <c r="F175" s="270">
        <v>7.5294117647058822</v>
      </c>
      <c r="G175" s="270">
        <v>7.7058823529411766</v>
      </c>
      <c r="H175" s="270">
        <v>7.3529411764705879</v>
      </c>
      <c r="I175" s="270">
        <v>7.7647058823529411</v>
      </c>
      <c r="J175" s="270">
        <v>7.5</v>
      </c>
      <c r="K175" s="270">
        <v>7.1875</v>
      </c>
      <c r="L175" s="270">
        <v>7.9375</v>
      </c>
      <c r="M175" s="270">
        <v>7.75</v>
      </c>
      <c r="N175" s="270">
        <v>7.0666666666666664</v>
      </c>
      <c r="O175" s="270">
        <v>8.4375</v>
      </c>
      <c r="P175" s="271">
        <v>8.0625</v>
      </c>
      <c r="Q175" s="265">
        <v>7.6549309550952103</v>
      </c>
      <c r="R175" s="266"/>
    </row>
    <row r="176" spans="1:18" ht="33" customHeight="1" x14ac:dyDescent="0.3">
      <c r="A176" s="267">
        <v>13106</v>
      </c>
      <c r="B176" s="268" t="s">
        <v>116</v>
      </c>
      <c r="C176" s="269">
        <v>46378</v>
      </c>
      <c r="D176" s="270">
        <v>7.4444444444444446</v>
      </c>
      <c r="E176" s="270">
        <v>7.8888888888888893</v>
      </c>
      <c r="F176" s="270">
        <v>7.875</v>
      </c>
      <c r="G176" s="270">
        <v>8.1111111111111107</v>
      </c>
      <c r="H176" s="270">
        <v>7.666666666666667</v>
      </c>
      <c r="I176" s="270">
        <v>8</v>
      </c>
      <c r="J176" s="270">
        <v>8.2222222222222214</v>
      </c>
      <c r="K176" s="270">
        <v>8.125</v>
      </c>
      <c r="L176" s="270">
        <v>8</v>
      </c>
      <c r="M176" s="270">
        <v>8</v>
      </c>
      <c r="N176" s="270">
        <v>7.875</v>
      </c>
      <c r="O176" s="270">
        <v>8.4444444444444446</v>
      </c>
      <c r="P176" s="271">
        <v>7.8888888888888893</v>
      </c>
      <c r="Q176" s="265">
        <v>7.9617871175089254</v>
      </c>
      <c r="R176" s="266"/>
    </row>
    <row r="177" spans="1:18" ht="33" customHeight="1" x14ac:dyDescent="0.3">
      <c r="A177" s="267">
        <v>13525</v>
      </c>
      <c r="B177" s="268" t="s">
        <v>119</v>
      </c>
      <c r="C177" s="269">
        <v>46378</v>
      </c>
      <c r="D177" s="270">
        <v>6.8085106382978724</v>
      </c>
      <c r="E177" s="270">
        <v>6.8409090909090908</v>
      </c>
      <c r="F177" s="270">
        <v>6.7111111111111112</v>
      </c>
      <c r="G177" s="270">
        <v>6.6086956521739131</v>
      </c>
      <c r="H177" s="270">
        <v>6.6808510638297873</v>
      </c>
      <c r="I177" s="270">
        <v>7.1063829787234045</v>
      </c>
      <c r="J177" s="270">
        <v>6.8260869565217392</v>
      </c>
      <c r="K177" s="270">
        <v>6.7619047619047619</v>
      </c>
      <c r="L177" s="270">
        <v>6.75</v>
      </c>
      <c r="M177" s="270">
        <v>7.1860465116279073</v>
      </c>
      <c r="N177" s="270">
        <v>6.7948717948717947</v>
      </c>
      <c r="O177" s="270">
        <v>7.1</v>
      </c>
      <c r="P177" s="271">
        <v>6.9</v>
      </c>
      <c r="Q177" s="265">
        <v>6.8521763396656201</v>
      </c>
      <c r="R177" s="266"/>
    </row>
    <row r="178" spans="1:18" ht="33" customHeight="1" thickBot="1" x14ac:dyDescent="0.35">
      <c r="A178" s="272">
        <v>12829</v>
      </c>
      <c r="B178" s="273" t="s">
        <v>393</v>
      </c>
      <c r="C178" s="274">
        <v>46378</v>
      </c>
      <c r="D178" s="275">
        <v>7.7</v>
      </c>
      <c r="E178" s="275">
        <v>7.7</v>
      </c>
      <c r="F178" s="275">
        <v>7.3</v>
      </c>
      <c r="G178" s="275">
        <v>7</v>
      </c>
      <c r="H178" s="275">
        <v>7.5</v>
      </c>
      <c r="I178" s="275">
        <v>7.7</v>
      </c>
      <c r="J178" s="275">
        <v>7.4444444444444446</v>
      </c>
      <c r="K178" s="275">
        <v>7.5</v>
      </c>
      <c r="L178" s="275">
        <v>7.6</v>
      </c>
      <c r="M178" s="275">
        <v>7.4</v>
      </c>
      <c r="N178" s="275">
        <v>6.9</v>
      </c>
      <c r="O178" s="275">
        <v>7.7</v>
      </c>
      <c r="P178" s="276">
        <v>7.7</v>
      </c>
      <c r="Q178" s="265">
        <v>7.4804762546422756</v>
      </c>
      <c r="R178" s="266"/>
    </row>
    <row r="179" spans="1:18" ht="33" customHeight="1" x14ac:dyDescent="0.3">
      <c r="A179" s="260">
        <v>13462</v>
      </c>
      <c r="B179" s="261" t="s">
        <v>394</v>
      </c>
      <c r="C179" s="262">
        <v>46378</v>
      </c>
      <c r="D179" s="263">
        <v>6.4090909090909092</v>
      </c>
      <c r="E179" s="263">
        <v>6.3636363636363633</v>
      </c>
      <c r="F179" s="263">
        <v>6.2045454545454541</v>
      </c>
      <c r="G179" s="263">
        <v>6.25</v>
      </c>
      <c r="H179" s="263">
        <v>6.0232558139534884</v>
      </c>
      <c r="I179" s="263">
        <v>6.6590909090909092</v>
      </c>
      <c r="J179" s="263">
        <v>6.3953488372093021</v>
      </c>
      <c r="K179" s="263">
        <v>6.45</v>
      </c>
      <c r="L179" s="263">
        <v>6.6046511627906979</v>
      </c>
      <c r="M179" s="263">
        <v>7.024390243902439</v>
      </c>
      <c r="N179" s="263">
        <v>5.95</v>
      </c>
      <c r="O179" s="263">
        <v>6.7249999999999996</v>
      </c>
      <c r="P179" s="264">
        <v>6.5128205128205128</v>
      </c>
      <c r="Q179" s="265">
        <v>6.4332043395042309</v>
      </c>
      <c r="R179" s="266"/>
    </row>
    <row r="180" spans="1:18" ht="33" customHeight="1" x14ac:dyDescent="0.3">
      <c r="A180" s="267">
        <v>13043</v>
      </c>
      <c r="B180" s="268" t="s">
        <v>395</v>
      </c>
      <c r="C180" s="269">
        <v>46378</v>
      </c>
      <c r="D180" s="270">
        <v>6.6</v>
      </c>
      <c r="E180" s="270">
        <v>7.6</v>
      </c>
      <c r="F180" s="270">
        <v>7</v>
      </c>
      <c r="G180" s="270">
        <v>7.2</v>
      </c>
      <c r="H180" s="270">
        <v>6.6</v>
      </c>
      <c r="I180" s="270">
        <v>7.2</v>
      </c>
      <c r="J180" s="270">
        <v>7</v>
      </c>
      <c r="K180" s="270">
        <v>6.75</v>
      </c>
      <c r="L180" s="270">
        <v>7.5</v>
      </c>
      <c r="M180" s="270">
        <v>7.75</v>
      </c>
      <c r="N180" s="270">
        <v>5.5</v>
      </c>
      <c r="O180" s="270">
        <v>8</v>
      </c>
      <c r="P180" s="271">
        <v>7.25</v>
      </c>
      <c r="Q180" s="265">
        <v>7.0856586547323248</v>
      </c>
      <c r="R180" s="266"/>
    </row>
    <row r="181" spans="1:18" ht="33" customHeight="1" x14ac:dyDescent="0.3">
      <c r="A181" s="267">
        <v>13044</v>
      </c>
      <c r="B181" s="268" t="s">
        <v>396</v>
      </c>
      <c r="C181" s="269">
        <v>46378</v>
      </c>
      <c r="D181" s="270">
        <v>6.2592592592592595</v>
      </c>
      <c r="E181" s="270">
        <v>6.2222222222222223</v>
      </c>
      <c r="F181" s="270">
        <v>6</v>
      </c>
      <c r="G181" s="270">
        <v>5.9629629629629628</v>
      </c>
      <c r="H181" s="270">
        <v>5.9615384615384617</v>
      </c>
      <c r="I181" s="270">
        <v>6.5185185185185182</v>
      </c>
      <c r="J181" s="270">
        <v>6.4814814814814818</v>
      </c>
      <c r="K181" s="270">
        <v>6.583333333333333</v>
      </c>
      <c r="L181" s="270">
        <v>6.5555555555555554</v>
      </c>
      <c r="M181" s="270">
        <v>7</v>
      </c>
      <c r="N181" s="270">
        <v>6</v>
      </c>
      <c r="O181" s="270">
        <v>6.56</v>
      </c>
      <c r="P181" s="271">
        <v>6.375</v>
      </c>
      <c r="Q181" s="265">
        <v>6.3491159802540018</v>
      </c>
      <c r="R181" s="266"/>
    </row>
    <row r="182" spans="1:18" ht="33" customHeight="1" x14ac:dyDescent="0.3">
      <c r="A182" s="267">
        <v>12885</v>
      </c>
      <c r="B182" s="268" t="s">
        <v>397</v>
      </c>
      <c r="C182" s="269">
        <v>46378</v>
      </c>
      <c r="D182" s="270">
        <v>6.666666666666667</v>
      </c>
      <c r="E182" s="270">
        <v>6.166666666666667</v>
      </c>
      <c r="F182" s="270">
        <v>6.333333333333333</v>
      </c>
      <c r="G182" s="270">
        <v>6.5</v>
      </c>
      <c r="H182" s="270">
        <v>5.916666666666667</v>
      </c>
      <c r="I182" s="270">
        <v>6.75</v>
      </c>
      <c r="J182" s="270">
        <v>6</v>
      </c>
      <c r="K182" s="270">
        <v>6.083333333333333</v>
      </c>
      <c r="L182" s="270">
        <v>6.416666666666667</v>
      </c>
      <c r="M182" s="270">
        <v>6.833333333333333</v>
      </c>
      <c r="N182" s="270">
        <v>6</v>
      </c>
      <c r="O182" s="270">
        <v>6.6363636363636367</v>
      </c>
      <c r="P182" s="271">
        <v>6.5454545454545459</v>
      </c>
      <c r="Q182" s="265">
        <v>6.3747623791163441</v>
      </c>
      <c r="R182" s="266"/>
    </row>
    <row r="183" spans="1:18" ht="33" customHeight="1" x14ac:dyDescent="0.3">
      <c r="A183" s="267">
        <v>13498</v>
      </c>
      <c r="B183" s="268" t="s">
        <v>398</v>
      </c>
      <c r="C183" s="269">
        <v>46378</v>
      </c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1"/>
      <c r="Q183" s="265"/>
      <c r="R183" s="266"/>
    </row>
    <row r="184" spans="1:18" ht="33" customHeight="1" x14ac:dyDescent="0.3">
      <c r="A184" s="267">
        <v>13590</v>
      </c>
      <c r="B184" s="268" t="s">
        <v>399</v>
      </c>
      <c r="C184" s="269">
        <v>46378</v>
      </c>
      <c r="D184" s="270">
        <v>7.2727272727272725</v>
      </c>
      <c r="E184" s="270">
        <v>7.2727272727272725</v>
      </c>
      <c r="F184" s="270">
        <v>7.1818181818181817</v>
      </c>
      <c r="G184" s="270">
        <v>7.3636363636363633</v>
      </c>
      <c r="H184" s="270">
        <v>7</v>
      </c>
      <c r="I184" s="270">
        <v>7.3636363636363633</v>
      </c>
      <c r="J184" s="270">
        <v>7.3</v>
      </c>
      <c r="K184" s="270">
        <v>6.8</v>
      </c>
      <c r="L184" s="270">
        <v>7.8</v>
      </c>
      <c r="M184" s="270">
        <v>7.6</v>
      </c>
      <c r="N184" s="270">
        <v>7</v>
      </c>
      <c r="O184" s="270">
        <v>8.3000000000000007</v>
      </c>
      <c r="P184" s="271">
        <v>7.9</v>
      </c>
      <c r="Q184" s="265">
        <v>7.3980444467986057</v>
      </c>
      <c r="R184" s="266"/>
    </row>
    <row r="185" spans="1:18" ht="33" customHeight="1" thickBot="1" x14ac:dyDescent="0.35">
      <c r="A185" s="272">
        <v>13502</v>
      </c>
      <c r="B185" s="273" t="s">
        <v>400</v>
      </c>
      <c r="C185" s="274">
        <v>46378</v>
      </c>
      <c r="D185" s="275">
        <v>6.0555555555555554</v>
      </c>
      <c r="E185" s="275">
        <v>5.833333333333333</v>
      </c>
      <c r="F185" s="275">
        <v>5.666666666666667</v>
      </c>
      <c r="G185" s="275">
        <v>5.7777777777777777</v>
      </c>
      <c r="H185" s="275">
        <v>5.5555555555555554</v>
      </c>
      <c r="I185" s="275">
        <v>6.3888888888888893</v>
      </c>
      <c r="J185" s="275">
        <v>6.0555555555555554</v>
      </c>
      <c r="K185" s="275">
        <v>5.8666666666666663</v>
      </c>
      <c r="L185" s="275">
        <v>6</v>
      </c>
      <c r="M185" s="275">
        <v>6.8235294117647056</v>
      </c>
      <c r="N185" s="275">
        <v>6</v>
      </c>
      <c r="O185" s="275">
        <v>5.8</v>
      </c>
      <c r="P185" s="276">
        <v>5.8</v>
      </c>
      <c r="Q185" s="265">
        <v>5.9737007306959375</v>
      </c>
      <c r="R185" s="266"/>
    </row>
    <row r="186" spans="1:18" ht="33" customHeight="1" x14ac:dyDescent="0.3">
      <c r="A186" s="260">
        <v>13463</v>
      </c>
      <c r="B186" s="261" t="s">
        <v>401</v>
      </c>
      <c r="C186" s="262">
        <v>46378</v>
      </c>
      <c r="D186" s="263">
        <v>7.8417985012489595</v>
      </c>
      <c r="E186" s="263">
        <v>7.877619446772842</v>
      </c>
      <c r="F186" s="263">
        <v>7.6164383561643838</v>
      </c>
      <c r="G186" s="263">
        <v>7.4933333333333332</v>
      </c>
      <c r="H186" s="263">
        <v>7.7766497461928932</v>
      </c>
      <c r="I186" s="263">
        <v>7.846480067854114</v>
      </c>
      <c r="J186" s="263">
        <v>7.7477558348294435</v>
      </c>
      <c r="K186" s="263">
        <v>7.422535211267606</v>
      </c>
      <c r="L186" s="263">
        <v>7.8535031847133761</v>
      </c>
      <c r="M186" s="263">
        <v>7.8836996336996341</v>
      </c>
      <c r="N186" s="263">
        <v>7.2878787878787881</v>
      </c>
      <c r="O186" s="263">
        <v>8.0253164556962027</v>
      </c>
      <c r="P186" s="264">
        <v>7.7285714285714286</v>
      </c>
      <c r="Q186" s="265">
        <v>7.7281010379227775</v>
      </c>
      <c r="R186" s="266"/>
    </row>
    <row r="187" spans="1:18" ht="33" customHeight="1" x14ac:dyDescent="0.3">
      <c r="A187" s="267">
        <v>13464</v>
      </c>
      <c r="B187" s="268" t="s">
        <v>402</v>
      </c>
      <c r="C187" s="269">
        <v>46378</v>
      </c>
      <c r="D187" s="270">
        <v>7.6052631578947372</v>
      </c>
      <c r="E187" s="270">
        <v>7.8356164383561646</v>
      </c>
      <c r="F187" s="270">
        <v>7.6164383561643838</v>
      </c>
      <c r="G187" s="270">
        <v>7.4933333333333332</v>
      </c>
      <c r="H187" s="270">
        <v>7.4868421052631575</v>
      </c>
      <c r="I187" s="270">
        <v>7.7894736842105265</v>
      </c>
      <c r="J187" s="270">
        <v>7.4722222222222223</v>
      </c>
      <c r="K187" s="270">
        <v>7.422535211267606</v>
      </c>
      <c r="L187" s="270">
        <v>7.5507246376811592</v>
      </c>
      <c r="M187" s="270">
        <v>7.5142857142857142</v>
      </c>
      <c r="N187" s="270">
        <v>7.2878787878787881</v>
      </c>
      <c r="O187" s="270">
        <v>8.0285714285714285</v>
      </c>
      <c r="P187" s="271">
        <v>7.7285714285714286</v>
      </c>
      <c r="Q187" s="265">
        <v>7.6037578314868099</v>
      </c>
      <c r="R187" s="266"/>
    </row>
    <row r="188" spans="1:18" ht="33" customHeight="1" x14ac:dyDescent="0.3">
      <c r="A188" s="267">
        <v>13042</v>
      </c>
      <c r="B188" s="268" t="s">
        <v>403</v>
      </c>
      <c r="C188" s="269">
        <v>46378</v>
      </c>
      <c r="D188" s="270">
        <v>7.8577777777777778</v>
      </c>
      <c r="E188" s="270">
        <v>7.8803571428571431</v>
      </c>
      <c r="F188" s="270"/>
      <c r="G188" s="270"/>
      <c r="H188" s="270">
        <v>7.7965641952983722</v>
      </c>
      <c r="I188" s="270">
        <v>7.8504079782411607</v>
      </c>
      <c r="J188" s="270">
        <v>7.7667946257197693</v>
      </c>
      <c r="K188" s="270"/>
      <c r="L188" s="270">
        <v>7.8737864077669899</v>
      </c>
      <c r="M188" s="270">
        <v>7.9090019569471623</v>
      </c>
      <c r="N188" s="270"/>
      <c r="O188" s="270">
        <v>8.0250965250965258</v>
      </c>
      <c r="P188" s="271"/>
      <c r="Q188" s="265">
        <v>7.8681133883892436</v>
      </c>
      <c r="R188" s="266"/>
    </row>
    <row r="189" spans="1:18" ht="33" customHeight="1" x14ac:dyDescent="0.3">
      <c r="A189" s="267">
        <v>13558</v>
      </c>
      <c r="B189" s="268" t="s">
        <v>404</v>
      </c>
      <c r="C189" s="269">
        <v>46378</v>
      </c>
      <c r="D189" s="270">
        <v>7.8</v>
      </c>
      <c r="E189" s="270">
        <v>8</v>
      </c>
      <c r="F189" s="270">
        <v>7.5714285714285712</v>
      </c>
      <c r="G189" s="270">
        <v>7.8</v>
      </c>
      <c r="H189" s="270">
        <v>7.666666666666667</v>
      </c>
      <c r="I189" s="270">
        <v>7.666666666666667</v>
      </c>
      <c r="J189" s="270">
        <v>7.7333333333333334</v>
      </c>
      <c r="K189" s="270">
        <v>7.9285714285714288</v>
      </c>
      <c r="L189" s="270">
        <v>7.6</v>
      </c>
      <c r="M189" s="270">
        <v>7.7333333333333334</v>
      </c>
      <c r="N189" s="270">
        <v>7.666666666666667</v>
      </c>
      <c r="O189" s="270">
        <v>8.1333333333333329</v>
      </c>
      <c r="P189" s="271">
        <v>7.8666666666666663</v>
      </c>
      <c r="Q189" s="265">
        <v>7.7820282433898216</v>
      </c>
      <c r="R189" s="266"/>
    </row>
    <row r="190" spans="1:18" ht="33" customHeight="1" x14ac:dyDescent="0.3">
      <c r="A190" s="267">
        <v>13560</v>
      </c>
      <c r="B190" s="268" t="s">
        <v>405</v>
      </c>
      <c r="C190" s="269">
        <v>46378</v>
      </c>
      <c r="D190" s="270">
        <v>7.387096774193548</v>
      </c>
      <c r="E190" s="270">
        <v>7.7666666666666666</v>
      </c>
      <c r="F190" s="270">
        <v>7.5333333333333332</v>
      </c>
      <c r="G190" s="270">
        <v>7.3</v>
      </c>
      <c r="H190" s="270">
        <v>7.354838709677419</v>
      </c>
      <c r="I190" s="270">
        <v>7.741935483870968</v>
      </c>
      <c r="J190" s="270">
        <v>7.4666666666666668</v>
      </c>
      <c r="K190" s="270">
        <v>7.2758620689655169</v>
      </c>
      <c r="L190" s="270">
        <v>7.6296296296296298</v>
      </c>
      <c r="M190" s="270">
        <v>7.4074074074074074</v>
      </c>
      <c r="N190" s="270">
        <v>7.16</v>
      </c>
      <c r="O190" s="270">
        <v>8.1111111111111107</v>
      </c>
      <c r="P190" s="271">
        <v>7.7777777777777777</v>
      </c>
      <c r="Q190" s="265">
        <v>7.5336185917913063</v>
      </c>
      <c r="R190" s="266"/>
    </row>
    <row r="191" spans="1:18" ht="33" customHeight="1" x14ac:dyDescent="0.3">
      <c r="A191" s="267">
        <v>12816</v>
      </c>
      <c r="B191" s="268" t="s">
        <v>406</v>
      </c>
      <c r="C191" s="269">
        <v>46378</v>
      </c>
      <c r="D191" s="270">
        <v>7.6896551724137927</v>
      </c>
      <c r="E191" s="270">
        <v>7.7777777777777777</v>
      </c>
      <c r="F191" s="270">
        <v>7.6785714285714288</v>
      </c>
      <c r="G191" s="270">
        <v>7.4827586206896548</v>
      </c>
      <c r="H191" s="270">
        <v>7.5172413793103452</v>
      </c>
      <c r="I191" s="270">
        <v>7.8620689655172411</v>
      </c>
      <c r="J191" s="270">
        <v>7.384615384615385</v>
      </c>
      <c r="K191" s="270">
        <v>7.2962962962962967</v>
      </c>
      <c r="L191" s="270">
        <v>7.5</v>
      </c>
      <c r="M191" s="270">
        <v>7.4814814814814818</v>
      </c>
      <c r="N191" s="270">
        <v>7.32</v>
      </c>
      <c r="O191" s="270">
        <v>7.9259259259259256</v>
      </c>
      <c r="P191" s="271">
        <v>7.6296296296296298</v>
      </c>
      <c r="Q191" s="265">
        <v>7.5811311344099197</v>
      </c>
      <c r="R191" s="266"/>
    </row>
    <row r="192" spans="1:18" ht="33" customHeight="1" x14ac:dyDescent="0.3">
      <c r="A192" s="267">
        <v>13504</v>
      </c>
      <c r="B192" s="268" t="s">
        <v>407</v>
      </c>
      <c r="C192" s="269">
        <v>46378</v>
      </c>
      <c r="D192" s="270">
        <v>8.4285714285714288</v>
      </c>
      <c r="E192" s="270">
        <v>8.5714285714285712</v>
      </c>
      <c r="F192" s="270">
        <v>8.2857142857142865</v>
      </c>
      <c r="G192" s="270">
        <v>8.4285714285714288</v>
      </c>
      <c r="H192" s="270">
        <v>7.8571428571428568</v>
      </c>
      <c r="I192" s="270">
        <v>8.2857142857142865</v>
      </c>
      <c r="J192" s="270">
        <v>7.5714285714285712</v>
      </c>
      <c r="K192" s="270">
        <v>8.4285714285714288</v>
      </c>
      <c r="L192" s="270">
        <v>8.1666666666666661</v>
      </c>
      <c r="M192" s="270">
        <v>8.4285714285714288</v>
      </c>
      <c r="N192" s="270">
        <v>7.2857142857142856</v>
      </c>
      <c r="O192" s="270">
        <v>8.5714285714285712</v>
      </c>
      <c r="P192" s="271">
        <v>8.2857142857142865</v>
      </c>
      <c r="Q192" s="265">
        <v>8.2052730522551691</v>
      </c>
      <c r="R192" s="266"/>
    </row>
    <row r="193" spans="1:18" ht="33" customHeight="1" x14ac:dyDescent="0.3">
      <c r="A193" s="267">
        <v>13508</v>
      </c>
      <c r="B193" s="268" t="s">
        <v>408</v>
      </c>
      <c r="C193" s="269">
        <v>46378</v>
      </c>
      <c r="D193" s="270">
        <v>7.4615384615384617</v>
      </c>
      <c r="E193" s="270">
        <v>7.6923076923076925</v>
      </c>
      <c r="F193" s="270">
        <v>7.2307692307692308</v>
      </c>
      <c r="G193" s="270">
        <v>7.1538461538461542</v>
      </c>
      <c r="H193" s="270">
        <v>7.3076923076923075</v>
      </c>
      <c r="I193" s="270">
        <v>7.615384615384615</v>
      </c>
      <c r="J193" s="270">
        <v>7.083333333333333</v>
      </c>
      <c r="K193" s="270">
        <v>7</v>
      </c>
      <c r="L193" s="270">
        <v>7.1818181818181817</v>
      </c>
      <c r="M193" s="270">
        <v>6.7272727272727275</v>
      </c>
      <c r="N193" s="270">
        <v>7.083333333333333</v>
      </c>
      <c r="O193" s="270">
        <v>7.916666666666667</v>
      </c>
      <c r="P193" s="271">
        <v>7.333333333333333</v>
      </c>
      <c r="Q193" s="265">
        <v>7.2915354246868969</v>
      </c>
      <c r="R193" s="266"/>
    </row>
    <row r="194" spans="1:18" ht="33" customHeight="1" x14ac:dyDescent="0.3">
      <c r="A194" s="267">
        <v>13510</v>
      </c>
      <c r="B194" s="268" t="s">
        <v>409</v>
      </c>
      <c r="C194" s="269">
        <v>46378</v>
      </c>
      <c r="D194" s="270">
        <v>8</v>
      </c>
      <c r="E194" s="270">
        <v>8.3333333333333339</v>
      </c>
      <c r="F194" s="270">
        <v>8.1666666666666661</v>
      </c>
      <c r="G194" s="270">
        <v>8.3333333333333339</v>
      </c>
      <c r="H194" s="270">
        <v>8</v>
      </c>
      <c r="I194" s="270">
        <v>8.5</v>
      </c>
      <c r="J194" s="270">
        <v>7.833333333333333</v>
      </c>
      <c r="K194" s="270">
        <v>7.833333333333333</v>
      </c>
      <c r="L194" s="270">
        <v>8.1666666666666661</v>
      </c>
      <c r="M194" s="270">
        <v>8</v>
      </c>
      <c r="N194" s="270">
        <v>7.2</v>
      </c>
      <c r="O194" s="270">
        <v>8.6666666666666661</v>
      </c>
      <c r="P194" s="271">
        <v>8.3333333333333339</v>
      </c>
      <c r="Q194" s="265">
        <v>8.1114809468696265</v>
      </c>
      <c r="R194" s="266"/>
    </row>
    <row r="195" spans="1:18" ht="33" customHeight="1" x14ac:dyDescent="0.3">
      <c r="A195" s="267">
        <v>12886</v>
      </c>
      <c r="B195" s="268" t="s">
        <v>410</v>
      </c>
      <c r="C195" s="269">
        <v>46378</v>
      </c>
      <c r="D195" s="270">
        <v>7.8571428571428568</v>
      </c>
      <c r="E195" s="270">
        <v>8</v>
      </c>
      <c r="F195" s="270">
        <v>8</v>
      </c>
      <c r="G195" s="270">
        <v>8.2857142857142865</v>
      </c>
      <c r="H195" s="270">
        <v>7.8571428571428568</v>
      </c>
      <c r="I195" s="270">
        <v>8.1428571428571423</v>
      </c>
      <c r="J195" s="270">
        <v>8.2857142857142865</v>
      </c>
      <c r="K195" s="270">
        <v>8.1666666666666661</v>
      </c>
      <c r="L195" s="270">
        <v>8.1428571428571423</v>
      </c>
      <c r="M195" s="270">
        <v>8</v>
      </c>
      <c r="N195" s="270">
        <v>8.1666666666666661</v>
      </c>
      <c r="O195" s="270">
        <v>8.4285714285714288</v>
      </c>
      <c r="P195" s="271">
        <v>8</v>
      </c>
      <c r="Q195" s="265">
        <v>8.0992452499334977</v>
      </c>
      <c r="R195" s="266"/>
    </row>
    <row r="196" spans="1:18" ht="33" customHeight="1" x14ac:dyDescent="0.3">
      <c r="A196" s="267">
        <v>13516</v>
      </c>
      <c r="B196" s="268" t="s">
        <v>411</v>
      </c>
      <c r="C196" s="269">
        <v>46378</v>
      </c>
      <c r="D196" s="270">
        <v>7.2758620689655169</v>
      </c>
      <c r="E196" s="270">
        <v>7.5384615384615383</v>
      </c>
      <c r="F196" s="270">
        <v>7.4074074074074074</v>
      </c>
      <c r="G196" s="270">
        <v>7.1428571428571432</v>
      </c>
      <c r="H196" s="270">
        <v>7.3793103448275863</v>
      </c>
      <c r="I196" s="270">
        <v>7.5517241379310347</v>
      </c>
      <c r="J196" s="270">
        <v>7.3214285714285712</v>
      </c>
      <c r="K196" s="270">
        <v>7.2592592592592595</v>
      </c>
      <c r="L196" s="270">
        <v>7.2692307692307692</v>
      </c>
      <c r="M196" s="270">
        <v>7.4230769230769234</v>
      </c>
      <c r="N196" s="270">
        <v>7.3478260869565215</v>
      </c>
      <c r="O196" s="270">
        <v>7.88</v>
      </c>
      <c r="P196" s="271">
        <v>7.56</v>
      </c>
      <c r="Q196" s="265">
        <v>7.4106001214531716</v>
      </c>
      <c r="R196" s="266"/>
    </row>
    <row r="197" spans="1:18" ht="33" customHeight="1" x14ac:dyDescent="0.3">
      <c r="A197" s="267">
        <v>12831</v>
      </c>
      <c r="B197" s="268" t="s">
        <v>412</v>
      </c>
      <c r="C197" s="269">
        <v>46378</v>
      </c>
      <c r="D197" s="270">
        <v>7.625</v>
      </c>
      <c r="E197" s="270">
        <v>7.625</v>
      </c>
      <c r="F197" s="270">
        <v>7.25</v>
      </c>
      <c r="G197" s="270">
        <v>6.875</v>
      </c>
      <c r="H197" s="270">
        <v>7.375</v>
      </c>
      <c r="I197" s="270">
        <v>7.5</v>
      </c>
      <c r="J197" s="270">
        <v>7.2857142857142856</v>
      </c>
      <c r="K197" s="270">
        <v>7.25</v>
      </c>
      <c r="L197" s="270">
        <v>7.375</v>
      </c>
      <c r="M197" s="270">
        <v>7.25</v>
      </c>
      <c r="N197" s="270">
        <v>6.75</v>
      </c>
      <c r="O197" s="270">
        <v>7.625</v>
      </c>
      <c r="P197" s="271">
        <v>7.625</v>
      </c>
      <c r="Q197" s="265">
        <v>7.3463348234775472</v>
      </c>
      <c r="R197" s="266"/>
    </row>
    <row r="198" spans="1:18" ht="33" customHeight="1" x14ac:dyDescent="0.3">
      <c r="A198" s="267">
        <v>13049</v>
      </c>
      <c r="B198" s="268" t="s">
        <v>290</v>
      </c>
      <c r="C198" s="269">
        <v>46378</v>
      </c>
      <c r="D198" s="270">
        <v>8.2083333333333339</v>
      </c>
      <c r="E198" s="270">
        <v>8.4166666666666661</v>
      </c>
      <c r="F198" s="270"/>
      <c r="G198" s="270"/>
      <c r="H198" s="270">
        <v>8.3333333333333339</v>
      </c>
      <c r="I198" s="270">
        <v>8.1666666666666661</v>
      </c>
      <c r="J198" s="270">
        <v>8.125</v>
      </c>
      <c r="K198" s="270"/>
      <c r="L198" s="270">
        <v>8.1666666666666661</v>
      </c>
      <c r="M198" s="270">
        <v>8.125</v>
      </c>
      <c r="N198" s="270"/>
      <c r="O198" s="270">
        <v>8.4166666666666661</v>
      </c>
      <c r="P198" s="271"/>
      <c r="Q198" s="265">
        <v>8.2435887738438502</v>
      </c>
      <c r="R198" s="266"/>
    </row>
    <row r="199" spans="1:18" ht="33" customHeight="1" x14ac:dyDescent="0.3">
      <c r="A199" s="267">
        <v>13506</v>
      </c>
      <c r="B199" s="268" t="s">
        <v>291</v>
      </c>
      <c r="C199" s="269">
        <v>46378</v>
      </c>
      <c r="D199" s="270">
        <v>7.9056603773584904</v>
      </c>
      <c r="E199" s="270">
        <v>7.9629629629629628</v>
      </c>
      <c r="F199" s="270"/>
      <c r="G199" s="270"/>
      <c r="H199" s="270">
        <v>7.7777777777777777</v>
      </c>
      <c r="I199" s="270">
        <v>7.9444444444444446</v>
      </c>
      <c r="J199" s="270">
        <v>7.7777777777777777</v>
      </c>
      <c r="K199" s="270"/>
      <c r="L199" s="270">
        <v>7.9814814814814818</v>
      </c>
      <c r="M199" s="270">
        <v>7.8113207547169807</v>
      </c>
      <c r="N199" s="270"/>
      <c r="O199" s="270">
        <v>7.9814814814814818</v>
      </c>
      <c r="P199" s="271"/>
      <c r="Q199" s="265">
        <v>7.8924172605738736</v>
      </c>
      <c r="R199" s="266"/>
    </row>
    <row r="200" spans="1:18" ht="33" customHeight="1" x14ac:dyDescent="0.3">
      <c r="A200" s="267">
        <v>13507</v>
      </c>
      <c r="B200" s="268" t="s">
        <v>292</v>
      </c>
      <c r="C200" s="269">
        <v>46378</v>
      </c>
      <c r="D200" s="270">
        <v>7.9775280898876408</v>
      </c>
      <c r="E200" s="270">
        <v>7.9444444444444446</v>
      </c>
      <c r="F200" s="270"/>
      <c r="G200" s="270"/>
      <c r="H200" s="270">
        <v>7.9213483146067416</v>
      </c>
      <c r="I200" s="270">
        <v>7.9888888888888889</v>
      </c>
      <c r="J200" s="270">
        <v>7.8651685393258424</v>
      </c>
      <c r="K200" s="270"/>
      <c r="L200" s="270">
        <v>7.9318181818181817</v>
      </c>
      <c r="M200" s="270">
        <v>8.0909090909090917</v>
      </c>
      <c r="N200" s="270"/>
      <c r="O200" s="270">
        <v>8.1818181818181817</v>
      </c>
      <c r="P200" s="271"/>
      <c r="Q200" s="265">
        <v>7.9849771878440254</v>
      </c>
      <c r="R200" s="266"/>
    </row>
    <row r="201" spans="1:18" ht="33" customHeight="1" x14ac:dyDescent="0.3">
      <c r="A201" s="267">
        <v>12888</v>
      </c>
      <c r="B201" s="268" t="s">
        <v>413</v>
      </c>
      <c r="C201" s="269">
        <v>46378</v>
      </c>
      <c r="D201" s="270">
        <v>7.806451612903226</v>
      </c>
      <c r="E201" s="270">
        <v>8.064516129032258</v>
      </c>
      <c r="F201" s="270"/>
      <c r="G201" s="270"/>
      <c r="H201" s="270">
        <v>8</v>
      </c>
      <c r="I201" s="270">
        <v>8.129032258064516</v>
      </c>
      <c r="J201" s="270">
        <v>7.9666666666666668</v>
      </c>
      <c r="K201" s="270"/>
      <c r="L201" s="270">
        <v>8.258064516129032</v>
      </c>
      <c r="M201" s="270">
        <v>8</v>
      </c>
      <c r="N201" s="270"/>
      <c r="O201" s="270">
        <v>8.387096774193548</v>
      </c>
      <c r="P201" s="271"/>
      <c r="Q201" s="265">
        <v>8.0740116495432215</v>
      </c>
      <c r="R201" s="266"/>
    </row>
    <row r="202" spans="1:18" ht="33" customHeight="1" x14ac:dyDescent="0.3">
      <c r="A202" s="267">
        <v>13055</v>
      </c>
      <c r="B202" s="268" t="s">
        <v>414</v>
      </c>
      <c r="C202" s="269">
        <v>46378</v>
      </c>
      <c r="D202" s="270">
        <v>8</v>
      </c>
      <c r="E202" s="270">
        <v>8.1</v>
      </c>
      <c r="F202" s="270"/>
      <c r="G202" s="270"/>
      <c r="H202" s="270">
        <v>7.7777777777777777</v>
      </c>
      <c r="I202" s="270">
        <v>8.25</v>
      </c>
      <c r="J202" s="270">
        <v>7.666666666666667</v>
      </c>
      <c r="K202" s="270"/>
      <c r="L202" s="270">
        <v>7.7222222222222223</v>
      </c>
      <c r="M202" s="270">
        <v>7.882352941176471</v>
      </c>
      <c r="N202" s="270"/>
      <c r="O202" s="270">
        <v>8.5</v>
      </c>
      <c r="P202" s="271"/>
      <c r="Q202" s="265">
        <v>7.9809238239998024</v>
      </c>
      <c r="R202" s="266"/>
    </row>
    <row r="203" spans="1:18" ht="33" customHeight="1" x14ac:dyDescent="0.3">
      <c r="A203" s="267">
        <v>13107</v>
      </c>
      <c r="B203" s="268" t="s">
        <v>415</v>
      </c>
      <c r="C203" s="269">
        <v>46378</v>
      </c>
      <c r="D203" s="270">
        <v>9.1111111111111107</v>
      </c>
      <c r="E203" s="270">
        <v>8.8888888888888893</v>
      </c>
      <c r="F203" s="270"/>
      <c r="G203" s="270"/>
      <c r="H203" s="270">
        <v>8.9259259259259256</v>
      </c>
      <c r="I203" s="270">
        <v>9.0370370370370363</v>
      </c>
      <c r="J203" s="270">
        <v>8.9259259259259256</v>
      </c>
      <c r="K203" s="270"/>
      <c r="L203" s="270">
        <v>9.0740740740740744</v>
      </c>
      <c r="M203" s="270">
        <v>9.0740740740740744</v>
      </c>
      <c r="N203" s="270"/>
      <c r="O203" s="270">
        <v>8.9629629629629637</v>
      </c>
      <c r="P203" s="271"/>
      <c r="Q203" s="265">
        <v>9.0000061909605567</v>
      </c>
      <c r="R203" s="266"/>
    </row>
    <row r="204" spans="1:18" ht="33" customHeight="1" x14ac:dyDescent="0.3">
      <c r="A204" s="267">
        <v>12830</v>
      </c>
      <c r="B204" s="268" t="s">
        <v>416</v>
      </c>
      <c r="C204" s="269">
        <v>46378</v>
      </c>
      <c r="D204" s="270">
        <v>8.2750000000000004</v>
      </c>
      <c r="E204" s="270">
        <v>8.5250000000000004</v>
      </c>
      <c r="F204" s="270"/>
      <c r="G204" s="270"/>
      <c r="H204" s="270">
        <v>8.4210526315789469</v>
      </c>
      <c r="I204" s="270">
        <v>8.4</v>
      </c>
      <c r="J204" s="270">
        <v>8.3076923076923084</v>
      </c>
      <c r="K204" s="270"/>
      <c r="L204" s="270">
        <v>8.3249999999999993</v>
      </c>
      <c r="M204" s="270">
        <v>8.2105263157894743</v>
      </c>
      <c r="N204" s="270"/>
      <c r="O204" s="270">
        <v>8.5500000000000007</v>
      </c>
      <c r="P204" s="271"/>
      <c r="Q204" s="265">
        <v>8.3756480166619838</v>
      </c>
      <c r="R204" s="266"/>
    </row>
    <row r="205" spans="1:18" ht="33" customHeight="1" x14ac:dyDescent="0.3">
      <c r="A205" s="267">
        <v>13517</v>
      </c>
      <c r="B205" s="268" t="s">
        <v>297</v>
      </c>
      <c r="C205" s="269">
        <v>46378</v>
      </c>
      <c r="D205" s="270">
        <v>7.6844106463878328</v>
      </c>
      <c r="E205" s="270">
        <v>7.6679536679536682</v>
      </c>
      <c r="F205" s="270"/>
      <c r="G205" s="270"/>
      <c r="H205" s="270">
        <v>7.5564053537284899</v>
      </c>
      <c r="I205" s="270">
        <v>7.5950570342205319</v>
      </c>
      <c r="J205" s="270">
        <v>7.5423076923076922</v>
      </c>
      <c r="K205" s="270"/>
      <c r="L205" s="270">
        <v>7.6505791505791505</v>
      </c>
      <c r="M205" s="270">
        <v>7.7258687258687262</v>
      </c>
      <c r="N205" s="270"/>
      <c r="O205" s="270">
        <v>7.8212927756653992</v>
      </c>
      <c r="P205" s="271"/>
      <c r="Q205" s="265">
        <v>7.6532765722306184</v>
      </c>
      <c r="R205" s="266"/>
    </row>
    <row r="206" spans="1:18" ht="33" customHeight="1" x14ac:dyDescent="0.3">
      <c r="A206" s="267">
        <v>13522</v>
      </c>
      <c r="B206" s="268" t="s">
        <v>298</v>
      </c>
      <c r="C206" s="269">
        <v>46378</v>
      </c>
      <c r="D206" s="270">
        <v>8.5614035087719298</v>
      </c>
      <c r="E206" s="270">
        <v>8.5</v>
      </c>
      <c r="F206" s="270"/>
      <c r="G206" s="270"/>
      <c r="H206" s="270">
        <v>8.3565217391304341</v>
      </c>
      <c r="I206" s="270">
        <v>8.5438596491228065</v>
      </c>
      <c r="J206" s="270">
        <v>8.3362068965517242</v>
      </c>
      <c r="K206" s="270"/>
      <c r="L206" s="270">
        <v>8.4568965517241388</v>
      </c>
      <c r="M206" s="270">
        <v>8.4358974358974361</v>
      </c>
      <c r="N206" s="270"/>
      <c r="O206" s="270">
        <v>8.5508474576271194</v>
      </c>
      <c r="P206" s="271"/>
      <c r="Q206" s="265">
        <v>8.4666519082545584</v>
      </c>
      <c r="R206" s="266"/>
    </row>
    <row r="207" spans="1:18" ht="33" customHeight="1" thickBot="1" x14ac:dyDescent="0.35">
      <c r="A207" s="272">
        <v>12890</v>
      </c>
      <c r="B207" s="273" t="s">
        <v>417</v>
      </c>
      <c r="C207" s="274">
        <v>46378</v>
      </c>
      <c r="D207" s="275">
        <v>7.2</v>
      </c>
      <c r="E207" s="275">
        <v>7.3</v>
      </c>
      <c r="F207" s="275"/>
      <c r="G207" s="275"/>
      <c r="H207" s="275">
        <v>6.8</v>
      </c>
      <c r="I207" s="275">
        <v>6.9</v>
      </c>
      <c r="J207" s="275">
        <v>6.9</v>
      </c>
      <c r="K207" s="275"/>
      <c r="L207" s="275">
        <v>7.1</v>
      </c>
      <c r="M207" s="275">
        <v>6.9</v>
      </c>
      <c r="N207" s="275"/>
      <c r="O207" s="275">
        <v>6.6</v>
      </c>
      <c r="P207" s="276"/>
      <c r="Q207" s="265">
        <v>6.9679868530558506</v>
      </c>
      <c r="R207" s="266"/>
    </row>
    <row r="208" spans="1:18" ht="33" customHeight="1" x14ac:dyDescent="0.3">
      <c r="A208" s="260">
        <v>13030</v>
      </c>
      <c r="B208" s="261" t="s">
        <v>120</v>
      </c>
      <c r="C208" s="262">
        <v>46378</v>
      </c>
      <c r="D208" s="263">
        <v>7.92</v>
      </c>
      <c r="E208" s="263">
        <v>7.86</v>
      </c>
      <c r="F208" s="263">
        <v>7.82</v>
      </c>
      <c r="G208" s="263">
        <v>7.74</v>
      </c>
      <c r="H208" s="263">
        <v>7.3265306122448983</v>
      </c>
      <c r="I208" s="263">
        <v>8.14</v>
      </c>
      <c r="J208" s="263">
        <v>7.3469387755102042</v>
      </c>
      <c r="K208" s="263">
        <v>7.3478260869565215</v>
      </c>
      <c r="L208" s="263">
        <v>7.6938775510204085</v>
      </c>
      <c r="M208" s="263">
        <v>7.291666666666667</v>
      </c>
      <c r="N208" s="263">
        <v>7.8604651162790695</v>
      </c>
      <c r="O208" s="263">
        <v>8.304347826086957</v>
      </c>
      <c r="P208" s="264">
        <v>7.822222222222222</v>
      </c>
      <c r="Q208" s="265">
        <v>7.7235378840582989</v>
      </c>
      <c r="R208" s="266"/>
    </row>
    <row r="209" spans="1:18" ht="33" customHeight="1" x14ac:dyDescent="0.3">
      <c r="A209" s="267">
        <v>13031</v>
      </c>
      <c r="B209" s="268" t="s">
        <v>121</v>
      </c>
      <c r="C209" s="269">
        <v>46378</v>
      </c>
      <c r="D209" s="270">
        <v>7.8</v>
      </c>
      <c r="E209" s="270">
        <v>8.1999999999999993</v>
      </c>
      <c r="F209" s="270">
        <v>8</v>
      </c>
      <c r="G209" s="270">
        <v>8</v>
      </c>
      <c r="H209" s="270">
        <v>7.8</v>
      </c>
      <c r="I209" s="270">
        <v>7.8</v>
      </c>
      <c r="J209" s="270">
        <v>7</v>
      </c>
      <c r="K209" s="270">
        <v>6.5</v>
      </c>
      <c r="L209" s="270">
        <v>7.8</v>
      </c>
      <c r="M209" s="270">
        <v>7.5</v>
      </c>
      <c r="N209" s="270">
        <v>7.5</v>
      </c>
      <c r="O209" s="270">
        <v>8.25</v>
      </c>
      <c r="P209" s="271">
        <v>7.25</v>
      </c>
      <c r="Q209" s="265">
        <v>7.6439308337047249</v>
      </c>
      <c r="R209" s="266"/>
    </row>
    <row r="210" spans="1:18" ht="33" customHeight="1" x14ac:dyDescent="0.3">
      <c r="A210" s="267">
        <v>13032</v>
      </c>
      <c r="B210" s="268" t="s">
        <v>122</v>
      </c>
      <c r="C210" s="269">
        <v>46378</v>
      </c>
      <c r="D210" s="270">
        <v>8.0952380952380949</v>
      </c>
      <c r="E210" s="270">
        <v>7.7142857142857144</v>
      </c>
      <c r="F210" s="270">
        <v>7.7142857142857144</v>
      </c>
      <c r="G210" s="270">
        <v>7.666666666666667</v>
      </c>
      <c r="H210" s="270">
        <v>7.25</v>
      </c>
      <c r="I210" s="270">
        <v>8.2380952380952372</v>
      </c>
      <c r="J210" s="270">
        <v>7.5714285714285712</v>
      </c>
      <c r="K210" s="270">
        <v>7.3684210526315788</v>
      </c>
      <c r="L210" s="270">
        <v>7.7142857142857144</v>
      </c>
      <c r="M210" s="270">
        <v>7.2857142857142856</v>
      </c>
      <c r="N210" s="270">
        <v>8.1666666666666661</v>
      </c>
      <c r="O210" s="270">
        <v>8.526315789473685</v>
      </c>
      <c r="P210" s="271">
        <v>8.0555555555555554</v>
      </c>
      <c r="Q210" s="265">
        <v>7.7896879450610657</v>
      </c>
      <c r="R210" s="266"/>
    </row>
    <row r="211" spans="1:18" ht="33" customHeight="1" x14ac:dyDescent="0.3">
      <c r="A211" s="267">
        <v>12891</v>
      </c>
      <c r="B211" s="268" t="s">
        <v>418</v>
      </c>
      <c r="C211" s="269">
        <v>46378</v>
      </c>
      <c r="D211" s="270">
        <v>7.791666666666667</v>
      </c>
      <c r="E211" s="270">
        <v>7.916666666666667</v>
      </c>
      <c r="F211" s="270">
        <v>7.875</v>
      </c>
      <c r="G211" s="270">
        <v>7.75</v>
      </c>
      <c r="H211" s="270">
        <v>7.291666666666667</v>
      </c>
      <c r="I211" s="270">
        <v>8.125</v>
      </c>
      <c r="J211" s="270">
        <v>7.208333333333333</v>
      </c>
      <c r="K211" s="270">
        <v>7.4782608695652177</v>
      </c>
      <c r="L211" s="270">
        <v>7.6521739130434785</v>
      </c>
      <c r="M211" s="270">
        <v>7.2608695652173916</v>
      </c>
      <c r="N211" s="270">
        <v>7.666666666666667</v>
      </c>
      <c r="O211" s="270">
        <v>8.1304347826086953</v>
      </c>
      <c r="P211" s="271">
        <v>7.7391304347826084</v>
      </c>
      <c r="Q211" s="265">
        <v>7.6798657698228423</v>
      </c>
      <c r="R211" s="266"/>
    </row>
    <row r="212" spans="1:18" ht="33" customHeight="1" x14ac:dyDescent="0.3">
      <c r="A212" s="267">
        <v>13036</v>
      </c>
      <c r="B212" s="268" t="s">
        <v>123</v>
      </c>
      <c r="C212" s="269">
        <v>46378</v>
      </c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1"/>
      <c r="Q212" s="265"/>
      <c r="R212" s="266"/>
    </row>
    <row r="213" spans="1:18" ht="33" customHeight="1" x14ac:dyDescent="0.3">
      <c r="A213" s="267">
        <v>13038</v>
      </c>
      <c r="B213" s="268" t="s">
        <v>124</v>
      </c>
      <c r="C213" s="269">
        <v>46378</v>
      </c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1"/>
      <c r="Q213" s="265"/>
      <c r="R213" s="266"/>
    </row>
    <row r="214" spans="1:18" ht="33" customHeight="1" x14ac:dyDescent="0.3">
      <c r="A214" s="267">
        <v>12892</v>
      </c>
      <c r="B214" s="268" t="s">
        <v>419</v>
      </c>
      <c r="C214" s="269">
        <v>46378</v>
      </c>
      <c r="D214" s="270">
        <v>7.8571428571428568</v>
      </c>
      <c r="E214" s="270">
        <v>7.8571428571428568</v>
      </c>
      <c r="F214" s="270">
        <v>7.5714285714285712</v>
      </c>
      <c r="G214" s="270">
        <v>7.7142857142857144</v>
      </c>
      <c r="H214" s="270">
        <v>7</v>
      </c>
      <c r="I214" s="270">
        <v>8</v>
      </c>
      <c r="J214" s="270">
        <v>7.5714285714285712</v>
      </c>
      <c r="K214" s="270">
        <v>7.7142857142857144</v>
      </c>
      <c r="L214" s="270">
        <v>7.7142857142857144</v>
      </c>
      <c r="M214" s="270">
        <v>7.4285714285714288</v>
      </c>
      <c r="N214" s="270">
        <v>7.7142857142857144</v>
      </c>
      <c r="O214" s="270">
        <v>8.1428571428571423</v>
      </c>
      <c r="P214" s="271">
        <v>7.7142857142857144</v>
      </c>
      <c r="Q214" s="265">
        <v>7.6892820676254052</v>
      </c>
      <c r="R214" s="266"/>
    </row>
    <row r="215" spans="1:18" ht="33" customHeight="1" x14ac:dyDescent="0.3">
      <c r="A215" s="267">
        <v>13112</v>
      </c>
      <c r="B215" s="268" t="s">
        <v>420</v>
      </c>
      <c r="C215" s="269">
        <v>46378</v>
      </c>
      <c r="D215" s="270">
        <v>8</v>
      </c>
      <c r="E215" s="270">
        <v>8.1666666666666661</v>
      </c>
      <c r="F215" s="270">
        <v>7.833333333333333</v>
      </c>
      <c r="G215" s="270">
        <v>8.1666666666666661</v>
      </c>
      <c r="H215" s="270">
        <v>8</v>
      </c>
      <c r="I215" s="270">
        <v>8.3333333333333339</v>
      </c>
      <c r="J215" s="270">
        <v>8</v>
      </c>
      <c r="K215" s="270">
        <v>8.1999999999999993</v>
      </c>
      <c r="L215" s="270">
        <v>8.1999999999999993</v>
      </c>
      <c r="M215" s="270">
        <v>8</v>
      </c>
      <c r="N215" s="270">
        <v>8.4</v>
      </c>
      <c r="O215" s="270">
        <v>8.4</v>
      </c>
      <c r="P215" s="271">
        <v>8</v>
      </c>
      <c r="Q215" s="265">
        <v>8.128566247940217</v>
      </c>
      <c r="R215" s="266"/>
    </row>
    <row r="216" spans="1:18" ht="33" customHeight="1" thickBot="1" x14ac:dyDescent="0.35">
      <c r="A216" s="277">
        <v>13548</v>
      </c>
      <c r="B216" s="278" t="s">
        <v>125</v>
      </c>
      <c r="C216" s="279">
        <v>46378</v>
      </c>
      <c r="D216" s="280">
        <v>7.9523809523809526</v>
      </c>
      <c r="E216" s="280">
        <v>7.5714285714285712</v>
      </c>
      <c r="F216" s="280">
        <v>7.6190476190476186</v>
      </c>
      <c r="G216" s="280">
        <v>7.3809523809523814</v>
      </c>
      <c r="H216" s="280">
        <v>6.9523809523809526</v>
      </c>
      <c r="I216" s="280">
        <v>7.9047619047619051</v>
      </c>
      <c r="J216" s="280">
        <v>6.7619047619047619</v>
      </c>
      <c r="K216" s="280">
        <v>7</v>
      </c>
      <c r="L216" s="280">
        <v>7.4285714285714288</v>
      </c>
      <c r="M216" s="280">
        <v>6.9047619047619051</v>
      </c>
      <c r="N216" s="280">
        <v>7.8888888888888893</v>
      </c>
      <c r="O216" s="280">
        <v>8.473684210526315</v>
      </c>
      <c r="P216" s="281">
        <v>7.8947368421052628</v>
      </c>
      <c r="Q216" s="265">
        <v>7.508001596773183</v>
      </c>
      <c r="R216" s="266"/>
    </row>
    <row r="217" spans="1:18" ht="33" customHeight="1" x14ac:dyDescent="0.3">
      <c r="A217" s="260">
        <v>12980</v>
      </c>
      <c r="B217" s="261" t="s">
        <v>126</v>
      </c>
      <c r="C217" s="262">
        <v>46378</v>
      </c>
      <c r="D217" s="263">
        <v>7.5244407622203813</v>
      </c>
      <c r="E217" s="263">
        <v>7.5165562913907289</v>
      </c>
      <c r="F217" s="263">
        <v>7.2444444444444445</v>
      </c>
      <c r="G217" s="263">
        <v>7.0222222222222221</v>
      </c>
      <c r="H217" s="263">
        <v>7.6164267569856055</v>
      </c>
      <c r="I217" s="263">
        <v>7.6858108108108105</v>
      </c>
      <c r="J217" s="263">
        <v>7.5536823425022179</v>
      </c>
      <c r="K217" s="263">
        <v>7</v>
      </c>
      <c r="L217" s="263">
        <v>7.6771300448430493</v>
      </c>
      <c r="M217" s="263">
        <v>7.4990925589836657</v>
      </c>
      <c r="N217" s="263">
        <v>7.2374999999999998</v>
      </c>
      <c r="O217" s="263">
        <v>7.7547000895255147</v>
      </c>
      <c r="P217" s="264">
        <v>7.1529411764705886</v>
      </c>
      <c r="Q217" s="265">
        <v>7.4251933678576814</v>
      </c>
      <c r="R217" s="266"/>
    </row>
    <row r="218" spans="1:18" ht="33" customHeight="1" x14ac:dyDescent="0.3">
      <c r="A218" s="267">
        <v>12981</v>
      </c>
      <c r="B218" s="268" t="s">
        <v>127</v>
      </c>
      <c r="C218" s="269">
        <v>46378</v>
      </c>
      <c r="D218" s="270">
        <v>7.3111111111111109</v>
      </c>
      <c r="E218" s="270">
        <v>7.2359550561797752</v>
      </c>
      <c r="F218" s="270">
        <v>7.2444444444444445</v>
      </c>
      <c r="G218" s="270">
        <v>7.0222222222222221</v>
      </c>
      <c r="H218" s="270">
        <v>7.2471910112359552</v>
      </c>
      <c r="I218" s="270">
        <v>7.7888888888888888</v>
      </c>
      <c r="J218" s="270">
        <v>7.1046511627906979</v>
      </c>
      <c r="K218" s="270">
        <v>7</v>
      </c>
      <c r="L218" s="270">
        <v>7.4285714285714288</v>
      </c>
      <c r="M218" s="270">
        <v>6.8705882352941172</v>
      </c>
      <c r="N218" s="270">
        <v>7.2374999999999998</v>
      </c>
      <c r="O218" s="270">
        <v>7.4705882352941178</v>
      </c>
      <c r="P218" s="271">
        <v>7.1529411764705886</v>
      </c>
      <c r="Q218" s="265">
        <v>7.239743448668853</v>
      </c>
      <c r="R218" s="266"/>
    </row>
    <row r="219" spans="1:18" ht="33" customHeight="1" x14ac:dyDescent="0.3">
      <c r="A219" s="267">
        <v>12982</v>
      </c>
      <c r="B219" s="268" t="s">
        <v>128</v>
      </c>
      <c r="C219" s="269">
        <v>46378</v>
      </c>
      <c r="D219" s="270">
        <v>7.5416293643688448</v>
      </c>
      <c r="E219" s="270">
        <v>7.5388739946380694</v>
      </c>
      <c r="F219" s="270"/>
      <c r="G219" s="270"/>
      <c r="H219" s="270">
        <v>7.6465201465201469</v>
      </c>
      <c r="I219" s="270">
        <v>7.6773308957952464</v>
      </c>
      <c r="J219" s="270">
        <v>7.5907780979827093</v>
      </c>
      <c r="K219" s="270"/>
      <c r="L219" s="270">
        <v>7.6973811833171677</v>
      </c>
      <c r="M219" s="270">
        <v>7.5516224188790559</v>
      </c>
      <c r="N219" s="270"/>
      <c r="O219" s="270">
        <v>7.7781007751937983</v>
      </c>
      <c r="P219" s="271"/>
      <c r="Q219" s="265">
        <v>7.6262716211740784</v>
      </c>
      <c r="R219" s="266"/>
    </row>
    <row r="220" spans="1:18" ht="33" customHeight="1" x14ac:dyDescent="0.3">
      <c r="A220" s="267">
        <v>12984</v>
      </c>
      <c r="B220" s="268" t="s">
        <v>130</v>
      </c>
      <c r="C220" s="269">
        <v>46378</v>
      </c>
      <c r="D220" s="270">
        <v>7.2222222222222223</v>
      </c>
      <c r="E220" s="270">
        <v>7.2777777777777777</v>
      </c>
      <c r="F220" s="270">
        <v>7.2777777777777777</v>
      </c>
      <c r="G220" s="270">
        <v>7.3888888888888893</v>
      </c>
      <c r="H220" s="270">
        <v>7.2777777777777777</v>
      </c>
      <c r="I220" s="270">
        <v>7.833333333333333</v>
      </c>
      <c r="J220" s="270">
        <v>7.2777777777777777</v>
      </c>
      <c r="K220" s="270">
        <v>7</v>
      </c>
      <c r="L220" s="270">
        <v>7.333333333333333</v>
      </c>
      <c r="M220" s="270">
        <v>6.9444444444444446</v>
      </c>
      <c r="N220" s="270">
        <v>7.1764705882352944</v>
      </c>
      <c r="O220" s="270">
        <v>7.4705882352941178</v>
      </c>
      <c r="P220" s="271">
        <v>6.882352941176471</v>
      </c>
      <c r="Q220" s="265">
        <v>7.2582519943892319</v>
      </c>
      <c r="R220" s="266"/>
    </row>
    <row r="221" spans="1:18" ht="33" customHeight="1" x14ac:dyDescent="0.3">
      <c r="A221" s="267">
        <v>12985</v>
      </c>
      <c r="B221" s="268" t="s">
        <v>131</v>
      </c>
      <c r="C221" s="269">
        <v>46378</v>
      </c>
      <c r="D221" s="270">
        <v>7.5</v>
      </c>
      <c r="E221" s="270">
        <v>7.3589743589743586</v>
      </c>
      <c r="F221" s="270">
        <v>7.4358974358974361</v>
      </c>
      <c r="G221" s="270">
        <v>6.9210526315789478</v>
      </c>
      <c r="H221" s="270">
        <v>7.3243243243243246</v>
      </c>
      <c r="I221" s="270">
        <v>8.1052631578947363</v>
      </c>
      <c r="J221" s="270">
        <v>7.0540540540540544</v>
      </c>
      <c r="K221" s="270">
        <v>7</v>
      </c>
      <c r="L221" s="270">
        <v>7.628571428571429</v>
      </c>
      <c r="M221" s="270">
        <v>7.0277777777777777</v>
      </c>
      <c r="N221" s="270">
        <v>7.4242424242424239</v>
      </c>
      <c r="O221" s="270">
        <v>7.5</v>
      </c>
      <c r="P221" s="271">
        <v>7.1388888888888893</v>
      </c>
      <c r="Q221" s="265">
        <v>7.3398379367783955</v>
      </c>
      <c r="R221" s="266"/>
    </row>
    <row r="222" spans="1:18" ht="33" customHeight="1" x14ac:dyDescent="0.3">
      <c r="A222" s="267">
        <v>12986</v>
      </c>
      <c r="B222" s="268" t="s">
        <v>421</v>
      </c>
      <c r="C222" s="269">
        <v>46378</v>
      </c>
      <c r="D222" s="270">
        <v>7.1333333333333337</v>
      </c>
      <c r="E222" s="270">
        <v>6.9642857142857144</v>
      </c>
      <c r="F222" s="270">
        <v>7</v>
      </c>
      <c r="G222" s="270">
        <v>6.8666666666666663</v>
      </c>
      <c r="H222" s="270">
        <v>7.2666666666666666</v>
      </c>
      <c r="I222" s="270">
        <v>7.4333333333333336</v>
      </c>
      <c r="J222" s="270">
        <v>7</v>
      </c>
      <c r="K222" s="270">
        <v>7.0740740740740744</v>
      </c>
      <c r="L222" s="270">
        <v>7.1851851851851851</v>
      </c>
      <c r="M222" s="270">
        <v>6.666666666666667</v>
      </c>
      <c r="N222" s="270">
        <v>7.0769230769230766</v>
      </c>
      <c r="O222" s="270">
        <v>7.3571428571428568</v>
      </c>
      <c r="P222" s="271">
        <v>7.2142857142857144</v>
      </c>
      <c r="Q222" s="265">
        <v>7.0956750961750465</v>
      </c>
      <c r="R222" s="266"/>
    </row>
    <row r="223" spans="1:18" ht="33" customHeight="1" x14ac:dyDescent="0.3">
      <c r="A223" s="267">
        <v>12989</v>
      </c>
      <c r="B223" s="268" t="s">
        <v>132</v>
      </c>
      <c r="C223" s="269">
        <v>46378</v>
      </c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1"/>
      <c r="Q223" s="265"/>
      <c r="R223" s="266"/>
    </row>
    <row r="224" spans="1:18" ht="33" customHeight="1" x14ac:dyDescent="0.3">
      <c r="A224" s="267">
        <v>13536</v>
      </c>
      <c r="B224" s="268" t="s">
        <v>135</v>
      </c>
      <c r="C224" s="269">
        <v>46378</v>
      </c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1"/>
      <c r="Q224" s="265"/>
      <c r="R224" s="266"/>
    </row>
    <row r="225" spans="1:18" ht="33" customHeight="1" x14ac:dyDescent="0.3">
      <c r="A225" s="267">
        <v>13542</v>
      </c>
      <c r="B225" s="268" t="s">
        <v>136</v>
      </c>
      <c r="C225" s="269">
        <v>46378</v>
      </c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1"/>
      <c r="Q225" s="265"/>
      <c r="R225" s="266"/>
    </row>
    <row r="226" spans="1:18" ht="33" customHeight="1" x14ac:dyDescent="0.3">
      <c r="A226" s="267">
        <v>12983</v>
      </c>
      <c r="B226" s="268" t="s">
        <v>129</v>
      </c>
      <c r="C226" s="269">
        <v>46378</v>
      </c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1"/>
      <c r="Q226" s="265"/>
      <c r="R226" s="266"/>
    </row>
    <row r="227" spans="1:18" ht="33" customHeight="1" x14ac:dyDescent="0.3">
      <c r="A227" s="267">
        <v>13556</v>
      </c>
      <c r="B227" s="268" t="s">
        <v>133</v>
      </c>
      <c r="C227" s="269">
        <v>46378</v>
      </c>
      <c r="D227" s="270">
        <v>6.2666666666666666</v>
      </c>
      <c r="E227" s="270">
        <v>6.0666666666666664</v>
      </c>
      <c r="F227" s="270">
        <v>6.1333333333333337</v>
      </c>
      <c r="G227" s="270">
        <v>5.5333333333333332</v>
      </c>
      <c r="H227" s="270">
        <v>6.7333333333333334</v>
      </c>
      <c r="I227" s="270">
        <v>6.8666666666666663</v>
      </c>
      <c r="J227" s="270">
        <v>6.5714285714285712</v>
      </c>
      <c r="K227" s="270">
        <v>6.3571428571428568</v>
      </c>
      <c r="L227" s="270">
        <v>6.5714285714285712</v>
      </c>
      <c r="M227" s="270">
        <v>6.0714285714285712</v>
      </c>
      <c r="N227" s="270">
        <v>6.3571428571428568</v>
      </c>
      <c r="O227" s="270">
        <v>6.0714285714285712</v>
      </c>
      <c r="P227" s="271">
        <v>6.3571428571428568</v>
      </c>
      <c r="Q227" s="265">
        <v>6.309647358136889</v>
      </c>
      <c r="R227" s="266"/>
    </row>
    <row r="228" spans="1:18" ht="33" customHeight="1" x14ac:dyDescent="0.3">
      <c r="A228" s="267">
        <v>12995</v>
      </c>
      <c r="B228" s="268" t="s">
        <v>134</v>
      </c>
      <c r="C228" s="269">
        <v>46378</v>
      </c>
      <c r="D228" s="270">
        <v>6.666666666666667</v>
      </c>
      <c r="E228" s="270">
        <v>7</v>
      </c>
      <c r="F228" s="270">
        <v>6.7692307692307692</v>
      </c>
      <c r="G228" s="270">
        <v>6.9230769230769234</v>
      </c>
      <c r="H228" s="270">
        <v>6.333333333333333</v>
      </c>
      <c r="I228" s="270">
        <v>7.9230769230769234</v>
      </c>
      <c r="J228" s="270">
        <v>6.3076923076923075</v>
      </c>
      <c r="K228" s="270">
        <v>5.8461538461538458</v>
      </c>
      <c r="L228" s="270">
        <v>7.3076923076923075</v>
      </c>
      <c r="M228" s="270">
        <v>6.384615384615385</v>
      </c>
      <c r="N228" s="270">
        <v>7</v>
      </c>
      <c r="O228" s="270">
        <v>7.3076923076923075</v>
      </c>
      <c r="P228" s="271">
        <v>6.2307692307692308</v>
      </c>
      <c r="Q228" s="265">
        <v>6.7664033103804817</v>
      </c>
      <c r="R228" s="266"/>
    </row>
    <row r="229" spans="1:18" ht="33" customHeight="1" x14ac:dyDescent="0.3">
      <c r="A229" s="267">
        <v>12894</v>
      </c>
      <c r="B229" s="268" t="s">
        <v>422</v>
      </c>
      <c r="C229" s="269">
        <v>46378</v>
      </c>
      <c r="D229" s="270">
        <v>8.8888888888888893</v>
      </c>
      <c r="E229" s="270">
        <v>8.6666666666666661</v>
      </c>
      <c r="F229" s="270">
        <v>8.4444444444444446</v>
      </c>
      <c r="G229" s="270">
        <v>8.4444444444444446</v>
      </c>
      <c r="H229" s="270">
        <v>8.3333333333333339</v>
      </c>
      <c r="I229" s="270">
        <v>9</v>
      </c>
      <c r="J229" s="270">
        <v>8.625</v>
      </c>
      <c r="K229" s="270">
        <v>8.8571428571428577</v>
      </c>
      <c r="L229" s="270">
        <v>8.5714285714285712</v>
      </c>
      <c r="M229" s="270">
        <v>8.5714285714285712</v>
      </c>
      <c r="N229" s="270">
        <v>8.6666666666666661</v>
      </c>
      <c r="O229" s="270">
        <v>9</v>
      </c>
      <c r="P229" s="271">
        <v>9</v>
      </c>
      <c r="Q229" s="265">
        <v>8.6976588235302046</v>
      </c>
      <c r="R229" s="266"/>
    </row>
    <row r="230" spans="1:18" ht="33" customHeight="1" x14ac:dyDescent="0.3">
      <c r="A230" s="267">
        <v>12990</v>
      </c>
      <c r="B230" s="268" t="s">
        <v>308</v>
      </c>
      <c r="C230" s="269">
        <v>46378</v>
      </c>
      <c r="D230" s="270">
        <v>6.791666666666667</v>
      </c>
      <c r="E230" s="270">
        <v>6.875</v>
      </c>
      <c r="F230" s="270"/>
      <c r="G230" s="270"/>
      <c r="H230" s="270">
        <v>7</v>
      </c>
      <c r="I230" s="270">
        <v>6.875</v>
      </c>
      <c r="J230" s="270">
        <v>6.625</v>
      </c>
      <c r="K230" s="270"/>
      <c r="L230" s="270">
        <v>6.75</v>
      </c>
      <c r="M230" s="270">
        <v>6.583333333333333</v>
      </c>
      <c r="N230" s="270"/>
      <c r="O230" s="270">
        <v>6.9130434782608692</v>
      </c>
      <c r="P230" s="271"/>
      <c r="Q230" s="265">
        <v>6.8014267287914754</v>
      </c>
      <c r="R230" s="266"/>
    </row>
    <row r="231" spans="1:18" ht="33" customHeight="1" x14ac:dyDescent="0.3">
      <c r="A231" s="267">
        <v>12993</v>
      </c>
      <c r="B231" s="268" t="s">
        <v>309</v>
      </c>
      <c r="C231" s="269">
        <v>46378</v>
      </c>
      <c r="D231" s="270">
        <v>7.4444444444444446</v>
      </c>
      <c r="E231" s="270">
        <v>7.3773584905660377</v>
      </c>
      <c r="F231" s="270"/>
      <c r="G231" s="270"/>
      <c r="H231" s="270">
        <v>7.3888888888888893</v>
      </c>
      <c r="I231" s="270">
        <v>7.6226415094339623</v>
      </c>
      <c r="J231" s="270">
        <v>7.5185185185185182</v>
      </c>
      <c r="K231" s="270"/>
      <c r="L231" s="270">
        <v>7.666666666666667</v>
      </c>
      <c r="M231" s="270">
        <v>7.3584905660377355</v>
      </c>
      <c r="N231" s="270"/>
      <c r="O231" s="270">
        <v>7.6603773584905657</v>
      </c>
      <c r="P231" s="271"/>
      <c r="Q231" s="265">
        <v>7.5029749171725424</v>
      </c>
      <c r="R231" s="266"/>
    </row>
    <row r="232" spans="1:18" ht="33" customHeight="1" x14ac:dyDescent="0.3">
      <c r="A232" s="267">
        <v>12992</v>
      </c>
      <c r="B232" s="268" t="s">
        <v>310</v>
      </c>
      <c r="C232" s="269">
        <v>46378</v>
      </c>
      <c r="D232" s="270">
        <v>7.2696629213483144</v>
      </c>
      <c r="E232" s="270">
        <v>7.166666666666667</v>
      </c>
      <c r="F232" s="270"/>
      <c r="G232" s="270"/>
      <c r="H232" s="270">
        <v>7.5681818181818183</v>
      </c>
      <c r="I232" s="270">
        <v>7.5113636363636367</v>
      </c>
      <c r="J232" s="270">
        <v>7.3522727272727275</v>
      </c>
      <c r="K232" s="270"/>
      <c r="L232" s="270">
        <v>7.4</v>
      </c>
      <c r="M232" s="270">
        <v>7.0681818181818183</v>
      </c>
      <c r="N232" s="270"/>
      <c r="O232" s="270">
        <v>7.3636363636363633</v>
      </c>
      <c r="P232" s="271"/>
      <c r="Q232" s="265">
        <v>7.3378307405380943</v>
      </c>
      <c r="R232" s="266"/>
    </row>
    <row r="233" spans="1:18" ht="33" customHeight="1" x14ac:dyDescent="0.3">
      <c r="A233" s="267">
        <v>12896</v>
      </c>
      <c r="B233" s="268" t="s">
        <v>423</v>
      </c>
      <c r="C233" s="269">
        <v>46378</v>
      </c>
      <c r="D233" s="270">
        <v>7.387096774193548</v>
      </c>
      <c r="E233" s="270">
        <v>7.67741935483871</v>
      </c>
      <c r="F233" s="270"/>
      <c r="G233" s="270"/>
      <c r="H233" s="270">
        <v>7.612903225806452</v>
      </c>
      <c r="I233" s="270">
        <v>7.935483870967742</v>
      </c>
      <c r="J233" s="270">
        <v>8.129032258064516</v>
      </c>
      <c r="K233" s="270"/>
      <c r="L233" s="270">
        <v>8</v>
      </c>
      <c r="M233" s="270">
        <v>6.666666666666667</v>
      </c>
      <c r="N233" s="270"/>
      <c r="O233" s="270">
        <v>8.0322580645161299</v>
      </c>
      <c r="P233" s="271"/>
      <c r="Q233" s="265">
        <v>7.6778539241160884</v>
      </c>
      <c r="R233" s="266"/>
    </row>
    <row r="234" spans="1:18" ht="33" customHeight="1" x14ac:dyDescent="0.3">
      <c r="A234" s="267">
        <v>12996</v>
      </c>
      <c r="B234" s="268" t="s">
        <v>424</v>
      </c>
      <c r="C234" s="269">
        <v>46378</v>
      </c>
      <c r="D234" s="270">
        <v>7.55</v>
      </c>
      <c r="E234" s="270">
        <v>7.65</v>
      </c>
      <c r="F234" s="270"/>
      <c r="G234" s="270"/>
      <c r="H234" s="270">
        <v>7.3684210526315788</v>
      </c>
      <c r="I234" s="270">
        <v>7.95</v>
      </c>
      <c r="J234" s="270">
        <v>7.333333333333333</v>
      </c>
      <c r="K234" s="270"/>
      <c r="L234" s="270">
        <v>7.6111111111111107</v>
      </c>
      <c r="M234" s="270">
        <v>7.2631578947368425</v>
      </c>
      <c r="N234" s="270"/>
      <c r="O234" s="270">
        <v>8</v>
      </c>
      <c r="P234" s="271"/>
      <c r="Q234" s="265">
        <v>7.5867102596213405</v>
      </c>
      <c r="R234" s="266"/>
    </row>
    <row r="235" spans="1:18" ht="33" customHeight="1" x14ac:dyDescent="0.3">
      <c r="A235" s="267">
        <v>13101</v>
      </c>
      <c r="B235" s="268" t="s">
        <v>425</v>
      </c>
      <c r="C235" s="269">
        <v>46378</v>
      </c>
      <c r="D235" s="270">
        <v>8.9259259259259256</v>
      </c>
      <c r="E235" s="270">
        <v>8.7407407407407405</v>
      </c>
      <c r="F235" s="270"/>
      <c r="G235" s="270"/>
      <c r="H235" s="270">
        <v>8.8148148148148149</v>
      </c>
      <c r="I235" s="270">
        <v>8.8148148148148149</v>
      </c>
      <c r="J235" s="270">
        <v>8.8518518518518512</v>
      </c>
      <c r="K235" s="270"/>
      <c r="L235" s="270">
        <v>8.9629629629629637</v>
      </c>
      <c r="M235" s="270">
        <v>8.7777777777777786</v>
      </c>
      <c r="N235" s="270"/>
      <c r="O235" s="270">
        <v>8.8518518518518512</v>
      </c>
      <c r="P235" s="271"/>
      <c r="Q235" s="265">
        <v>8.842337525096303</v>
      </c>
      <c r="R235" s="266"/>
    </row>
    <row r="236" spans="1:18" ht="33" customHeight="1" x14ac:dyDescent="0.3">
      <c r="A236" s="267">
        <v>12897</v>
      </c>
      <c r="B236" s="268" t="s">
        <v>426</v>
      </c>
      <c r="C236" s="269">
        <v>46378</v>
      </c>
      <c r="D236" s="270">
        <v>7.3076923076923075</v>
      </c>
      <c r="E236" s="270">
        <v>7.6</v>
      </c>
      <c r="F236" s="270"/>
      <c r="G236" s="270"/>
      <c r="H236" s="270">
        <v>7.6410256410256414</v>
      </c>
      <c r="I236" s="270">
        <v>7.666666666666667</v>
      </c>
      <c r="J236" s="270">
        <v>7.55</v>
      </c>
      <c r="K236" s="270"/>
      <c r="L236" s="270">
        <v>7.5250000000000004</v>
      </c>
      <c r="M236" s="270">
        <v>7.1749999999999998</v>
      </c>
      <c r="N236" s="270"/>
      <c r="O236" s="270">
        <v>7.9249999999999998</v>
      </c>
      <c r="P236" s="271"/>
      <c r="Q236" s="265">
        <v>7.5454742962526957</v>
      </c>
      <c r="R236" s="266"/>
    </row>
    <row r="237" spans="1:18" ht="33" customHeight="1" x14ac:dyDescent="0.3">
      <c r="A237" s="267">
        <v>13537</v>
      </c>
      <c r="B237" s="268" t="s">
        <v>315</v>
      </c>
      <c r="C237" s="269">
        <v>46378</v>
      </c>
      <c r="D237" s="270">
        <v>7.5470249520153549</v>
      </c>
      <c r="E237" s="270">
        <v>7.5105566218809985</v>
      </c>
      <c r="F237" s="270"/>
      <c r="G237" s="270"/>
      <c r="H237" s="270">
        <v>7.5769980506822616</v>
      </c>
      <c r="I237" s="270">
        <v>7.5755258126195031</v>
      </c>
      <c r="J237" s="270">
        <v>7.4990366088631983</v>
      </c>
      <c r="K237" s="270"/>
      <c r="L237" s="270">
        <v>7.6107899807321768</v>
      </c>
      <c r="M237" s="270">
        <v>7.6372549019607847</v>
      </c>
      <c r="N237" s="270"/>
      <c r="O237" s="270">
        <v>7.7580952380952377</v>
      </c>
      <c r="P237" s="271"/>
      <c r="Q237" s="265">
        <v>7.587290217890744</v>
      </c>
      <c r="R237" s="266"/>
    </row>
    <row r="238" spans="1:18" ht="33" customHeight="1" x14ac:dyDescent="0.3">
      <c r="A238" s="267">
        <v>13543</v>
      </c>
      <c r="B238" s="268" t="s">
        <v>316</v>
      </c>
      <c r="C238" s="269">
        <v>46378</v>
      </c>
      <c r="D238" s="270">
        <v>8.2477876106194685</v>
      </c>
      <c r="E238" s="270">
        <v>8.2654867256637168</v>
      </c>
      <c r="F238" s="270"/>
      <c r="G238" s="270"/>
      <c r="H238" s="270">
        <v>8.2342342342342345</v>
      </c>
      <c r="I238" s="270">
        <v>8.4247787610619476</v>
      </c>
      <c r="J238" s="270">
        <v>8.339130434782609</v>
      </c>
      <c r="K238" s="270"/>
      <c r="L238" s="270">
        <v>8.4955752212389388</v>
      </c>
      <c r="M238" s="270">
        <v>8.3508771929824555</v>
      </c>
      <c r="N238" s="270"/>
      <c r="O238" s="270">
        <v>8.4695652173913043</v>
      </c>
      <c r="P238" s="271"/>
      <c r="Q238" s="265">
        <v>8.3522424743933268</v>
      </c>
      <c r="R238" s="266"/>
    </row>
    <row r="239" spans="1:18" ht="33" customHeight="1" thickBot="1" x14ac:dyDescent="0.35">
      <c r="A239" s="272">
        <v>12898</v>
      </c>
      <c r="B239" s="273" t="s">
        <v>427</v>
      </c>
      <c r="C239" s="274">
        <v>46378</v>
      </c>
      <c r="D239" s="275">
        <v>6.4444444444444446</v>
      </c>
      <c r="E239" s="275">
        <v>6.2</v>
      </c>
      <c r="F239" s="275"/>
      <c r="G239" s="275"/>
      <c r="H239" s="275">
        <v>6.1</v>
      </c>
      <c r="I239" s="275">
        <v>6.3</v>
      </c>
      <c r="J239" s="275">
        <v>6.2</v>
      </c>
      <c r="K239" s="275"/>
      <c r="L239" s="275">
        <v>6.3</v>
      </c>
      <c r="M239" s="275">
        <v>6.1</v>
      </c>
      <c r="N239" s="275"/>
      <c r="O239" s="275">
        <v>6</v>
      </c>
      <c r="P239" s="276"/>
      <c r="Q239" s="265">
        <v>6.2078687603166065</v>
      </c>
      <c r="R239" s="266"/>
    </row>
    <row r="240" spans="1:18" ht="33" customHeight="1" x14ac:dyDescent="0.3">
      <c r="A240" s="260">
        <v>12900</v>
      </c>
      <c r="B240" s="261" t="s">
        <v>428</v>
      </c>
      <c r="C240" s="262">
        <v>46378</v>
      </c>
      <c r="D240" s="263">
        <v>7.7118995209115626</v>
      </c>
      <c r="E240" s="263">
        <v>7.7157386882253229</v>
      </c>
      <c r="F240" s="263">
        <v>7.4111461619348056</v>
      </c>
      <c r="G240" s="263">
        <v>7.3976670201484627</v>
      </c>
      <c r="H240" s="263">
        <v>7.6879554789982771</v>
      </c>
      <c r="I240" s="263">
        <v>7.7673188789000527</v>
      </c>
      <c r="J240" s="263">
        <v>7.6247034193998608</v>
      </c>
      <c r="K240" s="263">
        <v>7.3084632516703785</v>
      </c>
      <c r="L240" s="263">
        <v>7.8043937473595264</v>
      </c>
      <c r="M240" s="263">
        <v>7.7806654291018136</v>
      </c>
      <c r="N240" s="263">
        <v>7.4082840236686387</v>
      </c>
      <c r="O240" s="263">
        <v>7.9317829457364342</v>
      </c>
      <c r="P240" s="264">
        <v>7.5442176870748296</v>
      </c>
      <c r="Q240" s="265">
        <v>7.6260382620903462</v>
      </c>
      <c r="R240" s="266"/>
    </row>
    <row r="241" spans="1:18" ht="33" customHeight="1" x14ac:dyDescent="0.3">
      <c r="A241" s="267">
        <v>12901</v>
      </c>
      <c r="B241" s="268" t="s">
        <v>29</v>
      </c>
      <c r="C241" s="269">
        <v>46378</v>
      </c>
      <c r="D241" s="270">
        <v>7.5010373443983402</v>
      </c>
      <c r="E241" s="270">
        <v>7.6104033970276008</v>
      </c>
      <c r="F241" s="270">
        <v>7.4111461619348056</v>
      </c>
      <c r="G241" s="270">
        <v>7.3976670201484627</v>
      </c>
      <c r="H241" s="270">
        <v>7.3262260127931773</v>
      </c>
      <c r="I241" s="270">
        <v>7.6767782426778242</v>
      </c>
      <c r="J241" s="270">
        <v>7.309110629067245</v>
      </c>
      <c r="K241" s="270">
        <v>7.3084632516703785</v>
      </c>
      <c r="L241" s="270">
        <v>7.5852585258525851</v>
      </c>
      <c r="M241" s="270">
        <v>7.4859075535512964</v>
      </c>
      <c r="N241" s="270">
        <v>7.4082840236686387</v>
      </c>
      <c r="O241" s="270">
        <v>7.9260089686098656</v>
      </c>
      <c r="P241" s="271">
        <v>7.5442176870748296</v>
      </c>
      <c r="Q241" s="265">
        <v>7.498979841011792</v>
      </c>
      <c r="R241" s="266"/>
    </row>
    <row r="242" spans="1:18" ht="33" customHeight="1" x14ac:dyDescent="0.3">
      <c r="A242" s="267">
        <v>12902</v>
      </c>
      <c r="B242" s="268" t="s">
        <v>429</v>
      </c>
      <c r="C242" s="269">
        <v>46378</v>
      </c>
      <c r="D242" s="270">
        <v>7.7419736647433055</v>
      </c>
      <c r="E242" s="270">
        <v>7.7304890738813734</v>
      </c>
      <c r="F242" s="270"/>
      <c r="G242" s="270"/>
      <c r="H242" s="270">
        <v>7.7392949008927223</v>
      </c>
      <c r="I242" s="270">
        <v>7.7804176755447942</v>
      </c>
      <c r="J242" s="270">
        <v>7.6713118692936089</v>
      </c>
      <c r="K242" s="270"/>
      <c r="L242" s="270">
        <v>7.8365633074935399</v>
      </c>
      <c r="M242" s="270">
        <v>7.8234139960758666</v>
      </c>
      <c r="N242" s="270"/>
      <c r="O242" s="270">
        <v>7.9326132516524259</v>
      </c>
      <c r="P242" s="271"/>
      <c r="Q242" s="265">
        <v>7.7803178701430769</v>
      </c>
      <c r="R242" s="266"/>
    </row>
    <row r="243" spans="1:18" ht="33" customHeight="1" x14ac:dyDescent="0.3">
      <c r="A243" s="267">
        <v>12903</v>
      </c>
      <c r="B243" s="268" t="s">
        <v>430</v>
      </c>
      <c r="C243" s="269">
        <v>46378</v>
      </c>
      <c r="D243" s="270">
        <v>7.6610169491525424</v>
      </c>
      <c r="E243" s="270">
        <v>8.0862068965517242</v>
      </c>
      <c r="F243" s="270">
        <v>7.4406779661016946</v>
      </c>
      <c r="G243" s="270">
        <v>7.9824561403508776</v>
      </c>
      <c r="H243" s="270">
        <v>7.2727272727272725</v>
      </c>
      <c r="I243" s="270">
        <v>7.6779661016949152</v>
      </c>
      <c r="J243" s="270">
        <v>7.6226415094339623</v>
      </c>
      <c r="K243" s="270">
        <v>7.132075471698113</v>
      </c>
      <c r="L243" s="270">
        <v>7.8947368421052628</v>
      </c>
      <c r="M243" s="270">
        <v>7.9423076923076925</v>
      </c>
      <c r="N243" s="270">
        <v>6.8979591836734695</v>
      </c>
      <c r="O243" s="270">
        <v>8.4230769230769234</v>
      </c>
      <c r="P243" s="271">
        <v>8.02</v>
      </c>
      <c r="Q243" s="265">
        <v>7.7033599242867092</v>
      </c>
      <c r="R243" s="266"/>
    </row>
    <row r="244" spans="1:18" ht="33" customHeight="1" x14ac:dyDescent="0.3">
      <c r="A244" s="267">
        <v>12904</v>
      </c>
      <c r="B244" s="268" t="s">
        <v>431</v>
      </c>
      <c r="C244" s="269">
        <v>46378</v>
      </c>
      <c r="D244" s="270">
        <v>7.4890282131661445</v>
      </c>
      <c r="E244" s="270">
        <v>7.5835962145110409</v>
      </c>
      <c r="F244" s="270">
        <v>7.3354430379746836</v>
      </c>
      <c r="G244" s="270">
        <v>7.4106583072100314</v>
      </c>
      <c r="H244" s="270">
        <v>7.2692307692307692</v>
      </c>
      <c r="I244" s="270">
        <v>7.5750000000000002</v>
      </c>
      <c r="J244" s="270">
        <v>7.3860759493670889</v>
      </c>
      <c r="K244" s="270">
        <v>7.4078947368421053</v>
      </c>
      <c r="L244" s="270">
        <v>7.5517241379310347</v>
      </c>
      <c r="M244" s="270">
        <v>7.57556270096463</v>
      </c>
      <c r="N244" s="270">
        <v>7.4414715719063542</v>
      </c>
      <c r="O244" s="270">
        <v>7.8344155844155843</v>
      </c>
      <c r="P244" s="271">
        <v>7.4328859060402683</v>
      </c>
      <c r="Q244" s="265">
        <v>7.4835485801721386</v>
      </c>
      <c r="R244" s="266"/>
    </row>
    <row r="245" spans="1:18" ht="33" customHeight="1" x14ac:dyDescent="0.3">
      <c r="A245" s="267">
        <v>12905</v>
      </c>
      <c r="B245" s="268" t="s">
        <v>432</v>
      </c>
      <c r="C245" s="269">
        <v>46378</v>
      </c>
      <c r="D245" s="270">
        <v>7.5170731707317069</v>
      </c>
      <c r="E245" s="270">
        <v>7.6501240694789079</v>
      </c>
      <c r="F245" s="270">
        <v>7.5479115479115482</v>
      </c>
      <c r="G245" s="270">
        <v>7.4177215189873413</v>
      </c>
      <c r="H245" s="270">
        <v>7.3809523809523814</v>
      </c>
      <c r="I245" s="270">
        <v>7.8271604938271606</v>
      </c>
      <c r="J245" s="270">
        <v>7.2594458438287157</v>
      </c>
      <c r="K245" s="270">
        <v>7.337696335078534</v>
      </c>
      <c r="L245" s="270">
        <v>7.6506666666666669</v>
      </c>
      <c r="M245" s="270">
        <v>7.4986376021798362</v>
      </c>
      <c r="N245" s="270">
        <v>7.5648414985590779</v>
      </c>
      <c r="O245" s="270">
        <v>8.0452127659574462</v>
      </c>
      <c r="P245" s="271">
        <v>7.6069518716577544</v>
      </c>
      <c r="Q245" s="265">
        <v>7.5599153510523349</v>
      </c>
      <c r="R245" s="266"/>
    </row>
    <row r="246" spans="1:18" ht="33" customHeight="1" x14ac:dyDescent="0.3">
      <c r="A246" s="267">
        <v>12906</v>
      </c>
      <c r="B246" s="268" t="s">
        <v>433</v>
      </c>
      <c r="C246" s="269">
        <v>46378</v>
      </c>
      <c r="D246" s="270">
        <v>7.4318181818181817</v>
      </c>
      <c r="E246" s="270">
        <v>7.3963414634146343</v>
      </c>
      <c r="F246" s="270">
        <v>7.2130177514792901</v>
      </c>
      <c r="G246" s="270">
        <v>7.1337209302325579</v>
      </c>
      <c r="H246" s="270">
        <v>7.3197674418604652</v>
      </c>
      <c r="I246" s="270">
        <v>7.5116279069767442</v>
      </c>
      <c r="J246" s="270">
        <v>7.1730769230769234</v>
      </c>
      <c r="K246" s="270">
        <v>7.1069182389937104</v>
      </c>
      <c r="L246" s="270">
        <v>7.3860759493670889</v>
      </c>
      <c r="M246" s="270">
        <v>7.1273885350318471</v>
      </c>
      <c r="N246" s="270">
        <v>7.1466666666666665</v>
      </c>
      <c r="O246" s="270">
        <v>7.6538461538461542</v>
      </c>
      <c r="P246" s="271">
        <v>7.4562499999999998</v>
      </c>
      <c r="Q246" s="265">
        <v>7.3137107916521513</v>
      </c>
      <c r="R246" s="266"/>
    </row>
    <row r="247" spans="1:18" ht="33" customHeight="1" x14ac:dyDescent="0.3">
      <c r="A247" s="267">
        <v>12908</v>
      </c>
      <c r="B247" s="268" t="s">
        <v>30</v>
      </c>
      <c r="C247" s="269">
        <v>46378</v>
      </c>
      <c r="D247" s="270">
        <v>7.6551724137931032</v>
      </c>
      <c r="E247" s="270">
        <v>7.69</v>
      </c>
      <c r="F247" s="270">
        <v>7.7966101694915251</v>
      </c>
      <c r="G247" s="270">
        <v>7.8448275862068968</v>
      </c>
      <c r="H247" s="270">
        <v>7.625615763546798</v>
      </c>
      <c r="I247" s="270">
        <v>7.6600985221674875</v>
      </c>
      <c r="J247" s="270">
        <v>7.4477611940298507</v>
      </c>
      <c r="K247" s="270">
        <v>7.8305084745762707</v>
      </c>
      <c r="L247" s="270">
        <v>7.6119402985074629</v>
      </c>
      <c r="M247" s="270">
        <v>7.65</v>
      </c>
      <c r="N247" s="270">
        <v>7.3389830508474576</v>
      </c>
      <c r="O247" s="270">
        <v>7.7676767676767673</v>
      </c>
      <c r="P247" s="271">
        <v>7.8305084745762707</v>
      </c>
      <c r="Q247" s="265">
        <v>7.6743547214742653</v>
      </c>
      <c r="R247" s="266"/>
    </row>
    <row r="248" spans="1:18" ht="33" customHeight="1" x14ac:dyDescent="0.3">
      <c r="A248" s="267">
        <v>12832</v>
      </c>
      <c r="B248" s="268" t="s">
        <v>434</v>
      </c>
      <c r="C248" s="269">
        <v>46378</v>
      </c>
      <c r="D248" s="270">
        <v>7.7142857142857144</v>
      </c>
      <c r="E248" s="270">
        <v>7.8277511961722492</v>
      </c>
      <c r="F248" s="270">
        <v>6</v>
      </c>
      <c r="G248" s="270">
        <v>5.8148148148148149</v>
      </c>
      <c r="H248" s="270">
        <v>7.7211538461538458</v>
      </c>
      <c r="I248" s="270">
        <v>7.9615384615384617</v>
      </c>
      <c r="J248" s="270">
        <v>7.7073170731707314</v>
      </c>
      <c r="K248" s="270">
        <v>6.4444444444444446</v>
      </c>
      <c r="L248" s="270">
        <v>7.9903381642512077</v>
      </c>
      <c r="M248" s="270">
        <v>7.6470588235294121</v>
      </c>
      <c r="N248" s="270">
        <v>6.0740740740740744</v>
      </c>
      <c r="O248" s="270">
        <v>8.0724637681159415</v>
      </c>
      <c r="P248" s="271">
        <v>5.9259259259259256</v>
      </c>
      <c r="Q248" s="265">
        <v>7.1660298659817672</v>
      </c>
      <c r="R248" s="266"/>
    </row>
    <row r="249" spans="1:18" ht="33" customHeight="1" x14ac:dyDescent="0.3">
      <c r="A249" s="267">
        <v>12914</v>
      </c>
      <c r="B249" s="268" t="s">
        <v>435</v>
      </c>
      <c r="C249" s="269">
        <v>46378</v>
      </c>
      <c r="D249" s="270">
        <v>7.7208333333333332</v>
      </c>
      <c r="E249" s="270">
        <v>7.9291666666666663</v>
      </c>
      <c r="F249" s="270">
        <v>7.2868852459016393</v>
      </c>
      <c r="G249" s="270">
        <v>7.6033057851239674</v>
      </c>
      <c r="H249" s="270">
        <v>7.5589519650655026</v>
      </c>
      <c r="I249" s="270">
        <v>8.0040816326530617</v>
      </c>
      <c r="J249" s="270">
        <v>7.6547085201793719</v>
      </c>
      <c r="K249" s="270">
        <v>7.0862068965517242</v>
      </c>
      <c r="L249" s="270">
        <v>7.9686098654708521</v>
      </c>
      <c r="M249" s="270">
        <v>7.8136363636363635</v>
      </c>
      <c r="N249" s="270">
        <v>7.1181818181818182</v>
      </c>
      <c r="O249" s="270">
        <v>8.3361702127659569</v>
      </c>
      <c r="P249" s="271">
        <v>7.5892857142857144</v>
      </c>
      <c r="Q249" s="265">
        <v>7.6733839189626307</v>
      </c>
      <c r="R249" s="266"/>
    </row>
    <row r="250" spans="1:18" ht="33" customHeight="1" x14ac:dyDescent="0.3">
      <c r="A250" s="267">
        <v>13075</v>
      </c>
      <c r="B250" s="268" t="s">
        <v>34</v>
      </c>
      <c r="C250" s="269">
        <v>46378</v>
      </c>
      <c r="D250" s="270">
        <v>8.6031128404669257</v>
      </c>
      <c r="E250" s="270">
        <v>8.5875486381322954</v>
      </c>
      <c r="F250" s="270">
        <v>8.0210526315789465</v>
      </c>
      <c r="G250" s="270">
        <v>8.1326530612244898</v>
      </c>
      <c r="H250" s="270">
        <v>8.5212355212355213</v>
      </c>
      <c r="I250" s="270">
        <v>8.621621621621621</v>
      </c>
      <c r="J250" s="270">
        <v>8.48828125</v>
      </c>
      <c r="K250" s="270">
        <v>8.0235294117647058</v>
      </c>
      <c r="L250" s="270">
        <v>8.6144578313253017</v>
      </c>
      <c r="M250" s="270">
        <v>8.5975609756097562</v>
      </c>
      <c r="N250" s="270">
        <v>7.9625000000000004</v>
      </c>
      <c r="O250" s="270">
        <v>8.6626016260162597</v>
      </c>
      <c r="P250" s="271">
        <v>8.079545454545455</v>
      </c>
      <c r="Q250" s="265">
        <v>8.3851017871861284</v>
      </c>
      <c r="R250" s="266"/>
    </row>
    <row r="251" spans="1:18" ht="33" customHeight="1" x14ac:dyDescent="0.3">
      <c r="A251" s="267">
        <v>12834</v>
      </c>
      <c r="B251" s="268" t="s">
        <v>436</v>
      </c>
      <c r="C251" s="269">
        <v>46378</v>
      </c>
      <c r="D251" s="270">
        <v>8.1043165467625897</v>
      </c>
      <c r="E251" s="270">
        <v>8.21505376344086</v>
      </c>
      <c r="F251" s="270">
        <v>8.6666666666666661</v>
      </c>
      <c r="G251" s="270">
        <v>8.5128205128205128</v>
      </c>
      <c r="H251" s="270">
        <v>8.1350364963503647</v>
      </c>
      <c r="I251" s="270">
        <v>8.2490974729241877</v>
      </c>
      <c r="J251" s="270">
        <v>8.0629629629629633</v>
      </c>
      <c r="K251" s="270">
        <v>8.7666666666666675</v>
      </c>
      <c r="L251" s="270">
        <v>8.2193308550185868</v>
      </c>
      <c r="M251" s="270">
        <v>8.0716981132075478</v>
      </c>
      <c r="N251" s="270">
        <v>8.8000000000000007</v>
      </c>
      <c r="O251" s="270">
        <v>8.337037037037037</v>
      </c>
      <c r="P251" s="271">
        <v>8.7333333333333325</v>
      </c>
      <c r="Q251" s="265">
        <v>8.3673363058145362</v>
      </c>
      <c r="R251" s="266"/>
    </row>
    <row r="252" spans="1:18" ht="33" customHeight="1" x14ac:dyDescent="0.3">
      <c r="A252" s="267">
        <v>13450</v>
      </c>
      <c r="B252" s="268" t="s">
        <v>36</v>
      </c>
      <c r="C252" s="269">
        <v>46378</v>
      </c>
      <c r="D252" s="270">
        <v>7.578173593440769</v>
      </c>
      <c r="E252" s="270">
        <v>7.5727403156384501</v>
      </c>
      <c r="F252" s="270">
        <v>7.3685636856368566</v>
      </c>
      <c r="G252" s="270">
        <v>7.2861111111111114</v>
      </c>
      <c r="H252" s="270">
        <v>7.5406960023008338</v>
      </c>
      <c r="I252" s="270">
        <v>7.576715058354683</v>
      </c>
      <c r="J252" s="270">
        <v>7.452504317789292</v>
      </c>
      <c r="K252" s="270">
        <v>7.1739130434782608</v>
      </c>
      <c r="L252" s="270">
        <v>7.6516983304548072</v>
      </c>
      <c r="M252" s="270">
        <v>7.6962984552608571</v>
      </c>
      <c r="N252" s="270">
        <v>7.5187499999999998</v>
      </c>
      <c r="O252" s="270">
        <v>7.8015441807263368</v>
      </c>
      <c r="P252" s="271">
        <v>7.4852071005917162</v>
      </c>
      <c r="Q252" s="265">
        <v>7.5163206232464264</v>
      </c>
      <c r="R252" s="266"/>
    </row>
    <row r="253" spans="1:18" ht="33" customHeight="1" x14ac:dyDescent="0.3">
      <c r="A253" s="267">
        <v>13456</v>
      </c>
      <c r="B253" s="268" t="s">
        <v>38</v>
      </c>
      <c r="C253" s="269">
        <v>46378</v>
      </c>
      <c r="D253" s="270">
        <v>8.2141918528252305</v>
      </c>
      <c r="E253" s="270">
        <v>8.1295811518324612</v>
      </c>
      <c r="F253" s="270">
        <v>7.295774647887324</v>
      </c>
      <c r="G253" s="270">
        <v>7.211267605633803</v>
      </c>
      <c r="H253" s="270">
        <v>8.12796833773087</v>
      </c>
      <c r="I253" s="270">
        <v>8.3075916230366484</v>
      </c>
      <c r="J253" s="270">
        <v>8.1395045632333769</v>
      </c>
      <c r="K253" s="270">
        <v>7.3150684931506849</v>
      </c>
      <c r="L253" s="270">
        <v>8.3307086614173222</v>
      </c>
      <c r="M253" s="270">
        <v>8.2401574803149611</v>
      </c>
      <c r="N253" s="270">
        <v>7.2028985507246377</v>
      </c>
      <c r="O253" s="270">
        <v>8.3764553686934029</v>
      </c>
      <c r="P253" s="271">
        <v>7.5</v>
      </c>
      <c r="Q253" s="265">
        <v>7.8879264987295814</v>
      </c>
      <c r="R253" s="266"/>
    </row>
    <row r="254" spans="1:18" ht="33" customHeight="1" x14ac:dyDescent="0.3">
      <c r="A254" s="267">
        <v>13459</v>
      </c>
      <c r="B254" s="268" t="s">
        <v>437</v>
      </c>
      <c r="C254" s="269">
        <v>46378</v>
      </c>
      <c r="D254" s="270">
        <v>7.193548387096774</v>
      </c>
      <c r="E254" s="270">
        <v>7.0851063829787231</v>
      </c>
      <c r="F254" s="270">
        <v>7.3513513513513518</v>
      </c>
      <c r="G254" s="270">
        <v>7.3513513513513518</v>
      </c>
      <c r="H254" s="270">
        <v>6.6551724137931032</v>
      </c>
      <c r="I254" s="270">
        <v>6.9255319148936172</v>
      </c>
      <c r="J254" s="270">
        <v>6.8191489361702127</v>
      </c>
      <c r="K254" s="270">
        <v>6.7027027027027026</v>
      </c>
      <c r="L254" s="270">
        <v>6.9148936170212769</v>
      </c>
      <c r="M254" s="270">
        <v>6.8085106382978724</v>
      </c>
      <c r="N254" s="270">
        <v>6.88</v>
      </c>
      <c r="O254" s="270">
        <v>6.9157894736842103</v>
      </c>
      <c r="P254" s="271">
        <v>7.2333333333333334</v>
      </c>
      <c r="Q254" s="265">
        <v>6.985808591656304</v>
      </c>
      <c r="R254" s="266"/>
    </row>
    <row r="255" spans="1:18" ht="33" customHeight="1" x14ac:dyDescent="0.3">
      <c r="A255" s="267">
        <v>12909</v>
      </c>
      <c r="B255" s="268" t="s">
        <v>31</v>
      </c>
      <c r="C255" s="269">
        <v>46378</v>
      </c>
      <c r="D255" s="270">
        <v>7.8813559322033901</v>
      </c>
      <c r="E255" s="270">
        <v>7.9824561403508776</v>
      </c>
      <c r="F255" s="270">
        <v>7.7966101694915251</v>
      </c>
      <c r="G255" s="270">
        <v>7.8448275862068968</v>
      </c>
      <c r="H255" s="270">
        <v>7.7457627118644066</v>
      </c>
      <c r="I255" s="270">
        <v>7.8474576271186445</v>
      </c>
      <c r="J255" s="270">
        <v>7.2931034482758621</v>
      </c>
      <c r="K255" s="270">
        <v>7.8305084745762707</v>
      </c>
      <c r="L255" s="270">
        <v>7.9482758620689653</v>
      </c>
      <c r="M255" s="270">
        <v>7.9649122807017543</v>
      </c>
      <c r="N255" s="270">
        <v>7.3389830508474576</v>
      </c>
      <c r="O255" s="270">
        <v>8.0517241379310338</v>
      </c>
      <c r="P255" s="271">
        <v>7.8305084745762707</v>
      </c>
      <c r="Q255" s="265">
        <v>7.8004382918747108</v>
      </c>
      <c r="R255" s="266"/>
    </row>
    <row r="256" spans="1:18" ht="33" customHeight="1" x14ac:dyDescent="0.3">
      <c r="A256" s="267">
        <v>12913</v>
      </c>
      <c r="B256" s="268" t="s">
        <v>32</v>
      </c>
      <c r="C256" s="269">
        <v>46378</v>
      </c>
      <c r="D256" s="270">
        <v>7.2878787878787881</v>
      </c>
      <c r="E256" s="270">
        <v>7.3410852713178292</v>
      </c>
      <c r="F256" s="270">
        <v>7.0303030303030303</v>
      </c>
      <c r="G256" s="270">
        <v>6.8787878787878789</v>
      </c>
      <c r="H256" s="270">
        <v>7.1515151515151514</v>
      </c>
      <c r="I256" s="270">
        <v>7.3106060606060606</v>
      </c>
      <c r="J256" s="270">
        <v>7.2936507936507935</v>
      </c>
      <c r="K256" s="270">
        <v>7.166666666666667</v>
      </c>
      <c r="L256" s="270">
        <v>7.3440000000000003</v>
      </c>
      <c r="M256" s="270">
        <v>7.1147540983606561</v>
      </c>
      <c r="N256" s="270">
        <v>7.2320000000000002</v>
      </c>
      <c r="O256" s="270">
        <v>7.6746031746031749</v>
      </c>
      <c r="P256" s="271">
        <v>7.3174603174603172</v>
      </c>
      <c r="Q256" s="265">
        <v>7.241830354919232</v>
      </c>
      <c r="R256" s="266"/>
    </row>
    <row r="257" spans="1:18" ht="33" customHeight="1" x14ac:dyDescent="0.3">
      <c r="A257" s="267">
        <v>12841</v>
      </c>
      <c r="B257" s="268" t="s">
        <v>438</v>
      </c>
      <c r="C257" s="269">
        <v>46378</v>
      </c>
      <c r="D257" s="270">
        <v>6.5185185185185182</v>
      </c>
      <c r="E257" s="270">
        <v>5.8148148148148149</v>
      </c>
      <c r="F257" s="270">
        <v>6</v>
      </c>
      <c r="G257" s="270">
        <v>5.8148148148148149</v>
      </c>
      <c r="H257" s="270">
        <v>5.7777777777777777</v>
      </c>
      <c r="I257" s="270">
        <v>6.666666666666667</v>
      </c>
      <c r="J257" s="270">
        <v>5.2222222222222223</v>
      </c>
      <c r="K257" s="270">
        <v>6.4444444444444446</v>
      </c>
      <c r="L257" s="270">
        <v>5.9629629629629628</v>
      </c>
      <c r="M257" s="270">
        <v>5.9629629629629628</v>
      </c>
      <c r="N257" s="270">
        <v>6.0740740740740744</v>
      </c>
      <c r="O257" s="270">
        <v>5.7407407407407405</v>
      </c>
      <c r="P257" s="271">
        <v>5.9259259259259256</v>
      </c>
      <c r="Q257" s="265">
        <v>5.994349937652796</v>
      </c>
      <c r="R257" s="266"/>
    </row>
    <row r="258" spans="1:18" ht="33" customHeight="1" x14ac:dyDescent="0.3">
      <c r="A258" s="267">
        <v>12915</v>
      </c>
      <c r="B258" s="268" t="s">
        <v>33</v>
      </c>
      <c r="C258" s="269">
        <v>46378</v>
      </c>
      <c r="D258" s="270">
        <v>7.330578512396694</v>
      </c>
      <c r="E258" s="270">
        <v>7.6639344262295079</v>
      </c>
      <c r="F258" s="270">
        <v>7.2868852459016393</v>
      </c>
      <c r="G258" s="270">
        <v>7.6033057851239674</v>
      </c>
      <c r="H258" s="270">
        <v>7.2809917355371905</v>
      </c>
      <c r="I258" s="270">
        <v>7.6929133858267713</v>
      </c>
      <c r="J258" s="270">
        <v>7.3947368421052628</v>
      </c>
      <c r="K258" s="270">
        <v>7.0862068965517242</v>
      </c>
      <c r="L258" s="270">
        <v>7.785123966942149</v>
      </c>
      <c r="M258" s="270">
        <v>7.5304347826086957</v>
      </c>
      <c r="N258" s="270">
        <v>7.1181818181818182</v>
      </c>
      <c r="O258" s="270">
        <v>8.1779661016949152</v>
      </c>
      <c r="P258" s="271">
        <v>7.5892857142857144</v>
      </c>
      <c r="Q258" s="265">
        <v>7.5058712544705264</v>
      </c>
      <c r="R258" s="266"/>
    </row>
    <row r="259" spans="1:18" ht="33" customHeight="1" x14ac:dyDescent="0.3">
      <c r="A259" s="267">
        <v>13076</v>
      </c>
      <c r="B259" s="268" t="s">
        <v>35</v>
      </c>
      <c r="C259" s="269">
        <v>46378</v>
      </c>
      <c r="D259" s="270">
        <v>8.0412371134020617</v>
      </c>
      <c r="E259" s="270">
        <v>8.1145833333333339</v>
      </c>
      <c r="F259" s="270">
        <v>8.0210526315789465</v>
      </c>
      <c r="G259" s="270">
        <v>8.1326530612244898</v>
      </c>
      <c r="H259" s="270">
        <v>7.8762886597938149</v>
      </c>
      <c r="I259" s="270">
        <v>8.1030927835051543</v>
      </c>
      <c r="J259" s="270">
        <v>7.8829787234042552</v>
      </c>
      <c r="K259" s="270">
        <v>8.0235294117647058</v>
      </c>
      <c r="L259" s="270">
        <v>7.9540229885057467</v>
      </c>
      <c r="M259" s="270">
        <v>7.9285714285714288</v>
      </c>
      <c r="N259" s="270">
        <v>7.9625000000000004</v>
      </c>
      <c r="O259" s="270">
        <v>8.2738095238095237</v>
      </c>
      <c r="P259" s="271">
        <v>8.079545454545455</v>
      </c>
      <c r="Q259" s="265">
        <v>8.0291323804053611</v>
      </c>
      <c r="R259" s="266"/>
    </row>
    <row r="260" spans="1:18" ht="33" customHeight="1" x14ac:dyDescent="0.3">
      <c r="A260" s="267">
        <v>13451</v>
      </c>
      <c r="B260" s="268" t="s">
        <v>37</v>
      </c>
      <c r="C260" s="269">
        <v>46378</v>
      </c>
      <c r="D260" s="270">
        <v>7.3852242744063323</v>
      </c>
      <c r="E260" s="270">
        <v>7.556473829201102</v>
      </c>
      <c r="F260" s="270">
        <v>7.3685636856368566</v>
      </c>
      <c r="G260" s="270">
        <v>7.2861111111111114</v>
      </c>
      <c r="H260" s="270">
        <v>7.2672176308539944</v>
      </c>
      <c r="I260" s="270">
        <v>7.6493150684931503</v>
      </c>
      <c r="J260" s="270">
        <v>7.2166666666666668</v>
      </c>
      <c r="K260" s="270">
        <v>7.1739130434782608</v>
      </c>
      <c r="L260" s="270">
        <v>7.5197740112994351</v>
      </c>
      <c r="M260" s="270">
        <v>7.5115606936416182</v>
      </c>
      <c r="N260" s="270">
        <v>7.5187499999999998</v>
      </c>
      <c r="O260" s="270">
        <v>8.014705882352942</v>
      </c>
      <c r="P260" s="271">
        <v>7.4852071005917162</v>
      </c>
      <c r="Q260" s="265">
        <v>7.4554566128406075</v>
      </c>
      <c r="R260" s="266"/>
    </row>
    <row r="261" spans="1:18" ht="33" customHeight="1" x14ac:dyDescent="0.3">
      <c r="A261" s="267">
        <v>12910</v>
      </c>
      <c r="B261" s="268" t="s">
        <v>439</v>
      </c>
      <c r="C261" s="269">
        <v>46378</v>
      </c>
      <c r="D261" s="270">
        <v>7.5625</v>
      </c>
      <c r="E261" s="270">
        <v>7.5734265734265733</v>
      </c>
      <c r="F261" s="270"/>
      <c r="G261" s="270"/>
      <c r="H261" s="270">
        <v>7.5763888888888893</v>
      </c>
      <c r="I261" s="270">
        <v>7.583333333333333</v>
      </c>
      <c r="J261" s="270">
        <v>7.5104895104895109</v>
      </c>
      <c r="K261" s="270"/>
      <c r="L261" s="270">
        <v>7.4755244755244759</v>
      </c>
      <c r="M261" s="270">
        <v>7.5244755244755241</v>
      </c>
      <c r="N261" s="270"/>
      <c r="O261" s="270">
        <v>7.65</v>
      </c>
      <c r="P261" s="271"/>
      <c r="Q261" s="265">
        <v>7.5558059706708889</v>
      </c>
      <c r="R261" s="266"/>
    </row>
    <row r="262" spans="1:18" ht="33" customHeight="1" x14ac:dyDescent="0.3">
      <c r="A262" s="267">
        <v>12912</v>
      </c>
      <c r="B262" s="268" t="s">
        <v>440</v>
      </c>
      <c r="C262" s="269">
        <v>46378</v>
      </c>
      <c r="D262" s="270">
        <v>7.8229813664596275</v>
      </c>
      <c r="E262" s="270">
        <v>7.8819875776397517</v>
      </c>
      <c r="F262" s="270"/>
      <c r="G262" s="270"/>
      <c r="H262" s="270">
        <v>7.7708978328173375</v>
      </c>
      <c r="I262" s="270">
        <v>7.9099378881987574</v>
      </c>
      <c r="J262" s="270">
        <v>7.8637770897832819</v>
      </c>
      <c r="K262" s="270"/>
      <c r="L262" s="270">
        <v>8.0061919504643964</v>
      </c>
      <c r="M262" s="270">
        <v>7.8647798742138368</v>
      </c>
      <c r="N262" s="270"/>
      <c r="O262" s="270">
        <v>8.0123839009287927</v>
      </c>
      <c r="P262" s="271"/>
      <c r="Q262" s="265">
        <v>7.8904883990837655</v>
      </c>
      <c r="R262" s="266"/>
    </row>
    <row r="263" spans="1:18" ht="33" customHeight="1" x14ac:dyDescent="0.3">
      <c r="A263" s="267">
        <v>12911</v>
      </c>
      <c r="B263" s="268" t="s">
        <v>441</v>
      </c>
      <c r="C263" s="269">
        <v>46378</v>
      </c>
      <c r="D263" s="270">
        <v>7.8420074349442377</v>
      </c>
      <c r="E263" s="270">
        <v>7.7839851024208562</v>
      </c>
      <c r="F263" s="270"/>
      <c r="G263" s="270"/>
      <c r="H263" s="270">
        <v>7.8747663551401867</v>
      </c>
      <c r="I263" s="270">
        <v>7.895327102803738</v>
      </c>
      <c r="J263" s="270">
        <v>7.7054409005628521</v>
      </c>
      <c r="K263" s="270"/>
      <c r="L263" s="270">
        <v>7.830223880597015</v>
      </c>
      <c r="M263" s="270">
        <v>7.7853107344632768</v>
      </c>
      <c r="N263" s="270"/>
      <c r="O263" s="270">
        <v>8.0018903591682413</v>
      </c>
      <c r="P263" s="271"/>
      <c r="Q263" s="265">
        <v>7.8380590986625158</v>
      </c>
      <c r="R263" s="266"/>
    </row>
    <row r="264" spans="1:18" ht="33" customHeight="1" x14ac:dyDescent="0.3">
      <c r="A264" s="267">
        <v>12833</v>
      </c>
      <c r="B264" s="268" t="s">
        <v>442</v>
      </c>
      <c r="C264" s="269">
        <v>46378</v>
      </c>
      <c r="D264" s="270">
        <v>7.8907103825136611</v>
      </c>
      <c r="E264" s="270">
        <v>8.1263736263736259</v>
      </c>
      <c r="F264" s="270"/>
      <c r="G264" s="270"/>
      <c r="H264" s="270">
        <v>8.0110497237569067</v>
      </c>
      <c r="I264" s="270">
        <v>8.1546961325966851</v>
      </c>
      <c r="J264" s="270">
        <v>8.0842696629213489</v>
      </c>
      <c r="K264" s="270"/>
      <c r="L264" s="270">
        <v>8.2944444444444443</v>
      </c>
      <c r="M264" s="270">
        <v>7.9039548022598867</v>
      </c>
      <c r="N264" s="270"/>
      <c r="O264" s="270">
        <v>8.4222222222222225</v>
      </c>
      <c r="P264" s="271"/>
      <c r="Q264" s="265">
        <v>8.1084164711963602</v>
      </c>
      <c r="R264" s="266"/>
    </row>
    <row r="265" spans="1:18" ht="33" customHeight="1" x14ac:dyDescent="0.3">
      <c r="A265" s="267">
        <v>12916</v>
      </c>
      <c r="B265" s="268" t="s">
        <v>443</v>
      </c>
      <c r="C265" s="269">
        <v>46378</v>
      </c>
      <c r="D265" s="270">
        <v>8.117647058823529</v>
      </c>
      <c r="E265" s="270">
        <v>8.203389830508474</v>
      </c>
      <c r="F265" s="270"/>
      <c r="G265" s="270"/>
      <c r="H265" s="270">
        <v>7.8703703703703702</v>
      </c>
      <c r="I265" s="270">
        <v>8.3389830508474585</v>
      </c>
      <c r="J265" s="270">
        <v>7.9266055045871564</v>
      </c>
      <c r="K265" s="270"/>
      <c r="L265" s="270">
        <v>8.1862745098039209</v>
      </c>
      <c r="M265" s="270">
        <v>8.1238095238095234</v>
      </c>
      <c r="N265" s="270"/>
      <c r="O265" s="270">
        <v>8.4957264957264957</v>
      </c>
      <c r="P265" s="271"/>
      <c r="Q265" s="265">
        <v>8.1540168259202606</v>
      </c>
      <c r="R265" s="266"/>
    </row>
    <row r="266" spans="1:18" ht="33" customHeight="1" x14ac:dyDescent="0.3">
      <c r="A266" s="267">
        <v>13077</v>
      </c>
      <c r="B266" s="268" t="s">
        <v>444</v>
      </c>
      <c r="C266" s="269">
        <v>46378</v>
      </c>
      <c r="D266" s="270">
        <v>8.9437499999999996</v>
      </c>
      <c r="E266" s="270">
        <v>8.8695652173913047</v>
      </c>
      <c r="F266" s="270"/>
      <c r="G266" s="270"/>
      <c r="H266" s="270">
        <v>8.9074074074074066</v>
      </c>
      <c r="I266" s="270">
        <v>8.932098765432098</v>
      </c>
      <c r="J266" s="270">
        <v>8.8395061728395063</v>
      </c>
      <c r="K266" s="270"/>
      <c r="L266" s="270">
        <v>8.9691358024691361</v>
      </c>
      <c r="M266" s="270">
        <v>8.9444444444444446</v>
      </c>
      <c r="N266" s="270"/>
      <c r="O266" s="270">
        <v>8.8641975308641978</v>
      </c>
      <c r="P266" s="271"/>
      <c r="Q266" s="265">
        <v>8.9094232976068977</v>
      </c>
      <c r="R266" s="266"/>
    </row>
    <row r="267" spans="1:18" ht="33" customHeight="1" x14ac:dyDescent="0.3">
      <c r="A267" s="267">
        <v>12836</v>
      </c>
      <c r="B267" s="268" t="s">
        <v>445</v>
      </c>
      <c r="C267" s="269">
        <v>46378</v>
      </c>
      <c r="D267" s="270">
        <v>7.99581589958159</v>
      </c>
      <c r="E267" s="270">
        <v>8.1291666666666664</v>
      </c>
      <c r="F267" s="270"/>
      <c r="G267" s="270"/>
      <c r="H267" s="270">
        <v>8.140425531914893</v>
      </c>
      <c r="I267" s="270">
        <v>8.1428571428571423</v>
      </c>
      <c r="J267" s="270">
        <v>8.0042553191489354</v>
      </c>
      <c r="K267" s="270"/>
      <c r="L267" s="270">
        <v>8.1171548117154817</v>
      </c>
      <c r="M267" s="270">
        <v>7.9661016949152543</v>
      </c>
      <c r="N267" s="270"/>
      <c r="O267" s="270">
        <v>8.2624999999999993</v>
      </c>
      <c r="P267" s="271"/>
      <c r="Q267" s="265">
        <v>8.0935865840611818</v>
      </c>
      <c r="R267" s="266"/>
    </row>
    <row r="268" spans="1:18" ht="33" customHeight="1" x14ac:dyDescent="0.3">
      <c r="A268" s="267">
        <v>13452</v>
      </c>
      <c r="B268" s="268" t="s">
        <v>446</v>
      </c>
      <c r="C268" s="269">
        <v>46378</v>
      </c>
      <c r="D268" s="270">
        <v>7.6013299556681444</v>
      </c>
      <c r="E268" s="270">
        <v>7.5746316463805252</v>
      </c>
      <c r="F268" s="270"/>
      <c r="G268" s="270"/>
      <c r="H268" s="270">
        <v>7.5725754656390496</v>
      </c>
      <c r="I268" s="270">
        <v>7.568297331639136</v>
      </c>
      <c r="J268" s="270">
        <v>7.4797687861271678</v>
      </c>
      <c r="K268" s="270"/>
      <c r="L268" s="270">
        <v>7.666666666666667</v>
      </c>
      <c r="M268" s="270">
        <v>7.717017828200972</v>
      </c>
      <c r="N268" s="270"/>
      <c r="O268" s="270">
        <v>7.7785872663921447</v>
      </c>
      <c r="P268" s="271"/>
      <c r="Q268" s="265">
        <v>7.6179625841884562</v>
      </c>
      <c r="R268" s="266"/>
    </row>
    <row r="269" spans="1:18" ht="33" customHeight="1" x14ac:dyDescent="0.3">
      <c r="A269" s="267">
        <v>13458</v>
      </c>
      <c r="B269" s="268" t="s">
        <v>447</v>
      </c>
      <c r="C269" s="269">
        <v>46378</v>
      </c>
      <c r="D269" s="270">
        <v>8.2979651162790695</v>
      </c>
      <c r="E269" s="270">
        <v>8.199421965317919</v>
      </c>
      <c r="F269" s="270"/>
      <c r="G269" s="270"/>
      <c r="H269" s="270">
        <v>8.2194767441860463</v>
      </c>
      <c r="I269" s="270">
        <v>8.3820549927641093</v>
      </c>
      <c r="J269" s="270">
        <v>8.2255747126436773</v>
      </c>
      <c r="K269" s="270"/>
      <c r="L269" s="270">
        <v>8.4176300578034677</v>
      </c>
      <c r="M269" s="270">
        <v>8.3468208092485554</v>
      </c>
      <c r="N269" s="270"/>
      <c r="O269" s="270">
        <v>8.4472934472934469</v>
      </c>
      <c r="P269" s="271"/>
      <c r="Q269" s="265">
        <v>8.3153753873680376</v>
      </c>
      <c r="R269" s="266"/>
    </row>
    <row r="270" spans="1:18" ht="33" customHeight="1" x14ac:dyDescent="0.3">
      <c r="A270" s="267">
        <v>13461</v>
      </c>
      <c r="B270" s="268" t="s">
        <v>448</v>
      </c>
      <c r="C270" s="269">
        <v>46378</v>
      </c>
      <c r="D270" s="270">
        <v>6.9821428571428568</v>
      </c>
      <c r="E270" s="270">
        <v>6.8596491228070171</v>
      </c>
      <c r="F270" s="270"/>
      <c r="G270" s="270"/>
      <c r="H270" s="270">
        <v>6.4736842105263159</v>
      </c>
      <c r="I270" s="270">
        <v>6.6140350877192979</v>
      </c>
      <c r="J270" s="270">
        <v>6.6842105263157894</v>
      </c>
      <c r="K270" s="270"/>
      <c r="L270" s="270">
        <v>6.7543859649122808</v>
      </c>
      <c r="M270" s="270">
        <v>6.5964912280701755</v>
      </c>
      <c r="N270" s="270"/>
      <c r="O270" s="270">
        <v>6.5614035087719298</v>
      </c>
      <c r="P270" s="271"/>
      <c r="Q270" s="265">
        <v>6.6921497287395741</v>
      </c>
      <c r="R270" s="266"/>
    </row>
    <row r="271" spans="1:18" ht="33" customHeight="1" x14ac:dyDescent="0.3">
      <c r="A271" s="267">
        <v>12835</v>
      </c>
      <c r="B271" s="268" t="s">
        <v>449</v>
      </c>
      <c r="C271" s="269">
        <v>46378</v>
      </c>
      <c r="D271" s="270">
        <v>8.7692307692307701</v>
      </c>
      <c r="E271" s="270">
        <v>8.7435897435897427</v>
      </c>
      <c r="F271" s="270">
        <v>8.6666666666666661</v>
      </c>
      <c r="G271" s="270">
        <v>8.5128205128205128</v>
      </c>
      <c r="H271" s="270">
        <v>8.1025641025641022</v>
      </c>
      <c r="I271" s="270">
        <v>8.8974358974358978</v>
      </c>
      <c r="J271" s="270">
        <v>8.4571428571428573</v>
      </c>
      <c r="K271" s="270">
        <v>8.7666666666666675</v>
      </c>
      <c r="L271" s="270">
        <v>9.0333333333333332</v>
      </c>
      <c r="M271" s="270">
        <v>8.931034482758621</v>
      </c>
      <c r="N271" s="270">
        <v>8.8000000000000007</v>
      </c>
      <c r="O271" s="270">
        <v>8.9333333333333336</v>
      </c>
      <c r="P271" s="271">
        <v>8.7333333333333325</v>
      </c>
      <c r="Q271" s="265">
        <v>8.7174364289756241</v>
      </c>
      <c r="R271" s="266"/>
    </row>
    <row r="272" spans="1:18" ht="33" customHeight="1" x14ac:dyDescent="0.3">
      <c r="A272" s="267">
        <v>13457</v>
      </c>
      <c r="B272" s="268" t="s">
        <v>450</v>
      </c>
      <c r="C272" s="269">
        <v>46378</v>
      </c>
      <c r="D272" s="270">
        <v>7.4246575342465757</v>
      </c>
      <c r="E272" s="270">
        <v>7.458333333333333</v>
      </c>
      <c r="F272" s="270">
        <v>7.295774647887324</v>
      </c>
      <c r="G272" s="270">
        <v>7.211267605633803</v>
      </c>
      <c r="H272" s="270">
        <v>7.2285714285714286</v>
      </c>
      <c r="I272" s="270">
        <v>7.602739726027397</v>
      </c>
      <c r="J272" s="270">
        <v>7.295774647887324</v>
      </c>
      <c r="K272" s="270">
        <v>7.3150684931506849</v>
      </c>
      <c r="L272" s="270">
        <v>7.4714285714285715</v>
      </c>
      <c r="M272" s="270">
        <v>7.1857142857142859</v>
      </c>
      <c r="N272" s="270">
        <v>7.2028985507246377</v>
      </c>
      <c r="O272" s="270">
        <v>7.676056338028169</v>
      </c>
      <c r="P272" s="271">
        <v>7.5</v>
      </c>
      <c r="Q272" s="265">
        <v>7.3758126161838256</v>
      </c>
      <c r="R272" s="266"/>
    </row>
    <row r="273" spans="1:18" ht="33" customHeight="1" thickBot="1" x14ac:dyDescent="0.35">
      <c r="A273" s="272">
        <v>13460</v>
      </c>
      <c r="B273" s="273" t="s">
        <v>451</v>
      </c>
      <c r="C273" s="274">
        <v>46378</v>
      </c>
      <c r="D273" s="275">
        <v>7.5135135135135132</v>
      </c>
      <c r="E273" s="275">
        <v>7.4324324324324325</v>
      </c>
      <c r="F273" s="275">
        <v>7.3513513513513518</v>
      </c>
      <c r="G273" s="275">
        <v>7.3513513513513518</v>
      </c>
      <c r="H273" s="275">
        <v>7</v>
      </c>
      <c r="I273" s="275">
        <v>7.4054054054054053</v>
      </c>
      <c r="J273" s="275">
        <v>7.0270270270270272</v>
      </c>
      <c r="K273" s="275">
        <v>6.7027027027027026</v>
      </c>
      <c r="L273" s="275">
        <v>7.1621621621621623</v>
      </c>
      <c r="M273" s="275">
        <v>7.1351351351351351</v>
      </c>
      <c r="N273" s="275">
        <v>6.88</v>
      </c>
      <c r="O273" s="275">
        <v>7.4473684210526319</v>
      </c>
      <c r="P273" s="276">
        <v>7.2333333333333334</v>
      </c>
      <c r="Q273" s="291">
        <v>7.2044511182126891</v>
      </c>
      <c r="R273" s="292"/>
    </row>
    <row r="274" spans="1:18" ht="33" customHeight="1" x14ac:dyDescent="0.3"/>
    <row r="275" spans="1:18" ht="33" customHeight="1" x14ac:dyDescent="0.3"/>
    <row r="276" spans="1:18" ht="33" customHeight="1" x14ac:dyDescent="0.3"/>
    <row r="277" spans="1:18" ht="33" customHeight="1" x14ac:dyDescent="0.3"/>
    <row r="278" spans="1:18" ht="33" customHeight="1" x14ac:dyDescent="0.3"/>
    <row r="279" spans="1:18" ht="33" customHeight="1" x14ac:dyDescent="0.3"/>
    <row r="280" spans="1:18" ht="33" customHeight="1" x14ac:dyDescent="0.3"/>
    <row r="281" spans="1:18" ht="33" customHeight="1" x14ac:dyDescent="0.3"/>
    <row r="282" spans="1:18" ht="33" customHeight="1" x14ac:dyDescent="0.3"/>
    <row r="283" spans="1:18" ht="33" customHeight="1" x14ac:dyDescent="0.3"/>
    <row r="284" spans="1:18" ht="33" customHeight="1" x14ac:dyDescent="0.3"/>
    <row r="285" spans="1:18" ht="33" customHeight="1" x14ac:dyDescent="0.3"/>
    <row r="286" spans="1:18" ht="33" customHeight="1" x14ac:dyDescent="0.3"/>
    <row r="287" spans="1:18" ht="33" customHeight="1" x14ac:dyDescent="0.3"/>
    <row r="288" spans="1:18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  <row r="407" ht="34.950000000000003" customHeight="1" x14ac:dyDescent="0.3"/>
    <row r="408" ht="34.950000000000003" customHeight="1" x14ac:dyDescent="0.3"/>
    <row r="409" ht="34.950000000000003" customHeight="1" x14ac:dyDescent="0.3"/>
    <row r="410" ht="34.950000000000003" customHeight="1" x14ac:dyDescent="0.3"/>
    <row r="411" ht="34.950000000000003" customHeight="1" x14ac:dyDescent="0.3"/>
    <row r="412" ht="34.950000000000003" customHeight="1" x14ac:dyDescent="0.3"/>
    <row r="413" ht="34.950000000000003" customHeight="1" x14ac:dyDescent="0.3"/>
    <row r="414" ht="34.950000000000003" customHeight="1" x14ac:dyDescent="0.3"/>
    <row r="415" ht="34.950000000000003" customHeight="1" x14ac:dyDescent="0.3"/>
    <row r="416" ht="34.950000000000003" customHeight="1" x14ac:dyDescent="0.3"/>
    <row r="417" ht="34.950000000000003" customHeight="1" x14ac:dyDescent="0.3"/>
    <row r="418" ht="34.950000000000003" customHeight="1" x14ac:dyDescent="0.3"/>
    <row r="419" ht="34.950000000000003" customHeight="1" x14ac:dyDescent="0.3"/>
    <row r="420" ht="34.950000000000003" customHeight="1" x14ac:dyDescent="0.3"/>
    <row r="421" ht="34.950000000000003" customHeight="1" x14ac:dyDescent="0.3"/>
    <row r="422" ht="34.950000000000003" customHeight="1" x14ac:dyDescent="0.3"/>
    <row r="423" ht="34.950000000000003" customHeight="1" x14ac:dyDescent="0.3"/>
    <row r="424" ht="34.950000000000003" customHeight="1" x14ac:dyDescent="0.3"/>
    <row r="425" ht="34.950000000000003" customHeight="1" x14ac:dyDescent="0.3"/>
    <row r="426" ht="34.950000000000003" customHeight="1" x14ac:dyDescent="0.3"/>
    <row r="427" ht="34.950000000000003" customHeight="1" x14ac:dyDescent="0.3"/>
    <row r="428" ht="34.950000000000003" customHeight="1" x14ac:dyDescent="0.3"/>
    <row r="429" ht="34.950000000000003" customHeight="1" x14ac:dyDescent="0.3"/>
    <row r="430" ht="34.950000000000003" customHeight="1" x14ac:dyDescent="0.3"/>
    <row r="431" ht="34.950000000000003" customHeight="1" x14ac:dyDescent="0.3"/>
    <row r="432" ht="34.950000000000003" customHeight="1" x14ac:dyDescent="0.3"/>
    <row r="433" ht="34.950000000000003" customHeight="1" x14ac:dyDescent="0.3"/>
    <row r="434" ht="34.950000000000003" customHeight="1" x14ac:dyDescent="0.3"/>
    <row r="435" ht="34.950000000000003" customHeight="1" x14ac:dyDescent="0.3"/>
    <row r="436" ht="34.950000000000003" customHeight="1" x14ac:dyDescent="0.3"/>
    <row r="437" ht="34.950000000000003" customHeight="1" x14ac:dyDescent="0.3"/>
    <row r="438" ht="34.950000000000003" customHeight="1" x14ac:dyDescent="0.3"/>
    <row r="439" ht="34.950000000000003" customHeight="1" x14ac:dyDescent="0.3"/>
    <row r="440" ht="34.950000000000003" customHeight="1" x14ac:dyDescent="0.3"/>
    <row r="441" ht="34.950000000000003" customHeight="1" x14ac:dyDescent="0.3"/>
    <row r="442" ht="34.950000000000003" customHeight="1" x14ac:dyDescent="0.3"/>
    <row r="443" ht="34.950000000000003" customHeight="1" x14ac:dyDescent="0.3"/>
    <row r="444" ht="34.950000000000003" customHeight="1" x14ac:dyDescent="0.3"/>
    <row r="445" ht="34.950000000000003" customHeight="1" x14ac:dyDescent="0.3"/>
    <row r="446" ht="34.950000000000003" customHeight="1" x14ac:dyDescent="0.3"/>
    <row r="447" ht="34.950000000000003" customHeight="1" x14ac:dyDescent="0.3"/>
    <row r="448" ht="34.950000000000003" customHeight="1" x14ac:dyDescent="0.3"/>
    <row r="449" ht="34.950000000000003" customHeight="1" x14ac:dyDescent="0.3"/>
    <row r="450" ht="34.950000000000003" customHeight="1" x14ac:dyDescent="0.3"/>
    <row r="451" ht="34.950000000000003" customHeight="1" x14ac:dyDescent="0.3"/>
    <row r="452" ht="34.950000000000003" customHeight="1" x14ac:dyDescent="0.3"/>
    <row r="453" ht="34.950000000000003" customHeight="1" x14ac:dyDescent="0.3"/>
    <row r="454" ht="34.950000000000003" customHeight="1" x14ac:dyDescent="0.3"/>
    <row r="455" ht="34.950000000000003" customHeight="1" x14ac:dyDescent="0.3"/>
    <row r="456" ht="34.950000000000003" customHeight="1" x14ac:dyDescent="0.3"/>
    <row r="457" ht="34.950000000000003" customHeight="1" x14ac:dyDescent="0.3"/>
    <row r="458" ht="34.950000000000003" customHeight="1" x14ac:dyDescent="0.3"/>
    <row r="459" ht="34.950000000000003" customHeight="1" x14ac:dyDescent="0.3"/>
    <row r="460" ht="34.950000000000003" customHeight="1" x14ac:dyDescent="0.3"/>
    <row r="461" ht="34.950000000000003" customHeight="1" x14ac:dyDescent="0.3"/>
    <row r="462" ht="34.950000000000003" customHeight="1" x14ac:dyDescent="0.3"/>
    <row r="463" ht="34.950000000000003" customHeight="1" x14ac:dyDescent="0.3"/>
    <row r="464" ht="34.950000000000003" customHeight="1" x14ac:dyDescent="0.3"/>
    <row r="465" ht="34.950000000000003" customHeight="1" x14ac:dyDescent="0.3"/>
    <row r="466" ht="34.950000000000003" customHeight="1" x14ac:dyDescent="0.3"/>
    <row r="467" ht="34.950000000000003" customHeight="1" x14ac:dyDescent="0.3"/>
    <row r="468" ht="34.950000000000003" customHeight="1" x14ac:dyDescent="0.3"/>
    <row r="469" ht="34.950000000000003" customHeight="1" x14ac:dyDescent="0.3"/>
    <row r="470" ht="34.950000000000003" customHeight="1" x14ac:dyDescent="0.3"/>
    <row r="471" ht="34.950000000000003" customHeight="1" x14ac:dyDescent="0.3"/>
    <row r="472" ht="34.950000000000003" customHeight="1" x14ac:dyDescent="0.3"/>
    <row r="473" ht="34.950000000000003" customHeight="1" x14ac:dyDescent="0.3"/>
    <row r="474" ht="34.950000000000003" customHeight="1" x14ac:dyDescent="0.3"/>
    <row r="475" ht="34.950000000000003" customHeight="1" x14ac:dyDescent="0.3"/>
    <row r="476" ht="34.950000000000003" customHeight="1" x14ac:dyDescent="0.3"/>
    <row r="477" ht="34.950000000000003" customHeight="1" x14ac:dyDescent="0.3"/>
    <row r="478" ht="34.950000000000003" customHeight="1" x14ac:dyDescent="0.3"/>
    <row r="479" ht="34.950000000000003" customHeight="1" x14ac:dyDescent="0.3"/>
    <row r="480" ht="34.950000000000003" customHeight="1" x14ac:dyDescent="0.3"/>
    <row r="481" ht="34.950000000000003" customHeight="1" x14ac:dyDescent="0.3"/>
    <row r="482" ht="34.950000000000003" customHeight="1" x14ac:dyDescent="0.3"/>
    <row r="483" ht="34.950000000000003" customHeight="1" x14ac:dyDescent="0.3"/>
    <row r="484" ht="34.950000000000003" customHeight="1" x14ac:dyDescent="0.3"/>
    <row r="485" ht="34.950000000000003" customHeight="1" x14ac:dyDescent="0.3"/>
    <row r="486" ht="34.950000000000003" customHeight="1" x14ac:dyDescent="0.3"/>
    <row r="487" ht="34.950000000000003" customHeight="1" x14ac:dyDescent="0.3"/>
    <row r="488" ht="34.950000000000003" customHeight="1" x14ac:dyDescent="0.3"/>
    <row r="489" ht="34.950000000000003" customHeight="1" x14ac:dyDescent="0.3"/>
    <row r="490" ht="34.950000000000003" customHeight="1" x14ac:dyDescent="0.3"/>
    <row r="491" ht="34.950000000000003" customHeight="1" x14ac:dyDescent="0.3"/>
    <row r="492" ht="34.950000000000003" customHeight="1" x14ac:dyDescent="0.3"/>
    <row r="493" ht="34.950000000000003" customHeight="1" x14ac:dyDescent="0.3"/>
    <row r="494" ht="34.950000000000003" customHeight="1" x14ac:dyDescent="0.3"/>
    <row r="495" ht="34.950000000000003" customHeight="1" x14ac:dyDescent="0.3"/>
    <row r="496" ht="34.950000000000003" customHeight="1" x14ac:dyDescent="0.3"/>
    <row r="497" ht="34.950000000000003" customHeight="1" x14ac:dyDescent="0.3"/>
    <row r="498" ht="34.950000000000003" customHeight="1" x14ac:dyDescent="0.3"/>
    <row r="499" ht="34.950000000000003" customHeight="1" x14ac:dyDescent="0.3"/>
    <row r="500" ht="34.950000000000003" customHeight="1" x14ac:dyDescent="0.3"/>
    <row r="501" ht="34.950000000000003" customHeight="1" x14ac:dyDescent="0.3"/>
    <row r="502" ht="34.950000000000003" customHeight="1" x14ac:dyDescent="0.3"/>
    <row r="503" ht="34.950000000000003" customHeight="1" x14ac:dyDescent="0.3"/>
    <row r="504" ht="34.950000000000003" customHeight="1" x14ac:dyDescent="0.3"/>
    <row r="505" ht="34.950000000000003" customHeight="1" x14ac:dyDescent="0.3"/>
    <row r="506" ht="34.950000000000003" customHeight="1" x14ac:dyDescent="0.3"/>
    <row r="507" ht="34.950000000000003" customHeight="1" x14ac:dyDescent="0.3"/>
    <row r="508" ht="34.950000000000003" customHeight="1" x14ac:dyDescent="0.3"/>
    <row r="509" ht="34.950000000000003" customHeight="1" x14ac:dyDescent="0.3"/>
    <row r="510" ht="34.950000000000003" customHeight="1" x14ac:dyDescent="0.3"/>
    <row r="511" ht="34.950000000000003" customHeight="1" x14ac:dyDescent="0.3"/>
    <row r="512" ht="34.950000000000003" customHeight="1" x14ac:dyDescent="0.3"/>
    <row r="513" ht="34.950000000000003" customHeight="1" x14ac:dyDescent="0.3"/>
    <row r="514" ht="34.950000000000003" customHeight="1" x14ac:dyDescent="0.3"/>
    <row r="515" ht="34.950000000000003" customHeight="1" x14ac:dyDescent="0.3"/>
    <row r="516" ht="34.950000000000003" customHeight="1" x14ac:dyDescent="0.3"/>
    <row r="517" ht="34.950000000000003" customHeight="1" x14ac:dyDescent="0.3"/>
    <row r="518" ht="34.950000000000003" customHeight="1" x14ac:dyDescent="0.3"/>
    <row r="519" ht="34.950000000000003" customHeight="1" x14ac:dyDescent="0.3"/>
    <row r="520" ht="34.950000000000003" customHeight="1" x14ac:dyDescent="0.3"/>
    <row r="521" ht="34.950000000000003" customHeight="1" x14ac:dyDescent="0.3"/>
    <row r="522" ht="34.950000000000003" customHeight="1" x14ac:dyDescent="0.3"/>
    <row r="523" ht="34.950000000000003" customHeight="1" x14ac:dyDescent="0.3"/>
    <row r="524" ht="34.950000000000003" customHeight="1" x14ac:dyDescent="0.3"/>
    <row r="525" ht="34.950000000000003" customHeight="1" x14ac:dyDescent="0.3"/>
    <row r="526" ht="34.950000000000003" customHeight="1" x14ac:dyDescent="0.3"/>
    <row r="527" ht="34.950000000000003" customHeight="1" x14ac:dyDescent="0.3"/>
    <row r="528" ht="34.950000000000003" customHeight="1" x14ac:dyDescent="0.3"/>
    <row r="529" ht="34.950000000000003" customHeight="1" x14ac:dyDescent="0.3"/>
    <row r="530" ht="34.950000000000003" customHeight="1" x14ac:dyDescent="0.3"/>
    <row r="531" ht="34.950000000000003" customHeight="1" x14ac:dyDescent="0.3"/>
    <row r="532" ht="34.950000000000003" customHeight="1" x14ac:dyDescent="0.3"/>
    <row r="533" ht="34.950000000000003" customHeight="1" x14ac:dyDescent="0.3"/>
    <row r="534" ht="34.950000000000003" customHeight="1" x14ac:dyDescent="0.3"/>
    <row r="535" ht="34.950000000000003" customHeight="1" x14ac:dyDescent="0.3"/>
    <row r="536" ht="34.950000000000003" customHeight="1" x14ac:dyDescent="0.3"/>
    <row r="537" ht="34.950000000000003" customHeight="1" x14ac:dyDescent="0.3"/>
    <row r="538" ht="34.950000000000003" customHeight="1" x14ac:dyDescent="0.3"/>
    <row r="539" ht="34.950000000000003" customHeight="1" x14ac:dyDescent="0.3"/>
    <row r="540" ht="34.950000000000003" customHeight="1" x14ac:dyDescent="0.3"/>
    <row r="541" ht="34.950000000000003" customHeight="1" x14ac:dyDescent="0.3"/>
    <row r="542" ht="34.950000000000003" customHeight="1" x14ac:dyDescent="0.3"/>
    <row r="543" ht="34.950000000000003" customHeight="1" x14ac:dyDescent="0.3"/>
    <row r="544" ht="34.950000000000003" customHeight="1" x14ac:dyDescent="0.3"/>
    <row r="545" ht="34.950000000000003" customHeight="1" x14ac:dyDescent="0.3"/>
    <row r="546" ht="34.950000000000003" customHeight="1" x14ac:dyDescent="0.3"/>
    <row r="547" ht="34.950000000000003" customHeight="1" x14ac:dyDescent="0.3"/>
    <row r="548" ht="34.950000000000003" customHeight="1" x14ac:dyDescent="0.3"/>
    <row r="549" ht="34.950000000000003" customHeight="1" x14ac:dyDescent="0.3"/>
    <row r="550" ht="34.950000000000003" customHeight="1" x14ac:dyDescent="0.3"/>
    <row r="551" ht="34.950000000000003" customHeight="1" x14ac:dyDescent="0.3"/>
    <row r="552" ht="34.950000000000003" customHeight="1" x14ac:dyDescent="0.3"/>
    <row r="553" ht="34.950000000000003" customHeight="1" x14ac:dyDescent="0.3"/>
    <row r="554" ht="34.950000000000003" customHeight="1" x14ac:dyDescent="0.3"/>
    <row r="555" ht="34.950000000000003" customHeight="1" x14ac:dyDescent="0.3"/>
    <row r="556" ht="34.950000000000003" customHeight="1" x14ac:dyDescent="0.3"/>
    <row r="557" ht="34.950000000000003" customHeight="1" x14ac:dyDescent="0.3"/>
    <row r="558" ht="34.950000000000003" customHeight="1" x14ac:dyDescent="0.3"/>
    <row r="559" ht="34.950000000000003" customHeight="1" x14ac:dyDescent="0.3"/>
    <row r="560" ht="34.950000000000003" customHeight="1" x14ac:dyDescent="0.3"/>
    <row r="561" ht="34.950000000000003" customHeight="1" x14ac:dyDescent="0.3"/>
    <row r="562" ht="34.950000000000003" customHeight="1" x14ac:dyDescent="0.3"/>
    <row r="563" ht="34.950000000000003" customHeight="1" x14ac:dyDescent="0.3"/>
    <row r="564" ht="34.950000000000003" customHeight="1" x14ac:dyDescent="0.3"/>
    <row r="565" ht="34.950000000000003" customHeight="1" x14ac:dyDescent="0.3"/>
    <row r="566" ht="34.950000000000003" customHeight="1" x14ac:dyDescent="0.3"/>
    <row r="567" ht="34.950000000000003" customHeight="1" x14ac:dyDescent="0.3"/>
    <row r="568" ht="34.950000000000003" customHeight="1" x14ac:dyDescent="0.3"/>
    <row r="569" ht="34.950000000000003" customHeight="1" x14ac:dyDescent="0.3"/>
    <row r="570" ht="34.950000000000003" customHeight="1" x14ac:dyDescent="0.3"/>
    <row r="571" ht="34.950000000000003" customHeight="1" x14ac:dyDescent="0.3"/>
    <row r="572" ht="34.950000000000003" customHeight="1" x14ac:dyDescent="0.3"/>
    <row r="573" ht="34.950000000000003" customHeight="1" x14ac:dyDescent="0.3"/>
    <row r="574" ht="34.950000000000003" customHeight="1" x14ac:dyDescent="0.3"/>
    <row r="575" ht="34.950000000000003" customHeight="1" x14ac:dyDescent="0.3"/>
    <row r="576" ht="34.950000000000003" customHeight="1" x14ac:dyDescent="0.3"/>
    <row r="577" ht="34.950000000000003" customHeight="1" x14ac:dyDescent="0.3"/>
    <row r="578" ht="34.950000000000003" customHeight="1" x14ac:dyDescent="0.3"/>
    <row r="579" ht="34.950000000000003" customHeight="1" x14ac:dyDescent="0.3"/>
    <row r="580" ht="34.950000000000003" customHeight="1" x14ac:dyDescent="0.3"/>
    <row r="581" ht="34.950000000000003" customHeight="1" x14ac:dyDescent="0.3"/>
    <row r="582" ht="34.950000000000003" customHeight="1" x14ac:dyDescent="0.3"/>
    <row r="583" ht="34.950000000000003" customHeight="1" x14ac:dyDescent="0.3"/>
    <row r="584" ht="34.950000000000003" customHeight="1" x14ac:dyDescent="0.3"/>
    <row r="585" ht="34.950000000000003" customHeight="1" x14ac:dyDescent="0.3"/>
    <row r="586" ht="34.950000000000003" customHeight="1" x14ac:dyDescent="0.3"/>
    <row r="587" ht="34.950000000000003" customHeight="1" x14ac:dyDescent="0.3"/>
    <row r="588" ht="34.950000000000003" customHeight="1" x14ac:dyDescent="0.3"/>
    <row r="589" ht="34.950000000000003" customHeight="1" x14ac:dyDescent="0.3"/>
    <row r="590" ht="34.950000000000003" customHeight="1" x14ac:dyDescent="0.3"/>
    <row r="591" ht="34.950000000000003" customHeight="1" x14ac:dyDescent="0.3"/>
    <row r="592" ht="34.950000000000003" customHeight="1" x14ac:dyDescent="0.3"/>
    <row r="593" ht="34.950000000000003" customHeight="1" x14ac:dyDescent="0.3"/>
    <row r="594" ht="34.950000000000003" customHeight="1" x14ac:dyDescent="0.3"/>
    <row r="595" ht="34.950000000000003" customHeight="1" x14ac:dyDescent="0.3"/>
    <row r="596" ht="34.950000000000003" customHeight="1" x14ac:dyDescent="0.3"/>
    <row r="597" ht="34.950000000000003" customHeight="1" x14ac:dyDescent="0.3"/>
    <row r="598" ht="34.950000000000003" customHeight="1" x14ac:dyDescent="0.3"/>
    <row r="599" ht="34.950000000000003" customHeight="1" x14ac:dyDescent="0.3"/>
    <row r="600" ht="34.950000000000003" customHeight="1" x14ac:dyDescent="0.3"/>
    <row r="601" ht="34.950000000000003" customHeight="1" x14ac:dyDescent="0.3"/>
    <row r="602" ht="34.950000000000003" customHeight="1" x14ac:dyDescent="0.3"/>
    <row r="603" ht="34.950000000000003" customHeight="1" x14ac:dyDescent="0.3"/>
    <row r="604" ht="34.950000000000003" customHeight="1" x14ac:dyDescent="0.3"/>
    <row r="605" ht="34.950000000000003" customHeight="1" x14ac:dyDescent="0.3"/>
    <row r="606" ht="34.950000000000003" customHeight="1" x14ac:dyDescent="0.3"/>
    <row r="607" ht="34.950000000000003" customHeight="1" x14ac:dyDescent="0.3"/>
    <row r="608" ht="34.950000000000003" customHeight="1" x14ac:dyDescent="0.3"/>
    <row r="609" ht="34.950000000000003" customHeight="1" x14ac:dyDescent="0.3"/>
    <row r="610" ht="34.950000000000003" customHeight="1" x14ac:dyDescent="0.3"/>
    <row r="611" ht="34.950000000000003" customHeight="1" x14ac:dyDescent="0.3"/>
    <row r="612" ht="34.950000000000003" customHeight="1" x14ac:dyDescent="0.3"/>
    <row r="613" ht="34.950000000000003" customHeight="1" x14ac:dyDescent="0.3"/>
    <row r="614" ht="34.950000000000003" customHeight="1" x14ac:dyDescent="0.3"/>
    <row r="615" ht="34.950000000000003" customHeight="1" x14ac:dyDescent="0.3"/>
    <row r="616" ht="34.950000000000003" customHeight="1" x14ac:dyDescent="0.3"/>
    <row r="617" ht="34.950000000000003" customHeight="1" x14ac:dyDescent="0.3"/>
    <row r="618" ht="34.950000000000003" customHeight="1" x14ac:dyDescent="0.3"/>
    <row r="619" ht="34.950000000000003" customHeight="1" x14ac:dyDescent="0.3"/>
    <row r="620" ht="34.950000000000003" customHeight="1" x14ac:dyDescent="0.3"/>
    <row r="621" ht="34.950000000000003" customHeight="1" x14ac:dyDescent="0.3"/>
    <row r="622" ht="34.950000000000003" customHeight="1" x14ac:dyDescent="0.3"/>
    <row r="623" ht="34.950000000000003" customHeight="1" x14ac:dyDescent="0.3"/>
    <row r="624" ht="34.950000000000003" customHeight="1" x14ac:dyDescent="0.3"/>
    <row r="625" ht="34.950000000000003" customHeight="1" x14ac:dyDescent="0.3"/>
    <row r="626" ht="34.950000000000003" customHeight="1" x14ac:dyDescent="0.3"/>
    <row r="627" ht="34.950000000000003" customHeight="1" x14ac:dyDescent="0.3"/>
    <row r="628" ht="34.950000000000003" customHeight="1" x14ac:dyDescent="0.3"/>
    <row r="629" ht="34.950000000000003" customHeight="1" x14ac:dyDescent="0.3"/>
    <row r="630" ht="34.950000000000003" customHeight="1" x14ac:dyDescent="0.3"/>
    <row r="631" ht="34.950000000000003" customHeight="1" x14ac:dyDescent="0.3"/>
    <row r="632" ht="34.950000000000003" customHeight="1" x14ac:dyDescent="0.3"/>
    <row r="633" ht="34.950000000000003" customHeight="1" x14ac:dyDescent="0.3"/>
    <row r="634" ht="34.950000000000003" customHeight="1" x14ac:dyDescent="0.3"/>
    <row r="635" ht="34.950000000000003" customHeight="1" x14ac:dyDescent="0.3"/>
    <row r="636" ht="34.950000000000003" customHeight="1" x14ac:dyDescent="0.3"/>
    <row r="637" ht="34.950000000000003" customHeight="1" x14ac:dyDescent="0.3"/>
    <row r="638" ht="34.950000000000003" customHeight="1" x14ac:dyDescent="0.3"/>
    <row r="639" ht="34.950000000000003" customHeight="1" x14ac:dyDescent="0.3"/>
    <row r="640" ht="34.950000000000003" customHeight="1" x14ac:dyDescent="0.3"/>
    <row r="641" ht="34.950000000000003" customHeight="1" x14ac:dyDescent="0.3"/>
    <row r="642" ht="34.950000000000003" customHeight="1" x14ac:dyDescent="0.3"/>
    <row r="643" ht="34.950000000000003" customHeight="1" x14ac:dyDescent="0.3"/>
    <row r="644" ht="34.950000000000003" customHeight="1" x14ac:dyDescent="0.3"/>
    <row r="645" ht="34.950000000000003" customHeight="1" x14ac:dyDescent="0.3"/>
    <row r="646" ht="34.950000000000003" customHeight="1" x14ac:dyDescent="0.3"/>
    <row r="647" ht="34.950000000000003" customHeight="1" x14ac:dyDescent="0.3"/>
    <row r="648" ht="34.950000000000003" customHeight="1" x14ac:dyDescent="0.3"/>
    <row r="649" ht="34.950000000000003" customHeight="1" x14ac:dyDescent="0.3"/>
    <row r="650" ht="34.950000000000003" customHeight="1" x14ac:dyDescent="0.3"/>
    <row r="651" ht="34.950000000000003" customHeight="1" x14ac:dyDescent="0.3"/>
    <row r="652" ht="34.950000000000003" customHeight="1" x14ac:dyDescent="0.3"/>
    <row r="653" ht="34.950000000000003" customHeight="1" x14ac:dyDescent="0.3"/>
    <row r="654" ht="34.950000000000003" customHeight="1" x14ac:dyDescent="0.3"/>
    <row r="655" ht="34.950000000000003" customHeight="1" x14ac:dyDescent="0.3"/>
    <row r="656" ht="34.950000000000003" customHeight="1" x14ac:dyDescent="0.3"/>
    <row r="657" ht="34.950000000000003" customHeight="1" x14ac:dyDescent="0.3"/>
    <row r="658" ht="34.950000000000003" customHeight="1" x14ac:dyDescent="0.3"/>
    <row r="659" ht="34.950000000000003" customHeight="1" x14ac:dyDescent="0.3"/>
    <row r="660" ht="34.950000000000003" customHeight="1" x14ac:dyDescent="0.3"/>
    <row r="661" ht="34.950000000000003" customHeight="1" x14ac:dyDescent="0.3"/>
    <row r="662" ht="34.950000000000003" customHeight="1" x14ac:dyDescent="0.3"/>
    <row r="663" ht="34.950000000000003" customHeight="1" x14ac:dyDescent="0.3"/>
    <row r="664" ht="34.950000000000003" customHeight="1" x14ac:dyDescent="0.3"/>
    <row r="665" ht="34.950000000000003" customHeight="1" x14ac:dyDescent="0.3"/>
    <row r="666" ht="34.950000000000003" customHeight="1" x14ac:dyDescent="0.3"/>
    <row r="667" ht="34.950000000000003" customHeight="1" x14ac:dyDescent="0.3"/>
    <row r="668" ht="34.950000000000003" customHeight="1" x14ac:dyDescent="0.3"/>
    <row r="669" ht="34.950000000000003" customHeight="1" x14ac:dyDescent="0.3"/>
    <row r="670" ht="34.950000000000003" customHeight="1" x14ac:dyDescent="0.3"/>
    <row r="671" ht="34.950000000000003" customHeight="1" x14ac:dyDescent="0.3"/>
    <row r="672" ht="34.950000000000003" customHeight="1" x14ac:dyDescent="0.3"/>
    <row r="673" ht="34.950000000000003" customHeight="1" x14ac:dyDescent="0.3"/>
    <row r="674" ht="34.950000000000003" customHeight="1" x14ac:dyDescent="0.3"/>
    <row r="675" ht="34.950000000000003" customHeight="1" x14ac:dyDescent="0.3"/>
    <row r="676" ht="34.950000000000003" customHeight="1" x14ac:dyDescent="0.3"/>
    <row r="677" ht="34.950000000000003" customHeight="1" x14ac:dyDescent="0.3"/>
    <row r="678" ht="34.950000000000003" customHeight="1" x14ac:dyDescent="0.3"/>
    <row r="679" ht="34.950000000000003" customHeight="1" x14ac:dyDescent="0.3"/>
    <row r="680" ht="34.950000000000003" customHeight="1" x14ac:dyDescent="0.3"/>
    <row r="681" ht="34.950000000000003" customHeight="1" x14ac:dyDescent="0.3"/>
    <row r="682" ht="34.950000000000003" customHeight="1" x14ac:dyDescent="0.3"/>
    <row r="683" ht="34.950000000000003" customHeight="1" x14ac:dyDescent="0.3"/>
    <row r="684" ht="34.950000000000003" customHeight="1" x14ac:dyDescent="0.3"/>
    <row r="685" ht="34.950000000000003" customHeight="1" x14ac:dyDescent="0.3"/>
    <row r="686" ht="34.950000000000003" customHeight="1" x14ac:dyDescent="0.3"/>
    <row r="687" ht="34.950000000000003" customHeight="1" x14ac:dyDescent="0.3"/>
    <row r="688" ht="34.950000000000003" customHeight="1" x14ac:dyDescent="0.3"/>
    <row r="689" ht="34.950000000000003" customHeight="1" x14ac:dyDescent="0.3"/>
    <row r="690" ht="34.950000000000003" customHeight="1" x14ac:dyDescent="0.3"/>
    <row r="691" ht="34.950000000000003" customHeight="1" x14ac:dyDescent="0.3"/>
    <row r="692" ht="34.950000000000003" customHeight="1" x14ac:dyDescent="0.3"/>
    <row r="693" ht="34.950000000000003" customHeight="1" x14ac:dyDescent="0.3"/>
    <row r="694" ht="34.950000000000003" customHeight="1" x14ac:dyDescent="0.3"/>
    <row r="695" ht="34.950000000000003" customHeight="1" x14ac:dyDescent="0.3"/>
    <row r="696" ht="34.950000000000003" customHeight="1" x14ac:dyDescent="0.3"/>
    <row r="697" ht="34.950000000000003" customHeight="1" x14ac:dyDescent="0.3"/>
    <row r="698" ht="34.950000000000003" customHeight="1" x14ac:dyDescent="0.3"/>
    <row r="699" ht="34.950000000000003" customHeight="1" x14ac:dyDescent="0.3"/>
    <row r="700" ht="34.950000000000003" customHeight="1" x14ac:dyDescent="0.3"/>
    <row r="701" ht="34.950000000000003" customHeight="1" x14ac:dyDescent="0.3"/>
    <row r="702" ht="34.950000000000003" customHeight="1" x14ac:dyDescent="0.3"/>
    <row r="703" ht="34.950000000000003" customHeight="1" x14ac:dyDescent="0.3"/>
    <row r="704" ht="34.950000000000003" customHeight="1" x14ac:dyDescent="0.3"/>
    <row r="705" ht="34.950000000000003" customHeight="1" x14ac:dyDescent="0.3"/>
    <row r="706" ht="34.950000000000003" customHeight="1" x14ac:dyDescent="0.3"/>
    <row r="707" ht="34.950000000000003" customHeight="1" x14ac:dyDescent="0.3"/>
    <row r="708" ht="34.950000000000003" customHeight="1" x14ac:dyDescent="0.3"/>
    <row r="709" ht="34.950000000000003" customHeight="1" x14ac:dyDescent="0.3"/>
    <row r="710" ht="34.950000000000003" customHeight="1" x14ac:dyDescent="0.3"/>
    <row r="711" ht="34.950000000000003" customHeight="1" x14ac:dyDescent="0.3"/>
    <row r="712" ht="34.950000000000003" customHeight="1" x14ac:dyDescent="0.3"/>
    <row r="713" ht="34.950000000000003" customHeight="1" x14ac:dyDescent="0.3"/>
    <row r="714" ht="34.950000000000003" customHeight="1" x14ac:dyDescent="0.3"/>
    <row r="715" ht="34.950000000000003" customHeight="1" x14ac:dyDescent="0.3"/>
    <row r="716" ht="34.950000000000003" customHeight="1" x14ac:dyDescent="0.3"/>
    <row r="717" ht="34.950000000000003" customHeight="1" x14ac:dyDescent="0.3"/>
    <row r="718" ht="34.950000000000003" customHeight="1" x14ac:dyDescent="0.3"/>
    <row r="719" ht="34.950000000000003" customHeight="1" x14ac:dyDescent="0.3"/>
    <row r="720" ht="34.950000000000003" customHeight="1" x14ac:dyDescent="0.3"/>
    <row r="721" ht="34.950000000000003" customHeight="1" x14ac:dyDescent="0.3"/>
    <row r="722" ht="34.950000000000003" customHeight="1" x14ac:dyDescent="0.3"/>
    <row r="723" ht="34.950000000000003" customHeight="1" x14ac:dyDescent="0.3"/>
    <row r="724" ht="34.950000000000003" customHeight="1" x14ac:dyDescent="0.3"/>
    <row r="725" ht="34.950000000000003" customHeight="1" x14ac:dyDescent="0.3"/>
    <row r="726" ht="34.950000000000003" customHeight="1" x14ac:dyDescent="0.3"/>
    <row r="727" ht="34.950000000000003" customHeight="1" x14ac:dyDescent="0.3"/>
    <row r="728" ht="34.950000000000003" customHeight="1" x14ac:dyDescent="0.3"/>
    <row r="729" ht="34.950000000000003" customHeight="1" x14ac:dyDescent="0.3"/>
    <row r="730" ht="34.950000000000003" customHeight="1" x14ac:dyDescent="0.3"/>
    <row r="731" ht="34.950000000000003" customHeight="1" x14ac:dyDescent="0.3"/>
    <row r="732" ht="34.950000000000003" customHeight="1" x14ac:dyDescent="0.3"/>
    <row r="733" ht="34.950000000000003" customHeight="1" x14ac:dyDescent="0.3"/>
    <row r="734" ht="34.950000000000003" customHeight="1" x14ac:dyDescent="0.3"/>
    <row r="735" ht="34.950000000000003" customHeight="1" x14ac:dyDescent="0.3"/>
    <row r="736" ht="34.950000000000003" customHeight="1" x14ac:dyDescent="0.3"/>
    <row r="737" ht="34.950000000000003" customHeight="1" x14ac:dyDescent="0.3"/>
    <row r="738" ht="34.950000000000003" customHeight="1" x14ac:dyDescent="0.3"/>
    <row r="739" ht="34.950000000000003" customHeight="1" x14ac:dyDescent="0.3"/>
    <row r="740" ht="34.950000000000003" customHeight="1" x14ac:dyDescent="0.3"/>
    <row r="741" ht="34.950000000000003" customHeight="1" x14ac:dyDescent="0.3"/>
    <row r="742" ht="34.950000000000003" customHeight="1" x14ac:dyDescent="0.3"/>
    <row r="743" ht="34.950000000000003" customHeight="1" x14ac:dyDescent="0.3"/>
    <row r="744" ht="34.950000000000003" customHeight="1" x14ac:dyDescent="0.3"/>
    <row r="745" ht="34.950000000000003" customHeight="1" x14ac:dyDescent="0.3"/>
    <row r="746" ht="34.950000000000003" customHeight="1" x14ac:dyDescent="0.3"/>
    <row r="747" ht="34.950000000000003" customHeight="1" x14ac:dyDescent="0.3"/>
    <row r="748" ht="34.950000000000003" customHeight="1" x14ac:dyDescent="0.3"/>
    <row r="749" ht="34.950000000000003" customHeight="1" x14ac:dyDescent="0.3"/>
    <row r="750" ht="34.950000000000003" customHeight="1" x14ac:dyDescent="0.3"/>
    <row r="751" ht="34.950000000000003" customHeight="1" x14ac:dyDescent="0.3"/>
    <row r="752" ht="34.950000000000003" customHeight="1" x14ac:dyDescent="0.3"/>
    <row r="753" ht="34.950000000000003" customHeight="1" x14ac:dyDescent="0.3"/>
    <row r="754" ht="34.950000000000003" customHeight="1" x14ac:dyDescent="0.3"/>
    <row r="755" ht="34.950000000000003" customHeight="1" x14ac:dyDescent="0.3"/>
    <row r="756" ht="34.950000000000003" customHeight="1" x14ac:dyDescent="0.3"/>
    <row r="757" ht="34.950000000000003" customHeight="1" x14ac:dyDescent="0.3"/>
    <row r="758" ht="34.950000000000003" customHeight="1" x14ac:dyDescent="0.3"/>
    <row r="759" ht="34.950000000000003" customHeight="1" x14ac:dyDescent="0.3"/>
    <row r="760" ht="34.950000000000003" customHeight="1" x14ac:dyDescent="0.3"/>
    <row r="761" ht="34.950000000000003" customHeight="1" x14ac:dyDescent="0.3"/>
    <row r="762" ht="34.950000000000003" customHeight="1" x14ac:dyDescent="0.3"/>
    <row r="763" ht="34.950000000000003" customHeight="1" x14ac:dyDescent="0.3"/>
    <row r="764" ht="34.950000000000003" customHeight="1" x14ac:dyDescent="0.3"/>
    <row r="765" ht="34.950000000000003" customHeight="1" x14ac:dyDescent="0.3"/>
    <row r="766" ht="34.950000000000003" customHeight="1" x14ac:dyDescent="0.3"/>
    <row r="767" ht="34.950000000000003" customHeight="1" x14ac:dyDescent="0.3"/>
    <row r="768" ht="34.950000000000003" customHeight="1" x14ac:dyDescent="0.3"/>
    <row r="769" ht="34.950000000000003" customHeight="1" x14ac:dyDescent="0.3"/>
    <row r="770" ht="34.950000000000003" customHeight="1" x14ac:dyDescent="0.3"/>
    <row r="771" ht="34.950000000000003" customHeight="1" x14ac:dyDescent="0.3"/>
    <row r="772" ht="34.950000000000003" customHeight="1" x14ac:dyDescent="0.3"/>
    <row r="773" ht="34.950000000000003" customHeight="1" x14ac:dyDescent="0.3"/>
    <row r="774" ht="34.950000000000003" customHeight="1" x14ac:dyDescent="0.3"/>
    <row r="775" ht="34.950000000000003" customHeight="1" x14ac:dyDescent="0.3"/>
    <row r="776" ht="34.950000000000003" customHeight="1" x14ac:dyDescent="0.3"/>
    <row r="777" ht="34.950000000000003" customHeight="1" x14ac:dyDescent="0.3"/>
    <row r="778" ht="34.950000000000003" customHeight="1" x14ac:dyDescent="0.3"/>
    <row r="779" ht="34.950000000000003" customHeight="1" x14ac:dyDescent="0.3"/>
    <row r="780" ht="34.950000000000003" customHeight="1" x14ac:dyDescent="0.3"/>
    <row r="781" ht="34.950000000000003" customHeight="1" x14ac:dyDescent="0.3"/>
    <row r="782" ht="34.950000000000003" customHeight="1" x14ac:dyDescent="0.3"/>
    <row r="783" ht="34.950000000000003" customHeight="1" x14ac:dyDescent="0.3"/>
    <row r="784" ht="34.950000000000003" customHeight="1" x14ac:dyDescent="0.3"/>
    <row r="785" ht="34.950000000000003" customHeight="1" x14ac:dyDescent="0.3"/>
    <row r="786" ht="34.950000000000003" customHeight="1" x14ac:dyDescent="0.3"/>
    <row r="787" ht="34.950000000000003" customHeight="1" x14ac:dyDescent="0.3"/>
    <row r="788" ht="34.950000000000003" customHeight="1" x14ac:dyDescent="0.3"/>
    <row r="789" ht="34.950000000000003" customHeight="1" x14ac:dyDescent="0.3"/>
    <row r="790" ht="34.950000000000003" customHeight="1" x14ac:dyDescent="0.3"/>
    <row r="791" ht="34.950000000000003" customHeight="1" x14ac:dyDescent="0.3"/>
    <row r="792" ht="34.950000000000003" customHeight="1" x14ac:dyDescent="0.3"/>
    <row r="793" ht="34.950000000000003" customHeight="1" x14ac:dyDescent="0.3"/>
    <row r="794" ht="34.950000000000003" customHeight="1" x14ac:dyDescent="0.3"/>
    <row r="795" ht="34.950000000000003" customHeight="1" x14ac:dyDescent="0.3"/>
    <row r="796" ht="34.950000000000003" customHeight="1" x14ac:dyDescent="0.3"/>
    <row r="797" ht="34.950000000000003" customHeight="1" x14ac:dyDescent="0.3"/>
    <row r="798" ht="34.950000000000003" customHeight="1" x14ac:dyDescent="0.3"/>
    <row r="799" ht="34.950000000000003" customHeight="1" x14ac:dyDescent="0.3"/>
    <row r="800" ht="34.950000000000003" customHeight="1" x14ac:dyDescent="0.3"/>
    <row r="801" ht="34.950000000000003" customHeight="1" x14ac:dyDescent="0.3"/>
    <row r="802" ht="34.950000000000003" customHeight="1" x14ac:dyDescent="0.3"/>
    <row r="803" ht="34.950000000000003" customHeight="1" x14ac:dyDescent="0.3"/>
    <row r="804" ht="34.950000000000003" customHeight="1" x14ac:dyDescent="0.3"/>
    <row r="805" ht="34.950000000000003" customHeight="1" x14ac:dyDescent="0.3"/>
    <row r="806" ht="34.950000000000003" customHeight="1" x14ac:dyDescent="0.3"/>
    <row r="807" ht="34.950000000000003" customHeight="1" x14ac:dyDescent="0.3"/>
    <row r="808" ht="34.950000000000003" customHeight="1" x14ac:dyDescent="0.3"/>
    <row r="809" ht="34.950000000000003" customHeight="1" x14ac:dyDescent="0.3"/>
    <row r="810" ht="34.950000000000003" customHeight="1" x14ac:dyDescent="0.3"/>
    <row r="811" ht="34.950000000000003" customHeight="1" x14ac:dyDescent="0.3"/>
    <row r="812" ht="34.950000000000003" customHeight="1" x14ac:dyDescent="0.3"/>
    <row r="813" ht="34.950000000000003" customHeight="1" x14ac:dyDescent="0.3"/>
    <row r="814" ht="34.950000000000003" customHeight="1" x14ac:dyDescent="0.3"/>
    <row r="815" ht="34.950000000000003" customHeight="1" x14ac:dyDescent="0.3"/>
    <row r="816" ht="34.950000000000003" customHeight="1" x14ac:dyDescent="0.3"/>
    <row r="817" ht="34.950000000000003" customHeight="1" x14ac:dyDescent="0.3"/>
    <row r="818" ht="34.950000000000003" customHeight="1" x14ac:dyDescent="0.3"/>
    <row r="819" ht="34.950000000000003" customHeight="1" x14ac:dyDescent="0.3"/>
    <row r="820" ht="34.950000000000003" customHeight="1" x14ac:dyDescent="0.3"/>
    <row r="821" ht="34.950000000000003" customHeight="1" x14ac:dyDescent="0.3"/>
    <row r="822" ht="34.950000000000003" customHeight="1" x14ac:dyDescent="0.3"/>
    <row r="823" ht="34.950000000000003" customHeight="1" x14ac:dyDescent="0.3"/>
    <row r="824" ht="34.950000000000003" customHeight="1" x14ac:dyDescent="0.3"/>
    <row r="825" ht="34.950000000000003" customHeight="1" x14ac:dyDescent="0.3"/>
    <row r="826" ht="34.950000000000003" customHeight="1" x14ac:dyDescent="0.3"/>
    <row r="827" ht="34.950000000000003" customHeight="1" x14ac:dyDescent="0.3"/>
    <row r="828" ht="34.950000000000003" customHeight="1" x14ac:dyDescent="0.3"/>
    <row r="829" ht="34.950000000000003" customHeight="1" x14ac:dyDescent="0.3"/>
    <row r="830" ht="34.950000000000003" customHeight="1" x14ac:dyDescent="0.3"/>
    <row r="831" ht="34.950000000000003" customHeight="1" x14ac:dyDescent="0.3"/>
    <row r="832" ht="34.950000000000003" customHeight="1" x14ac:dyDescent="0.3"/>
    <row r="833" ht="34.950000000000003" customHeight="1" x14ac:dyDescent="0.3"/>
    <row r="834" ht="34.950000000000003" customHeight="1" x14ac:dyDescent="0.3"/>
    <row r="835" ht="34.950000000000003" customHeight="1" x14ac:dyDescent="0.3"/>
    <row r="836" ht="34.950000000000003" customHeight="1" x14ac:dyDescent="0.3"/>
    <row r="837" ht="34.950000000000003" customHeight="1" x14ac:dyDescent="0.3"/>
    <row r="838" ht="34.950000000000003" customHeight="1" x14ac:dyDescent="0.3"/>
    <row r="839" ht="34.950000000000003" customHeight="1" x14ac:dyDescent="0.3"/>
    <row r="840" ht="34.950000000000003" customHeight="1" x14ac:dyDescent="0.3"/>
    <row r="841" ht="34.950000000000003" customHeight="1" x14ac:dyDescent="0.3"/>
    <row r="842" ht="34.950000000000003" customHeight="1" x14ac:dyDescent="0.3"/>
    <row r="843" ht="34.950000000000003" customHeight="1" x14ac:dyDescent="0.3"/>
    <row r="844" ht="34.950000000000003" customHeight="1" x14ac:dyDescent="0.3"/>
    <row r="845" ht="34.950000000000003" customHeight="1" x14ac:dyDescent="0.3"/>
    <row r="846" ht="34.950000000000003" customHeight="1" x14ac:dyDescent="0.3"/>
    <row r="847" ht="34.950000000000003" customHeight="1" x14ac:dyDescent="0.3"/>
    <row r="848" ht="34.950000000000003" customHeight="1" x14ac:dyDescent="0.3"/>
    <row r="849" ht="34.950000000000003" customHeight="1" x14ac:dyDescent="0.3"/>
    <row r="850" ht="34.950000000000003" customHeight="1" x14ac:dyDescent="0.3"/>
    <row r="851" ht="34.950000000000003" customHeight="1" x14ac:dyDescent="0.3"/>
    <row r="852" ht="34.950000000000003" customHeight="1" x14ac:dyDescent="0.3"/>
    <row r="853" ht="34.950000000000003" customHeight="1" x14ac:dyDescent="0.3"/>
    <row r="854" ht="34.950000000000003" customHeight="1" x14ac:dyDescent="0.3"/>
    <row r="855" ht="34.950000000000003" customHeight="1" x14ac:dyDescent="0.3"/>
    <row r="856" ht="34.950000000000003" customHeight="1" x14ac:dyDescent="0.3"/>
    <row r="857" ht="34.950000000000003" customHeight="1" x14ac:dyDescent="0.3"/>
    <row r="858" ht="34.950000000000003" customHeight="1" x14ac:dyDescent="0.3"/>
    <row r="859" ht="34.950000000000003" customHeight="1" x14ac:dyDescent="0.3"/>
    <row r="860" ht="34.950000000000003" customHeight="1" x14ac:dyDescent="0.3"/>
    <row r="861" ht="34.950000000000003" customHeight="1" x14ac:dyDescent="0.3"/>
    <row r="862" ht="34.950000000000003" customHeight="1" x14ac:dyDescent="0.3"/>
    <row r="863" ht="34.950000000000003" customHeight="1" x14ac:dyDescent="0.3"/>
    <row r="864" ht="34.950000000000003" customHeight="1" x14ac:dyDescent="0.3"/>
    <row r="865" ht="34.950000000000003" customHeight="1" x14ac:dyDescent="0.3"/>
    <row r="866" ht="34.950000000000003" customHeight="1" x14ac:dyDescent="0.3"/>
    <row r="867" ht="34.950000000000003" customHeight="1" x14ac:dyDescent="0.3"/>
    <row r="868" ht="34.950000000000003" customHeight="1" x14ac:dyDescent="0.3"/>
    <row r="869" ht="34.950000000000003" customHeight="1" x14ac:dyDescent="0.3"/>
    <row r="870" ht="34.950000000000003" customHeight="1" x14ac:dyDescent="0.3"/>
    <row r="871" ht="34.950000000000003" customHeight="1" x14ac:dyDescent="0.3"/>
    <row r="872" ht="34.950000000000003" customHeight="1" x14ac:dyDescent="0.3"/>
    <row r="873" ht="34.950000000000003" customHeight="1" x14ac:dyDescent="0.3"/>
    <row r="874" ht="34.950000000000003" customHeight="1" x14ac:dyDescent="0.3"/>
    <row r="875" ht="34.950000000000003" customHeight="1" x14ac:dyDescent="0.3"/>
    <row r="876" ht="34.950000000000003" customHeight="1" x14ac:dyDescent="0.3"/>
    <row r="877" ht="34.950000000000003" customHeight="1" x14ac:dyDescent="0.3"/>
    <row r="878" ht="34.950000000000003" customHeight="1" x14ac:dyDescent="0.3"/>
    <row r="879" ht="34.950000000000003" customHeight="1" x14ac:dyDescent="0.3"/>
    <row r="880" ht="34.950000000000003" customHeight="1" x14ac:dyDescent="0.3"/>
    <row r="881" ht="34.950000000000003" customHeight="1" x14ac:dyDescent="0.3"/>
    <row r="882" ht="34.950000000000003" customHeight="1" x14ac:dyDescent="0.3"/>
    <row r="883" ht="34.950000000000003" customHeight="1" x14ac:dyDescent="0.3"/>
    <row r="884" ht="34.950000000000003" customHeight="1" x14ac:dyDescent="0.3"/>
    <row r="885" ht="34.950000000000003" customHeight="1" x14ac:dyDescent="0.3"/>
    <row r="886" ht="34.950000000000003" customHeight="1" x14ac:dyDescent="0.3"/>
    <row r="887" ht="34.950000000000003" customHeight="1" x14ac:dyDescent="0.3"/>
    <row r="888" ht="34.950000000000003" customHeight="1" x14ac:dyDescent="0.3"/>
    <row r="889" ht="34.950000000000003" customHeight="1" x14ac:dyDescent="0.3"/>
    <row r="890" ht="34.950000000000003" customHeight="1" x14ac:dyDescent="0.3"/>
    <row r="891" ht="34.950000000000003" customHeight="1" x14ac:dyDescent="0.3"/>
    <row r="892" ht="34.950000000000003" customHeight="1" x14ac:dyDescent="0.3"/>
    <row r="893" ht="34.950000000000003" customHeight="1" x14ac:dyDescent="0.3"/>
    <row r="894" ht="34.950000000000003" customHeight="1" x14ac:dyDescent="0.3"/>
    <row r="895" ht="34.950000000000003" customHeight="1" x14ac:dyDescent="0.3"/>
    <row r="896" ht="34.950000000000003" customHeight="1" x14ac:dyDescent="0.3"/>
    <row r="897" ht="34.950000000000003" customHeight="1" x14ac:dyDescent="0.3"/>
    <row r="898" ht="34.950000000000003" customHeight="1" x14ac:dyDescent="0.3"/>
    <row r="899" ht="34.950000000000003" customHeight="1" x14ac:dyDescent="0.3"/>
    <row r="900" ht="34.950000000000003" customHeight="1" x14ac:dyDescent="0.3"/>
    <row r="901" ht="34.950000000000003" customHeight="1" x14ac:dyDescent="0.3"/>
    <row r="902" ht="34.950000000000003" customHeight="1" x14ac:dyDescent="0.3"/>
    <row r="903" ht="34.950000000000003" customHeight="1" x14ac:dyDescent="0.3"/>
    <row r="904" ht="34.950000000000003" customHeight="1" x14ac:dyDescent="0.3"/>
    <row r="905" ht="34.950000000000003" customHeight="1" x14ac:dyDescent="0.3"/>
    <row r="906" ht="34.950000000000003" customHeight="1" x14ac:dyDescent="0.3"/>
    <row r="907" ht="34.950000000000003" customHeight="1" x14ac:dyDescent="0.3"/>
    <row r="908" ht="34.950000000000003" customHeight="1" x14ac:dyDescent="0.3"/>
    <row r="909" ht="34.950000000000003" customHeight="1" x14ac:dyDescent="0.3"/>
    <row r="910" ht="34.950000000000003" customHeight="1" x14ac:dyDescent="0.3"/>
    <row r="911" ht="34.950000000000003" customHeight="1" x14ac:dyDescent="0.3"/>
    <row r="912" ht="34.950000000000003" customHeight="1" x14ac:dyDescent="0.3"/>
    <row r="913" ht="34.950000000000003" customHeight="1" x14ac:dyDescent="0.3"/>
    <row r="914" ht="34.950000000000003" customHeight="1" x14ac:dyDescent="0.3"/>
    <row r="915" ht="34.950000000000003" customHeight="1" x14ac:dyDescent="0.3"/>
    <row r="916" ht="34.950000000000003" customHeight="1" x14ac:dyDescent="0.3"/>
    <row r="917" ht="34.950000000000003" customHeight="1" x14ac:dyDescent="0.3"/>
    <row r="918" ht="34.950000000000003" customHeight="1" x14ac:dyDescent="0.3"/>
    <row r="919" ht="34.950000000000003" customHeight="1" x14ac:dyDescent="0.3"/>
    <row r="920" ht="34.950000000000003" customHeight="1" x14ac:dyDescent="0.3"/>
    <row r="921" ht="34.950000000000003" customHeight="1" x14ac:dyDescent="0.3"/>
    <row r="922" ht="34.950000000000003" customHeight="1" x14ac:dyDescent="0.3"/>
    <row r="923" ht="34.950000000000003" customHeight="1" x14ac:dyDescent="0.3"/>
    <row r="924" ht="34.950000000000003" customHeight="1" x14ac:dyDescent="0.3"/>
    <row r="925" ht="34.950000000000003" customHeight="1" x14ac:dyDescent="0.3"/>
    <row r="926" ht="34.950000000000003" customHeight="1" x14ac:dyDescent="0.3"/>
    <row r="927" ht="34.950000000000003" customHeight="1" x14ac:dyDescent="0.3"/>
    <row r="928" ht="34.950000000000003" customHeight="1" x14ac:dyDescent="0.3"/>
    <row r="929" ht="34.950000000000003" customHeight="1" x14ac:dyDescent="0.3"/>
    <row r="930" ht="34.950000000000003" customHeight="1" x14ac:dyDescent="0.3"/>
    <row r="931" ht="34.950000000000003" customHeight="1" x14ac:dyDescent="0.3"/>
    <row r="932" ht="34.950000000000003" customHeight="1" x14ac:dyDescent="0.3"/>
    <row r="933" ht="34.950000000000003" customHeight="1" x14ac:dyDescent="0.3"/>
    <row r="934" ht="34.950000000000003" customHeight="1" x14ac:dyDescent="0.3"/>
    <row r="935" ht="34.950000000000003" customHeight="1" x14ac:dyDescent="0.3"/>
    <row r="936" ht="34.950000000000003" customHeight="1" x14ac:dyDescent="0.3"/>
    <row r="937" ht="34.950000000000003" customHeight="1" x14ac:dyDescent="0.3"/>
    <row r="938" ht="34.950000000000003" customHeight="1" x14ac:dyDescent="0.3"/>
    <row r="939" ht="34.950000000000003" customHeight="1" x14ac:dyDescent="0.3"/>
    <row r="940" ht="34.950000000000003" customHeight="1" x14ac:dyDescent="0.3"/>
    <row r="941" ht="34.950000000000003" customHeight="1" x14ac:dyDescent="0.3"/>
    <row r="942" ht="34.950000000000003" customHeight="1" x14ac:dyDescent="0.3"/>
    <row r="943" ht="34.950000000000003" customHeight="1" x14ac:dyDescent="0.3"/>
    <row r="944" ht="34.950000000000003" customHeight="1" x14ac:dyDescent="0.3"/>
    <row r="945" ht="34.950000000000003" customHeight="1" x14ac:dyDescent="0.3"/>
    <row r="946" ht="34.950000000000003" customHeight="1" x14ac:dyDescent="0.3"/>
    <row r="947" ht="34.950000000000003" customHeight="1" x14ac:dyDescent="0.3"/>
    <row r="948" ht="34.950000000000003" customHeight="1" x14ac:dyDescent="0.3"/>
    <row r="949" ht="34.950000000000003" customHeight="1" x14ac:dyDescent="0.3"/>
    <row r="950" ht="34.950000000000003" customHeight="1" x14ac:dyDescent="0.3"/>
    <row r="951" ht="34.950000000000003" customHeight="1" x14ac:dyDescent="0.3"/>
    <row r="952" ht="34.950000000000003" customHeight="1" x14ac:dyDescent="0.3"/>
    <row r="953" ht="34.950000000000003" customHeight="1" x14ac:dyDescent="0.3"/>
    <row r="954" ht="34.950000000000003" customHeight="1" x14ac:dyDescent="0.3"/>
    <row r="955" ht="34.950000000000003" customHeight="1" x14ac:dyDescent="0.3"/>
    <row r="956" ht="34.950000000000003" customHeight="1" x14ac:dyDescent="0.3"/>
    <row r="957" ht="34.950000000000003" customHeight="1" x14ac:dyDescent="0.3"/>
    <row r="958" ht="34.950000000000003" customHeight="1" x14ac:dyDescent="0.3"/>
    <row r="959" ht="34.950000000000003" customHeight="1" x14ac:dyDescent="0.3"/>
    <row r="960" ht="34.950000000000003" customHeight="1" x14ac:dyDescent="0.3"/>
    <row r="961" ht="34.950000000000003" customHeight="1" x14ac:dyDescent="0.3"/>
    <row r="962" ht="34.950000000000003" customHeight="1" x14ac:dyDescent="0.3"/>
    <row r="963" ht="34.950000000000003" customHeight="1" x14ac:dyDescent="0.3"/>
    <row r="964" ht="34.950000000000003" customHeight="1" x14ac:dyDescent="0.3"/>
    <row r="965" ht="34.950000000000003" customHeight="1" x14ac:dyDescent="0.3"/>
    <row r="966" ht="34.950000000000003" customHeight="1" x14ac:dyDescent="0.3"/>
    <row r="967" ht="34.950000000000003" customHeight="1" x14ac:dyDescent="0.3"/>
    <row r="968" ht="34.950000000000003" customHeight="1" x14ac:dyDescent="0.3"/>
    <row r="969" ht="34.950000000000003" customHeight="1" x14ac:dyDescent="0.3"/>
    <row r="970" ht="34.950000000000003" customHeight="1" x14ac:dyDescent="0.3"/>
    <row r="971" ht="34.950000000000003" customHeight="1" x14ac:dyDescent="0.3"/>
    <row r="972" ht="34.950000000000003" customHeight="1" x14ac:dyDescent="0.3"/>
    <row r="973" ht="34.950000000000003" customHeight="1" x14ac:dyDescent="0.3"/>
    <row r="974" ht="34.950000000000003" customHeight="1" x14ac:dyDescent="0.3"/>
    <row r="975" ht="34.950000000000003" customHeight="1" x14ac:dyDescent="0.3"/>
    <row r="976" ht="34.950000000000003" customHeight="1" x14ac:dyDescent="0.3"/>
    <row r="977" ht="34.950000000000003" customHeight="1" x14ac:dyDescent="0.3"/>
    <row r="978" ht="34.950000000000003" customHeight="1" x14ac:dyDescent="0.3"/>
    <row r="979" ht="34.950000000000003" customHeight="1" x14ac:dyDescent="0.3"/>
    <row r="980" ht="34.950000000000003" customHeight="1" x14ac:dyDescent="0.3"/>
    <row r="981" ht="34.950000000000003" customHeight="1" x14ac:dyDescent="0.3"/>
    <row r="982" ht="34.950000000000003" customHeight="1" x14ac:dyDescent="0.3"/>
    <row r="983" ht="34.950000000000003" customHeight="1" x14ac:dyDescent="0.3"/>
    <row r="984" ht="34.950000000000003" customHeight="1" x14ac:dyDescent="0.3"/>
    <row r="985" ht="34.950000000000003" customHeight="1" x14ac:dyDescent="0.3"/>
    <row r="986" ht="34.950000000000003" customHeight="1" x14ac:dyDescent="0.3"/>
    <row r="987" ht="34.950000000000003" customHeight="1" x14ac:dyDescent="0.3"/>
    <row r="988" ht="34.950000000000003" customHeight="1" x14ac:dyDescent="0.3"/>
    <row r="989" ht="34.950000000000003" customHeight="1" x14ac:dyDescent="0.3"/>
    <row r="990" ht="34.950000000000003" customHeight="1" x14ac:dyDescent="0.3"/>
    <row r="991" ht="34.950000000000003" customHeight="1" x14ac:dyDescent="0.3"/>
    <row r="992" ht="34.950000000000003" customHeight="1" x14ac:dyDescent="0.3"/>
    <row r="993" ht="34.950000000000003" customHeight="1" x14ac:dyDescent="0.3"/>
    <row r="994" ht="34.950000000000003" customHeight="1" x14ac:dyDescent="0.3"/>
    <row r="995" ht="34.950000000000003" customHeight="1" x14ac:dyDescent="0.3"/>
    <row r="996" ht="34.950000000000003" customHeight="1" x14ac:dyDescent="0.3"/>
    <row r="997" ht="34.950000000000003" customHeight="1" x14ac:dyDescent="0.3"/>
    <row r="998" ht="34.950000000000003" customHeight="1" x14ac:dyDescent="0.3"/>
    <row r="999" ht="34.950000000000003" customHeight="1" x14ac:dyDescent="0.3"/>
    <row r="1000" ht="34.950000000000003" customHeight="1" x14ac:dyDescent="0.3"/>
    <row r="1001" ht="34.950000000000003" customHeight="1" x14ac:dyDescent="0.3"/>
    <row r="1002" ht="34.950000000000003" customHeight="1" x14ac:dyDescent="0.3"/>
    <row r="1003" ht="34.950000000000003" customHeight="1" x14ac:dyDescent="0.3"/>
    <row r="1004" ht="34.950000000000003" customHeight="1" x14ac:dyDescent="0.3"/>
    <row r="1005" ht="34.950000000000003" customHeight="1" x14ac:dyDescent="0.3"/>
    <row r="1006" ht="34.950000000000003" customHeight="1" x14ac:dyDescent="0.3"/>
    <row r="1007" ht="34.950000000000003" customHeight="1" x14ac:dyDescent="0.3"/>
    <row r="1008" ht="34.950000000000003" customHeight="1" x14ac:dyDescent="0.3"/>
    <row r="1009" ht="34.950000000000003" customHeight="1" x14ac:dyDescent="0.3"/>
    <row r="1010" ht="34.950000000000003" customHeight="1" x14ac:dyDescent="0.3"/>
    <row r="1011" ht="34.950000000000003" customHeight="1" x14ac:dyDescent="0.3"/>
    <row r="1012" ht="34.950000000000003" customHeight="1" x14ac:dyDescent="0.3"/>
    <row r="1013" ht="34.950000000000003" customHeight="1" x14ac:dyDescent="0.3"/>
    <row r="1014" ht="34.950000000000003" customHeight="1" x14ac:dyDescent="0.3"/>
    <row r="1015" ht="34.950000000000003" customHeight="1" x14ac:dyDescent="0.3"/>
    <row r="1016" ht="34.950000000000003" customHeight="1" x14ac:dyDescent="0.3"/>
    <row r="1017" ht="34.950000000000003" customHeight="1" x14ac:dyDescent="0.3"/>
    <row r="1018" ht="34.950000000000003" customHeight="1" x14ac:dyDescent="0.3"/>
    <row r="1019" ht="34.950000000000003" customHeight="1" x14ac:dyDescent="0.3"/>
    <row r="1020" ht="34.950000000000003" customHeight="1" x14ac:dyDescent="0.3"/>
    <row r="1021" ht="34.950000000000003" customHeight="1" x14ac:dyDescent="0.3"/>
    <row r="1022" ht="34.950000000000003" customHeight="1" x14ac:dyDescent="0.3"/>
    <row r="1023" ht="34.950000000000003" customHeight="1" x14ac:dyDescent="0.3"/>
    <row r="1024" ht="34.950000000000003" customHeight="1" x14ac:dyDescent="0.3"/>
    <row r="1025" ht="34.950000000000003" customHeight="1" x14ac:dyDescent="0.3"/>
    <row r="1026" ht="34.950000000000003" customHeight="1" x14ac:dyDescent="0.3"/>
    <row r="1027" ht="34.950000000000003" customHeight="1" x14ac:dyDescent="0.3"/>
    <row r="1028" ht="34.950000000000003" customHeight="1" x14ac:dyDescent="0.3"/>
    <row r="1029" ht="34.950000000000003" customHeight="1" x14ac:dyDescent="0.3"/>
    <row r="1030" ht="34.950000000000003" customHeight="1" x14ac:dyDescent="0.3"/>
    <row r="1031" ht="34.950000000000003" customHeight="1" x14ac:dyDescent="0.3"/>
    <row r="1032" ht="34.950000000000003" customHeight="1" x14ac:dyDescent="0.3"/>
    <row r="1033" ht="34.950000000000003" customHeight="1" x14ac:dyDescent="0.3"/>
    <row r="1034" ht="34.950000000000003" customHeight="1" x14ac:dyDescent="0.3"/>
    <row r="1035" ht="34.950000000000003" customHeight="1" x14ac:dyDescent="0.3"/>
    <row r="1036" ht="34.950000000000003" customHeight="1" x14ac:dyDescent="0.3"/>
    <row r="1037" ht="34.950000000000003" customHeight="1" x14ac:dyDescent="0.3"/>
    <row r="1038" ht="34.950000000000003" customHeight="1" x14ac:dyDescent="0.3"/>
    <row r="1039" ht="34.950000000000003" customHeight="1" x14ac:dyDescent="0.3"/>
    <row r="1040" ht="34.950000000000003" customHeight="1" x14ac:dyDescent="0.3"/>
    <row r="1041" ht="34.950000000000003" customHeight="1" x14ac:dyDescent="0.3"/>
    <row r="1042" ht="34.950000000000003" customHeight="1" x14ac:dyDescent="0.3"/>
    <row r="1043" ht="34.950000000000003" customHeight="1" x14ac:dyDescent="0.3"/>
    <row r="1044" ht="34.950000000000003" customHeight="1" x14ac:dyDescent="0.3"/>
    <row r="1045" ht="34.950000000000003" customHeight="1" x14ac:dyDescent="0.3"/>
    <row r="1046" ht="34.950000000000003" customHeight="1" x14ac:dyDescent="0.3"/>
    <row r="1047" ht="34.950000000000003" customHeight="1" x14ac:dyDescent="0.3"/>
    <row r="1048" ht="34.950000000000003" customHeight="1" x14ac:dyDescent="0.3"/>
    <row r="1049" ht="34.950000000000003" customHeight="1" x14ac:dyDescent="0.3"/>
    <row r="1050" ht="34.950000000000003" customHeight="1" x14ac:dyDescent="0.3"/>
    <row r="1051" ht="34.950000000000003" customHeight="1" x14ac:dyDescent="0.3"/>
    <row r="1052" ht="34.950000000000003" customHeight="1" x14ac:dyDescent="0.3"/>
    <row r="1053" ht="34.950000000000003" customHeight="1" x14ac:dyDescent="0.3"/>
    <row r="1054" ht="34.950000000000003" customHeight="1" x14ac:dyDescent="0.3"/>
    <row r="1055" ht="34.950000000000003" customHeight="1" x14ac:dyDescent="0.3"/>
    <row r="1056" ht="34.950000000000003" customHeight="1" x14ac:dyDescent="0.3"/>
    <row r="1057" ht="34.950000000000003" customHeight="1" x14ac:dyDescent="0.3"/>
    <row r="1058" ht="34.950000000000003" customHeight="1" x14ac:dyDescent="0.3"/>
    <row r="1059" ht="34.950000000000003" customHeight="1" x14ac:dyDescent="0.3"/>
    <row r="1060" ht="34.950000000000003" customHeight="1" x14ac:dyDescent="0.3"/>
    <row r="1061" ht="34.950000000000003" customHeight="1" x14ac:dyDescent="0.3"/>
    <row r="1062" ht="34.950000000000003" customHeight="1" x14ac:dyDescent="0.3"/>
    <row r="1063" ht="34.950000000000003" customHeight="1" x14ac:dyDescent="0.3"/>
    <row r="1064" ht="34.950000000000003" customHeight="1" x14ac:dyDescent="0.3"/>
    <row r="1065" ht="34.950000000000003" customHeight="1" x14ac:dyDescent="0.3"/>
    <row r="1066" ht="34.950000000000003" customHeight="1" x14ac:dyDescent="0.3"/>
    <row r="1067" ht="34.950000000000003" customHeight="1" x14ac:dyDescent="0.3"/>
    <row r="1068" ht="34.950000000000003" customHeight="1" x14ac:dyDescent="0.3"/>
    <row r="1069" ht="34.950000000000003" customHeight="1" x14ac:dyDescent="0.3"/>
    <row r="1070" ht="34.950000000000003" customHeight="1" x14ac:dyDescent="0.3"/>
    <row r="1071" ht="34.950000000000003" customHeight="1" x14ac:dyDescent="0.3"/>
    <row r="1072" ht="34.950000000000003" customHeight="1" x14ac:dyDescent="0.3"/>
    <row r="1073" ht="34.950000000000003" customHeight="1" x14ac:dyDescent="0.3"/>
    <row r="1074" ht="34.950000000000003" customHeight="1" x14ac:dyDescent="0.3"/>
    <row r="1075" ht="34.950000000000003" customHeight="1" x14ac:dyDescent="0.3"/>
    <row r="1076" ht="34.950000000000003" customHeight="1" x14ac:dyDescent="0.3"/>
    <row r="1077" ht="34.950000000000003" customHeight="1" x14ac:dyDescent="0.3"/>
    <row r="1078" ht="34.950000000000003" customHeight="1" x14ac:dyDescent="0.3"/>
    <row r="1079" ht="34.950000000000003" customHeight="1" x14ac:dyDescent="0.3"/>
    <row r="1080" ht="34.950000000000003" customHeight="1" x14ac:dyDescent="0.3"/>
    <row r="1081" ht="34.950000000000003" customHeight="1" x14ac:dyDescent="0.3"/>
    <row r="1082" ht="34.950000000000003" customHeight="1" x14ac:dyDescent="0.3"/>
    <row r="1083" ht="34.950000000000003" customHeight="1" x14ac:dyDescent="0.3"/>
    <row r="1084" ht="34.950000000000003" customHeight="1" x14ac:dyDescent="0.3"/>
    <row r="1085" ht="34.950000000000003" customHeight="1" x14ac:dyDescent="0.3"/>
    <row r="1086" ht="34.950000000000003" customHeight="1" x14ac:dyDescent="0.3"/>
    <row r="1087" ht="34.950000000000003" customHeight="1" x14ac:dyDescent="0.3"/>
    <row r="1088" ht="34.950000000000003" customHeight="1" x14ac:dyDescent="0.3"/>
    <row r="1089" ht="34.950000000000003" customHeight="1" x14ac:dyDescent="0.3"/>
    <row r="1090" ht="34.950000000000003" customHeight="1" x14ac:dyDescent="0.3"/>
    <row r="1091" ht="34.950000000000003" customHeight="1" x14ac:dyDescent="0.3"/>
    <row r="1092" ht="34.950000000000003" customHeight="1" x14ac:dyDescent="0.3"/>
    <row r="1093" ht="34.950000000000003" customHeight="1" x14ac:dyDescent="0.3"/>
    <row r="1094" ht="34.950000000000003" customHeight="1" x14ac:dyDescent="0.3"/>
    <row r="1095" ht="34.950000000000003" customHeight="1" x14ac:dyDescent="0.3"/>
    <row r="1096" ht="34.950000000000003" customHeight="1" x14ac:dyDescent="0.3"/>
    <row r="1097" ht="34.950000000000003" customHeight="1" x14ac:dyDescent="0.3"/>
    <row r="1098" ht="34.950000000000003" customHeight="1" x14ac:dyDescent="0.3"/>
    <row r="1099" ht="34.950000000000003" customHeight="1" x14ac:dyDescent="0.3"/>
    <row r="1100" ht="34.950000000000003" customHeight="1" x14ac:dyDescent="0.3"/>
    <row r="1101" ht="34.950000000000003" customHeight="1" x14ac:dyDescent="0.3"/>
    <row r="1102" ht="34.950000000000003" customHeight="1" x14ac:dyDescent="0.3"/>
    <row r="1103" ht="34.950000000000003" customHeight="1" x14ac:dyDescent="0.3"/>
    <row r="1104" ht="34.950000000000003" customHeight="1" x14ac:dyDescent="0.3"/>
    <row r="1105" ht="34.950000000000003" customHeight="1" x14ac:dyDescent="0.3"/>
    <row r="1106" ht="34.950000000000003" customHeight="1" x14ac:dyDescent="0.3"/>
    <row r="1107" ht="34.950000000000003" customHeight="1" x14ac:dyDescent="0.3"/>
    <row r="1108" ht="34.950000000000003" customHeight="1" x14ac:dyDescent="0.3"/>
    <row r="1109" ht="34.950000000000003" customHeight="1" x14ac:dyDescent="0.3"/>
    <row r="1110" ht="34.950000000000003" customHeight="1" x14ac:dyDescent="0.3"/>
    <row r="1111" ht="34.950000000000003" customHeight="1" x14ac:dyDescent="0.3"/>
    <row r="1112" ht="34.950000000000003" customHeight="1" x14ac:dyDescent="0.3"/>
    <row r="1113" ht="34.950000000000003" customHeight="1" x14ac:dyDescent="0.3"/>
    <row r="1114" ht="34.950000000000003" customHeight="1" x14ac:dyDescent="0.3"/>
    <row r="1115" ht="34.950000000000003" customHeight="1" x14ac:dyDescent="0.3"/>
    <row r="1116" ht="34.950000000000003" customHeight="1" x14ac:dyDescent="0.3"/>
    <row r="1117" ht="34.950000000000003" customHeight="1" x14ac:dyDescent="0.3"/>
    <row r="1118" ht="34.950000000000003" customHeight="1" x14ac:dyDescent="0.3"/>
    <row r="1119" ht="34.950000000000003" customHeight="1" x14ac:dyDescent="0.3"/>
    <row r="1120" ht="34.950000000000003" customHeight="1" x14ac:dyDescent="0.3"/>
    <row r="1121" ht="34.950000000000003" customHeight="1" x14ac:dyDescent="0.3"/>
    <row r="1122" ht="34.950000000000003" customHeight="1" x14ac:dyDescent="0.3"/>
    <row r="1123" ht="34.950000000000003" customHeight="1" x14ac:dyDescent="0.3"/>
    <row r="1124" ht="34.950000000000003" customHeight="1" x14ac:dyDescent="0.3"/>
    <row r="1125" ht="34.950000000000003" customHeight="1" x14ac:dyDescent="0.3"/>
    <row r="1126" ht="34.950000000000003" customHeight="1" x14ac:dyDescent="0.3"/>
    <row r="1127" ht="34.950000000000003" customHeight="1" x14ac:dyDescent="0.3"/>
    <row r="1128" ht="34.950000000000003" customHeight="1" x14ac:dyDescent="0.3"/>
    <row r="1129" ht="34.950000000000003" customHeight="1" x14ac:dyDescent="0.3"/>
    <row r="1130" ht="34.950000000000003" customHeight="1" x14ac:dyDescent="0.3"/>
    <row r="1131" ht="34.950000000000003" customHeight="1" x14ac:dyDescent="0.3"/>
    <row r="1132" ht="34.950000000000003" customHeight="1" x14ac:dyDescent="0.3"/>
    <row r="1133" ht="34.950000000000003" customHeight="1" x14ac:dyDescent="0.3"/>
    <row r="1134" ht="34.950000000000003" customHeight="1" x14ac:dyDescent="0.3"/>
    <row r="1135" ht="34.950000000000003" customHeight="1" x14ac:dyDescent="0.3"/>
    <row r="1136" ht="34.950000000000003" customHeight="1" x14ac:dyDescent="0.3"/>
    <row r="1137" ht="34.950000000000003" customHeight="1" x14ac:dyDescent="0.3"/>
    <row r="1138" ht="34.950000000000003" customHeight="1" x14ac:dyDescent="0.3"/>
    <row r="1139" ht="34.950000000000003" customHeight="1" x14ac:dyDescent="0.3"/>
    <row r="1140" ht="34.950000000000003" customHeight="1" x14ac:dyDescent="0.3"/>
    <row r="1141" ht="34.950000000000003" customHeight="1" x14ac:dyDescent="0.3"/>
    <row r="1142" ht="34.950000000000003" customHeight="1" x14ac:dyDescent="0.3"/>
    <row r="1143" ht="34.950000000000003" customHeight="1" x14ac:dyDescent="0.3"/>
    <row r="1144" ht="34.950000000000003" customHeight="1" x14ac:dyDescent="0.3"/>
    <row r="1145" ht="34.950000000000003" customHeight="1" x14ac:dyDescent="0.3"/>
    <row r="1146" ht="34.950000000000003" customHeight="1" x14ac:dyDescent="0.3"/>
    <row r="1147" ht="34.950000000000003" customHeight="1" x14ac:dyDescent="0.3"/>
    <row r="1148" ht="34.950000000000003" customHeight="1" x14ac:dyDescent="0.3"/>
    <row r="1149" ht="34.950000000000003" customHeight="1" x14ac:dyDescent="0.3"/>
    <row r="1150" ht="34.950000000000003" customHeight="1" x14ac:dyDescent="0.3"/>
    <row r="1151" ht="34.950000000000003" customHeight="1" x14ac:dyDescent="0.3"/>
    <row r="1152" ht="34.950000000000003" customHeight="1" x14ac:dyDescent="0.3"/>
    <row r="1153" ht="34.950000000000003" customHeight="1" x14ac:dyDescent="0.3"/>
    <row r="1154" ht="34.950000000000003" customHeight="1" x14ac:dyDescent="0.3"/>
    <row r="1155" ht="34.950000000000003" customHeight="1" x14ac:dyDescent="0.3"/>
    <row r="1156" ht="34.950000000000003" customHeight="1" x14ac:dyDescent="0.3"/>
    <row r="1157" ht="34.950000000000003" customHeight="1" x14ac:dyDescent="0.3"/>
    <row r="1158" ht="34.950000000000003" customHeight="1" x14ac:dyDescent="0.3"/>
    <row r="1159" ht="34.950000000000003" customHeight="1" x14ac:dyDescent="0.3"/>
    <row r="1160" ht="34.950000000000003" customHeight="1" x14ac:dyDescent="0.3"/>
    <row r="1161" ht="34.950000000000003" customHeight="1" x14ac:dyDescent="0.3"/>
    <row r="1162" ht="34.950000000000003" customHeight="1" x14ac:dyDescent="0.3"/>
    <row r="1163" ht="34.950000000000003" customHeight="1" x14ac:dyDescent="0.3"/>
    <row r="1164" ht="34.950000000000003" customHeight="1" x14ac:dyDescent="0.3"/>
    <row r="1165" ht="34.950000000000003" customHeight="1" x14ac:dyDescent="0.3"/>
    <row r="1166" ht="34.950000000000003" customHeight="1" x14ac:dyDescent="0.3"/>
    <row r="1167" ht="34.950000000000003" customHeight="1" x14ac:dyDescent="0.3"/>
    <row r="1168" ht="34.950000000000003" customHeight="1" x14ac:dyDescent="0.3"/>
    <row r="1169" ht="34.950000000000003" customHeight="1" x14ac:dyDescent="0.3"/>
    <row r="1170" ht="34.950000000000003" customHeight="1" x14ac:dyDescent="0.3"/>
    <row r="1171" ht="34.950000000000003" customHeight="1" x14ac:dyDescent="0.3"/>
    <row r="1172" ht="34.950000000000003" customHeight="1" x14ac:dyDescent="0.3"/>
    <row r="1173" ht="34.950000000000003" customHeight="1" x14ac:dyDescent="0.3"/>
    <row r="1174" ht="34.950000000000003" customHeight="1" x14ac:dyDescent="0.3"/>
    <row r="1175" ht="34.950000000000003" customHeight="1" x14ac:dyDescent="0.3"/>
    <row r="1176" ht="34.950000000000003" customHeight="1" x14ac:dyDescent="0.3"/>
    <row r="1177" ht="34.950000000000003" customHeight="1" x14ac:dyDescent="0.3"/>
    <row r="1178" ht="34.950000000000003" customHeight="1" x14ac:dyDescent="0.3"/>
    <row r="1179" ht="34.950000000000003" customHeight="1" x14ac:dyDescent="0.3"/>
    <row r="1180" ht="34.950000000000003" customHeight="1" x14ac:dyDescent="0.3"/>
    <row r="1181" ht="34.950000000000003" customHeight="1" x14ac:dyDescent="0.3"/>
    <row r="1182" ht="34.950000000000003" customHeight="1" x14ac:dyDescent="0.3"/>
    <row r="1183" ht="34.950000000000003" customHeight="1" x14ac:dyDescent="0.3"/>
    <row r="1184" ht="34.950000000000003" customHeight="1" x14ac:dyDescent="0.3"/>
    <row r="1185" ht="34.950000000000003" customHeight="1" x14ac:dyDescent="0.3"/>
    <row r="1186" ht="34.950000000000003" customHeight="1" x14ac:dyDescent="0.3"/>
    <row r="1187" ht="34.950000000000003" customHeight="1" x14ac:dyDescent="0.3"/>
    <row r="1188" ht="34.950000000000003" customHeight="1" x14ac:dyDescent="0.3"/>
    <row r="1189" ht="34.950000000000003" customHeight="1" x14ac:dyDescent="0.3"/>
    <row r="1190" ht="34.950000000000003" customHeight="1" x14ac:dyDescent="0.3"/>
    <row r="1191" ht="34.950000000000003" customHeight="1" x14ac:dyDescent="0.3"/>
    <row r="1192" ht="34.950000000000003" customHeight="1" x14ac:dyDescent="0.3"/>
    <row r="1193" ht="34.950000000000003" customHeight="1" x14ac:dyDescent="0.3"/>
    <row r="1194" ht="34.950000000000003" customHeight="1" x14ac:dyDescent="0.3"/>
    <row r="1195" ht="34.950000000000003" customHeight="1" x14ac:dyDescent="0.3"/>
    <row r="1196" ht="34.950000000000003" customHeight="1" x14ac:dyDescent="0.3"/>
    <row r="1197" ht="34.950000000000003" customHeight="1" x14ac:dyDescent="0.3"/>
    <row r="1198" ht="34.950000000000003" customHeight="1" x14ac:dyDescent="0.3"/>
    <row r="1199" ht="34.950000000000003" customHeight="1" x14ac:dyDescent="0.3"/>
    <row r="1200" ht="34.950000000000003" customHeight="1" x14ac:dyDescent="0.3"/>
    <row r="1201" ht="34.950000000000003" customHeight="1" x14ac:dyDescent="0.3"/>
    <row r="1202" ht="34.950000000000003" customHeight="1" x14ac:dyDescent="0.3"/>
    <row r="1203" ht="34.950000000000003" customHeight="1" x14ac:dyDescent="0.3"/>
    <row r="1204" ht="34.950000000000003" customHeight="1" x14ac:dyDescent="0.3"/>
    <row r="1205" ht="34.950000000000003" customHeight="1" x14ac:dyDescent="0.3"/>
    <row r="1206" ht="34.950000000000003" customHeight="1" x14ac:dyDescent="0.3"/>
    <row r="1207" ht="34.950000000000003" customHeight="1" x14ac:dyDescent="0.3"/>
    <row r="1208" ht="34.950000000000003" customHeight="1" x14ac:dyDescent="0.3"/>
    <row r="1209" ht="34.950000000000003" customHeight="1" x14ac:dyDescent="0.3"/>
    <row r="1210" ht="34.950000000000003" customHeight="1" x14ac:dyDescent="0.3"/>
    <row r="1211" ht="34.950000000000003" customHeight="1" x14ac:dyDescent="0.3"/>
    <row r="1212" ht="34.950000000000003" customHeight="1" x14ac:dyDescent="0.3"/>
    <row r="1213" ht="34.950000000000003" customHeight="1" x14ac:dyDescent="0.3"/>
    <row r="1214" ht="34.950000000000003" customHeight="1" x14ac:dyDescent="0.3"/>
    <row r="1215" ht="34.950000000000003" customHeight="1" x14ac:dyDescent="0.3"/>
    <row r="1216" ht="34.950000000000003" customHeight="1" x14ac:dyDescent="0.3"/>
    <row r="1217" ht="34.950000000000003" customHeight="1" x14ac:dyDescent="0.3"/>
    <row r="1218" ht="34.950000000000003" customHeight="1" x14ac:dyDescent="0.3"/>
    <row r="1219" ht="34.950000000000003" customHeight="1" x14ac:dyDescent="0.3"/>
    <row r="1220" ht="34.950000000000003" customHeight="1" x14ac:dyDescent="0.3"/>
    <row r="1221" ht="34.950000000000003" customHeight="1" x14ac:dyDescent="0.3"/>
    <row r="1222" ht="34.950000000000003" customHeight="1" x14ac:dyDescent="0.3"/>
    <row r="1223" ht="34.950000000000003" customHeight="1" x14ac:dyDescent="0.3"/>
    <row r="1224" ht="34.950000000000003" customHeight="1" x14ac:dyDescent="0.3"/>
    <row r="1225" ht="34.950000000000003" customHeight="1" x14ac:dyDescent="0.3"/>
    <row r="1226" ht="34.950000000000003" customHeight="1" x14ac:dyDescent="0.3"/>
    <row r="1227" ht="34.950000000000003" customHeight="1" x14ac:dyDescent="0.3"/>
    <row r="1228" ht="34.950000000000003" customHeight="1" x14ac:dyDescent="0.3"/>
    <row r="1229" ht="34.950000000000003" customHeight="1" x14ac:dyDescent="0.3"/>
    <row r="1230" ht="34.950000000000003" customHeight="1" x14ac:dyDescent="0.3"/>
    <row r="1231" ht="34.950000000000003" customHeight="1" x14ac:dyDescent="0.3"/>
    <row r="1232" ht="34.950000000000003" customHeight="1" x14ac:dyDescent="0.3"/>
    <row r="1233" ht="34.950000000000003" customHeight="1" x14ac:dyDescent="0.3"/>
    <row r="1234" ht="34.950000000000003" customHeight="1" x14ac:dyDescent="0.3"/>
    <row r="1235" ht="34.950000000000003" customHeight="1" x14ac:dyDescent="0.3"/>
    <row r="1236" ht="34.950000000000003" customHeight="1" x14ac:dyDescent="0.3"/>
    <row r="1237" ht="34.950000000000003" customHeight="1" x14ac:dyDescent="0.3"/>
    <row r="1238" ht="34.950000000000003" customHeight="1" x14ac:dyDescent="0.3"/>
    <row r="1239" ht="34.950000000000003" customHeight="1" x14ac:dyDescent="0.3"/>
    <row r="1240" ht="34.950000000000003" customHeight="1" x14ac:dyDescent="0.3"/>
    <row r="1241" ht="34.950000000000003" customHeight="1" x14ac:dyDescent="0.3"/>
    <row r="1242" ht="34.950000000000003" customHeight="1" x14ac:dyDescent="0.3"/>
    <row r="1243" ht="34.950000000000003" customHeight="1" x14ac:dyDescent="0.3"/>
    <row r="1244" ht="34.950000000000003" customHeight="1" x14ac:dyDescent="0.3"/>
    <row r="1245" ht="34.950000000000003" customHeight="1" x14ac:dyDescent="0.3"/>
    <row r="1246" ht="34.950000000000003" customHeight="1" x14ac:dyDescent="0.3"/>
    <row r="1247" ht="34.950000000000003" customHeight="1" x14ac:dyDescent="0.3"/>
    <row r="1248" ht="34.950000000000003" customHeight="1" x14ac:dyDescent="0.3"/>
    <row r="1249" ht="34.950000000000003" customHeight="1" x14ac:dyDescent="0.3"/>
    <row r="1250" ht="34.950000000000003" customHeight="1" x14ac:dyDescent="0.3"/>
    <row r="1251" ht="34.950000000000003" customHeight="1" x14ac:dyDescent="0.3"/>
    <row r="1252" ht="34.950000000000003" customHeight="1" x14ac:dyDescent="0.3"/>
    <row r="1253" ht="34.950000000000003" customHeight="1" x14ac:dyDescent="0.3"/>
    <row r="1254" ht="34.950000000000003" customHeight="1" x14ac:dyDescent="0.3"/>
    <row r="1255" ht="34.950000000000003" customHeight="1" x14ac:dyDescent="0.3"/>
    <row r="1256" ht="34.950000000000003" customHeight="1" x14ac:dyDescent="0.3"/>
    <row r="1257" ht="34.950000000000003" customHeight="1" x14ac:dyDescent="0.3"/>
    <row r="1258" ht="34.950000000000003" customHeight="1" x14ac:dyDescent="0.3"/>
    <row r="1259" ht="34.950000000000003" customHeight="1" x14ac:dyDescent="0.3"/>
    <row r="1260" ht="34.950000000000003" customHeight="1" x14ac:dyDescent="0.3"/>
    <row r="1261" ht="34.950000000000003" customHeight="1" x14ac:dyDescent="0.3"/>
    <row r="1262" ht="34.950000000000003" customHeight="1" x14ac:dyDescent="0.3"/>
    <row r="1263" ht="34.950000000000003" customHeight="1" x14ac:dyDescent="0.3"/>
    <row r="1264" ht="34.950000000000003" customHeight="1" x14ac:dyDescent="0.3"/>
    <row r="1265" ht="34.950000000000003" customHeight="1" x14ac:dyDescent="0.3"/>
    <row r="1266" ht="34.950000000000003" customHeight="1" x14ac:dyDescent="0.3"/>
    <row r="1267" ht="34.950000000000003" customHeight="1" x14ac:dyDescent="0.3"/>
    <row r="1268" ht="34.950000000000003" customHeight="1" x14ac:dyDescent="0.3"/>
    <row r="1269" ht="34.950000000000003" customHeight="1" x14ac:dyDescent="0.3"/>
    <row r="1270" ht="34.950000000000003" customHeight="1" x14ac:dyDescent="0.3"/>
    <row r="1271" ht="34.950000000000003" customHeight="1" x14ac:dyDescent="0.3"/>
    <row r="1272" ht="34.950000000000003" customHeight="1" x14ac:dyDescent="0.3"/>
    <row r="1273" ht="34.950000000000003" customHeight="1" x14ac:dyDescent="0.3"/>
    <row r="1274" ht="34.950000000000003" customHeight="1" x14ac:dyDescent="0.3"/>
    <row r="1275" ht="34.950000000000003" customHeight="1" x14ac:dyDescent="0.3"/>
    <row r="1276" ht="34.950000000000003" customHeight="1" x14ac:dyDescent="0.3"/>
    <row r="1277" ht="34.950000000000003" customHeight="1" x14ac:dyDescent="0.3"/>
    <row r="1278" ht="34.950000000000003" customHeight="1" x14ac:dyDescent="0.3"/>
    <row r="1279" ht="34.950000000000003" customHeight="1" x14ac:dyDescent="0.3"/>
    <row r="1280" ht="34.950000000000003" customHeight="1" x14ac:dyDescent="0.3"/>
    <row r="1281" ht="34.950000000000003" customHeight="1" x14ac:dyDescent="0.3"/>
    <row r="1282" ht="34.950000000000003" customHeight="1" x14ac:dyDescent="0.3"/>
    <row r="1283" ht="34.950000000000003" customHeight="1" x14ac:dyDescent="0.3"/>
    <row r="1284" ht="34.950000000000003" customHeight="1" x14ac:dyDescent="0.3"/>
    <row r="1285" ht="34.950000000000003" customHeight="1" x14ac:dyDescent="0.3"/>
    <row r="1286" ht="34.950000000000003" customHeight="1" x14ac:dyDescent="0.3"/>
    <row r="1287" ht="34.950000000000003" customHeight="1" x14ac:dyDescent="0.3"/>
    <row r="1288" ht="34.950000000000003" customHeight="1" x14ac:dyDescent="0.3"/>
    <row r="1289" ht="34.950000000000003" customHeight="1" x14ac:dyDescent="0.3"/>
    <row r="1290" ht="34.950000000000003" customHeight="1" x14ac:dyDescent="0.3"/>
    <row r="1291" ht="34.950000000000003" customHeight="1" x14ac:dyDescent="0.3"/>
    <row r="1292" ht="34.950000000000003" customHeight="1" x14ac:dyDescent="0.3"/>
    <row r="1293" ht="34.950000000000003" customHeight="1" x14ac:dyDescent="0.3"/>
    <row r="1294" ht="34.950000000000003" customHeight="1" x14ac:dyDescent="0.3"/>
    <row r="1295" ht="34.950000000000003" customHeight="1" x14ac:dyDescent="0.3"/>
    <row r="1296" ht="34.950000000000003" customHeight="1" x14ac:dyDescent="0.3"/>
    <row r="1297" ht="34.950000000000003" customHeight="1" x14ac:dyDescent="0.3"/>
    <row r="1298" ht="34.950000000000003" customHeight="1" x14ac:dyDescent="0.3"/>
    <row r="1299" ht="34.950000000000003" customHeight="1" x14ac:dyDescent="0.3"/>
    <row r="1300" ht="34.950000000000003" customHeight="1" x14ac:dyDescent="0.3"/>
    <row r="1301" ht="34.950000000000003" customHeight="1" x14ac:dyDescent="0.3"/>
    <row r="1302" ht="34.950000000000003" customHeight="1" x14ac:dyDescent="0.3"/>
    <row r="1303" ht="34.950000000000003" customHeight="1" x14ac:dyDescent="0.3"/>
    <row r="1304" ht="34.950000000000003" customHeight="1" x14ac:dyDescent="0.3"/>
    <row r="1305" ht="34.950000000000003" customHeight="1" x14ac:dyDescent="0.3"/>
    <row r="1306" ht="34.950000000000003" customHeight="1" x14ac:dyDescent="0.3"/>
    <row r="1307" ht="34.950000000000003" customHeight="1" x14ac:dyDescent="0.3"/>
    <row r="1308" ht="34.950000000000003" customHeight="1" x14ac:dyDescent="0.3"/>
    <row r="1309" ht="34.950000000000003" customHeight="1" x14ac:dyDescent="0.3"/>
    <row r="1310" ht="34.950000000000003" customHeight="1" x14ac:dyDescent="0.3"/>
    <row r="1311" ht="34.950000000000003" customHeight="1" x14ac:dyDescent="0.3"/>
    <row r="1312" ht="34.950000000000003" customHeight="1" x14ac:dyDescent="0.3"/>
    <row r="1313" ht="34.950000000000003" customHeight="1" x14ac:dyDescent="0.3"/>
    <row r="1314" ht="34.950000000000003" customHeight="1" x14ac:dyDescent="0.3"/>
    <row r="1315" ht="34.950000000000003" customHeight="1" x14ac:dyDescent="0.3"/>
    <row r="1316" ht="34.950000000000003" customHeight="1" x14ac:dyDescent="0.3"/>
    <row r="1317" ht="34.950000000000003" customHeight="1" x14ac:dyDescent="0.3"/>
    <row r="1318" ht="34.950000000000003" customHeight="1" x14ac:dyDescent="0.3"/>
    <row r="1319" ht="34.950000000000003" customHeight="1" x14ac:dyDescent="0.3"/>
    <row r="1320" ht="34.950000000000003" customHeight="1" x14ac:dyDescent="0.3"/>
    <row r="1321" ht="34.950000000000003" customHeight="1" x14ac:dyDescent="0.3"/>
    <row r="1322" ht="34.950000000000003" customHeight="1" x14ac:dyDescent="0.3"/>
    <row r="1323" ht="34.950000000000003" customHeight="1" x14ac:dyDescent="0.3"/>
    <row r="1324" ht="34.950000000000003" customHeight="1" x14ac:dyDescent="0.3"/>
    <row r="1325" ht="34.950000000000003" customHeight="1" x14ac:dyDescent="0.3"/>
    <row r="1326" ht="34.950000000000003" customHeight="1" x14ac:dyDescent="0.3"/>
    <row r="1327" ht="34.950000000000003" customHeight="1" x14ac:dyDescent="0.3"/>
    <row r="1328" ht="34.950000000000003" customHeight="1" x14ac:dyDescent="0.3"/>
    <row r="1329" ht="34.950000000000003" customHeight="1" x14ac:dyDescent="0.3"/>
    <row r="1330" ht="34.950000000000003" customHeight="1" x14ac:dyDescent="0.3"/>
    <row r="1331" ht="34.950000000000003" customHeight="1" x14ac:dyDescent="0.3"/>
    <row r="1332" ht="34.950000000000003" customHeight="1" x14ac:dyDescent="0.3"/>
    <row r="1333" ht="34.950000000000003" customHeight="1" x14ac:dyDescent="0.3"/>
    <row r="1334" ht="34.950000000000003" customHeight="1" x14ac:dyDescent="0.3"/>
    <row r="1335" ht="34.950000000000003" customHeight="1" x14ac:dyDescent="0.3"/>
    <row r="1336" ht="34.950000000000003" customHeight="1" x14ac:dyDescent="0.3"/>
    <row r="1337" ht="34.950000000000003" customHeight="1" x14ac:dyDescent="0.3"/>
    <row r="1338" ht="34.950000000000003" customHeight="1" x14ac:dyDescent="0.3"/>
    <row r="1339" ht="34.950000000000003" customHeight="1" x14ac:dyDescent="0.3"/>
    <row r="1340" ht="34.950000000000003" customHeight="1" x14ac:dyDescent="0.3"/>
    <row r="1341" ht="34.950000000000003" customHeight="1" x14ac:dyDescent="0.3"/>
    <row r="1342" ht="34.950000000000003" customHeight="1" x14ac:dyDescent="0.3"/>
    <row r="1343" ht="34.950000000000003" customHeight="1" x14ac:dyDescent="0.3"/>
    <row r="1344" ht="34.950000000000003" customHeight="1" x14ac:dyDescent="0.3"/>
    <row r="1345" ht="34.950000000000003" customHeight="1" x14ac:dyDescent="0.3"/>
    <row r="1346" ht="34.950000000000003" customHeight="1" x14ac:dyDescent="0.3"/>
    <row r="1347" ht="34.950000000000003" customHeight="1" x14ac:dyDescent="0.3"/>
    <row r="1348" ht="34.950000000000003" customHeight="1" x14ac:dyDescent="0.3"/>
    <row r="1349" ht="34.950000000000003" customHeight="1" x14ac:dyDescent="0.3"/>
    <row r="1350" ht="34.950000000000003" customHeight="1" x14ac:dyDescent="0.3"/>
    <row r="1351" ht="34.950000000000003" customHeight="1" x14ac:dyDescent="0.3"/>
    <row r="1352" ht="34.950000000000003" customHeight="1" x14ac:dyDescent="0.3"/>
    <row r="1353" ht="34.950000000000003" customHeight="1" x14ac:dyDescent="0.3"/>
    <row r="1354" ht="34.950000000000003" customHeight="1" x14ac:dyDescent="0.3"/>
    <row r="1355" ht="34.950000000000003" customHeight="1" x14ac:dyDescent="0.3"/>
    <row r="1356" ht="34.950000000000003" customHeight="1" x14ac:dyDescent="0.3"/>
    <row r="1357" ht="34.950000000000003" customHeight="1" x14ac:dyDescent="0.3"/>
    <row r="1358" ht="34.950000000000003" customHeight="1" x14ac:dyDescent="0.3"/>
    <row r="1359" ht="34.950000000000003" customHeight="1" x14ac:dyDescent="0.3"/>
    <row r="1360" ht="34.950000000000003" customHeight="1" x14ac:dyDescent="0.3"/>
    <row r="1361" ht="34.950000000000003" customHeight="1" x14ac:dyDescent="0.3"/>
    <row r="1362" ht="34.950000000000003" customHeight="1" x14ac:dyDescent="0.3"/>
    <row r="1363" ht="34.950000000000003" customHeight="1" x14ac:dyDescent="0.3"/>
    <row r="1364" ht="34.950000000000003" customHeight="1" x14ac:dyDescent="0.3"/>
    <row r="1365" ht="34.950000000000003" customHeight="1" x14ac:dyDescent="0.3"/>
    <row r="1366" ht="34.950000000000003" customHeight="1" x14ac:dyDescent="0.3"/>
    <row r="1367" ht="34.950000000000003" customHeight="1" x14ac:dyDescent="0.3"/>
    <row r="1368" ht="34.950000000000003" customHeight="1" x14ac:dyDescent="0.3"/>
    <row r="1369" ht="34.950000000000003" customHeight="1" x14ac:dyDescent="0.3"/>
    <row r="1370" ht="34.950000000000003" customHeight="1" x14ac:dyDescent="0.3"/>
    <row r="1371" ht="34.950000000000003" customHeight="1" x14ac:dyDescent="0.3"/>
    <row r="1372" ht="34.950000000000003" customHeight="1" x14ac:dyDescent="0.3"/>
    <row r="1373" ht="34.950000000000003" customHeight="1" x14ac:dyDescent="0.3"/>
    <row r="1374" ht="34.950000000000003" customHeight="1" x14ac:dyDescent="0.3"/>
    <row r="1375" ht="34.950000000000003" customHeight="1" x14ac:dyDescent="0.3"/>
    <row r="1376" ht="34.950000000000003" customHeight="1" x14ac:dyDescent="0.3"/>
    <row r="1377" ht="34.950000000000003" customHeight="1" x14ac:dyDescent="0.3"/>
    <row r="1378" ht="34.950000000000003" customHeight="1" x14ac:dyDescent="0.3"/>
    <row r="1379" ht="34.950000000000003" customHeight="1" x14ac:dyDescent="0.3"/>
    <row r="1380" ht="34.950000000000003" customHeight="1" x14ac:dyDescent="0.3"/>
    <row r="1381" ht="34.950000000000003" customHeight="1" x14ac:dyDescent="0.3"/>
    <row r="1382" ht="34.950000000000003" customHeight="1" x14ac:dyDescent="0.3"/>
    <row r="1383" ht="34.950000000000003" customHeight="1" x14ac:dyDescent="0.3"/>
    <row r="1384" ht="34.950000000000003" customHeight="1" x14ac:dyDescent="0.3"/>
    <row r="1385" ht="34.950000000000003" customHeight="1" x14ac:dyDescent="0.3"/>
    <row r="1386" ht="34.950000000000003" customHeight="1" x14ac:dyDescent="0.3"/>
    <row r="1387" ht="34.950000000000003" customHeight="1" x14ac:dyDescent="0.3"/>
    <row r="1388" ht="34.950000000000003" customHeight="1" x14ac:dyDescent="0.3"/>
    <row r="1389" ht="34.950000000000003" customHeight="1" x14ac:dyDescent="0.3"/>
    <row r="1390" ht="34.950000000000003" customHeight="1" x14ac:dyDescent="0.3"/>
    <row r="1391" ht="34.950000000000003" customHeight="1" x14ac:dyDescent="0.3"/>
    <row r="1392" ht="34.950000000000003" customHeight="1" x14ac:dyDescent="0.3"/>
    <row r="1393" ht="34.950000000000003" customHeight="1" x14ac:dyDescent="0.3"/>
    <row r="1394" ht="34.950000000000003" customHeight="1" x14ac:dyDescent="0.3"/>
    <row r="1395" ht="34.950000000000003" customHeight="1" x14ac:dyDescent="0.3"/>
    <row r="1396" ht="34.950000000000003" customHeight="1" x14ac:dyDescent="0.3"/>
    <row r="1397" ht="34.950000000000003" customHeight="1" x14ac:dyDescent="0.3"/>
    <row r="1398" ht="34.950000000000003" customHeight="1" x14ac:dyDescent="0.3"/>
    <row r="1399" ht="34.950000000000003" customHeight="1" x14ac:dyDescent="0.3"/>
    <row r="1400" ht="34.950000000000003" customHeight="1" x14ac:dyDescent="0.3"/>
    <row r="1401" ht="34.950000000000003" customHeight="1" x14ac:dyDescent="0.3"/>
    <row r="1402" ht="34.950000000000003" customHeight="1" x14ac:dyDescent="0.3"/>
    <row r="1403" ht="34.950000000000003" customHeight="1" x14ac:dyDescent="0.3"/>
    <row r="1404" ht="34.950000000000003" customHeight="1" x14ac:dyDescent="0.3"/>
    <row r="1405" ht="34.950000000000003" customHeight="1" x14ac:dyDescent="0.3"/>
    <row r="1406" ht="34.950000000000003" customHeight="1" x14ac:dyDescent="0.3"/>
    <row r="1407" ht="34.950000000000003" customHeight="1" x14ac:dyDescent="0.3"/>
    <row r="1408" ht="34.950000000000003" customHeight="1" x14ac:dyDescent="0.3"/>
    <row r="1409" ht="34.950000000000003" customHeight="1" x14ac:dyDescent="0.3"/>
    <row r="1410" ht="34.950000000000003" customHeight="1" x14ac:dyDescent="0.3"/>
    <row r="1411" ht="34.950000000000003" customHeight="1" x14ac:dyDescent="0.3"/>
    <row r="1412" ht="34.950000000000003" customHeight="1" x14ac:dyDescent="0.3"/>
    <row r="1413" ht="34.950000000000003" customHeight="1" x14ac:dyDescent="0.3"/>
    <row r="1414" ht="34.950000000000003" customHeight="1" x14ac:dyDescent="0.3"/>
    <row r="1415" ht="34.950000000000003" customHeight="1" x14ac:dyDescent="0.3"/>
    <row r="1416" ht="34.950000000000003" customHeight="1" x14ac:dyDescent="0.3"/>
    <row r="1417" ht="34.950000000000003" customHeight="1" x14ac:dyDescent="0.3"/>
    <row r="1418" ht="34.950000000000003" customHeight="1" x14ac:dyDescent="0.3"/>
    <row r="1419" ht="34.950000000000003" customHeight="1" x14ac:dyDescent="0.3"/>
    <row r="1420" ht="34.950000000000003" customHeight="1" x14ac:dyDescent="0.3"/>
    <row r="1421" ht="34.950000000000003" customHeight="1" x14ac:dyDescent="0.3"/>
    <row r="1422" ht="34.950000000000003" customHeight="1" x14ac:dyDescent="0.3"/>
    <row r="1423" ht="34.950000000000003" customHeight="1" x14ac:dyDescent="0.3"/>
    <row r="1424" ht="34.950000000000003" customHeight="1" x14ac:dyDescent="0.3"/>
    <row r="1425" ht="34.950000000000003" customHeight="1" x14ac:dyDescent="0.3"/>
    <row r="1426" ht="34.950000000000003" customHeight="1" x14ac:dyDescent="0.3"/>
    <row r="1427" ht="34.950000000000003" customHeight="1" x14ac:dyDescent="0.3"/>
    <row r="1428" ht="34.950000000000003" customHeight="1" x14ac:dyDescent="0.3"/>
    <row r="1429" ht="34.950000000000003" customHeight="1" x14ac:dyDescent="0.3"/>
    <row r="1430" ht="34.950000000000003" customHeight="1" x14ac:dyDescent="0.3"/>
    <row r="1431" ht="34.950000000000003" customHeight="1" x14ac:dyDescent="0.3"/>
    <row r="1432" ht="34.950000000000003" customHeight="1" x14ac:dyDescent="0.3"/>
    <row r="1433" ht="34.950000000000003" customHeight="1" x14ac:dyDescent="0.3"/>
    <row r="1434" ht="34.950000000000003" customHeight="1" x14ac:dyDescent="0.3"/>
    <row r="1435" ht="34.950000000000003" customHeight="1" x14ac:dyDescent="0.3"/>
    <row r="1436" ht="34.950000000000003" customHeight="1" x14ac:dyDescent="0.3"/>
    <row r="1437" ht="34.950000000000003" customHeight="1" x14ac:dyDescent="0.3"/>
    <row r="1438" ht="34.950000000000003" customHeight="1" x14ac:dyDescent="0.3"/>
    <row r="1439" ht="34.950000000000003" customHeight="1" x14ac:dyDescent="0.3"/>
    <row r="1440" ht="34.950000000000003" customHeight="1" x14ac:dyDescent="0.3"/>
    <row r="1441" ht="34.950000000000003" customHeight="1" x14ac:dyDescent="0.3"/>
    <row r="1442" ht="34.950000000000003" customHeight="1" x14ac:dyDescent="0.3"/>
    <row r="1443" ht="34.950000000000003" customHeight="1" x14ac:dyDescent="0.3"/>
    <row r="1444" ht="34.950000000000003" customHeight="1" x14ac:dyDescent="0.3"/>
    <row r="1445" ht="34.950000000000003" customHeight="1" x14ac:dyDescent="0.3"/>
    <row r="1446" ht="34.950000000000003" customHeight="1" x14ac:dyDescent="0.3"/>
    <row r="1447" ht="34.950000000000003" customHeight="1" x14ac:dyDescent="0.3"/>
    <row r="1448" ht="34.950000000000003" customHeight="1" x14ac:dyDescent="0.3"/>
    <row r="1449" ht="34.950000000000003" customHeight="1" x14ac:dyDescent="0.3"/>
    <row r="1450" ht="34.950000000000003" customHeight="1" x14ac:dyDescent="0.3"/>
    <row r="1451" ht="34.950000000000003" customHeight="1" x14ac:dyDescent="0.3"/>
    <row r="1452" ht="34.950000000000003" customHeight="1" x14ac:dyDescent="0.3"/>
    <row r="1453" ht="34.950000000000003" customHeight="1" x14ac:dyDescent="0.3"/>
    <row r="1454" ht="34.950000000000003" customHeight="1" x14ac:dyDescent="0.3"/>
    <row r="1455" ht="34.950000000000003" customHeight="1" x14ac:dyDescent="0.3"/>
    <row r="1456" ht="34.950000000000003" customHeight="1" x14ac:dyDescent="0.3"/>
    <row r="1457" ht="34.950000000000003" customHeight="1" x14ac:dyDescent="0.3"/>
    <row r="1458" ht="34.950000000000003" customHeight="1" x14ac:dyDescent="0.3"/>
    <row r="1459" ht="34.950000000000003" customHeight="1" x14ac:dyDescent="0.3"/>
    <row r="1460" ht="34.950000000000003" customHeight="1" x14ac:dyDescent="0.3"/>
    <row r="1461" ht="34.950000000000003" customHeight="1" x14ac:dyDescent="0.3"/>
    <row r="1462" ht="34.950000000000003" customHeight="1" x14ac:dyDescent="0.3"/>
    <row r="1463" ht="34.950000000000003" customHeight="1" x14ac:dyDescent="0.3"/>
    <row r="1464" ht="34.950000000000003" customHeight="1" x14ac:dyDescent="0.3"/>
    <row r="1465" ht="34.950000000000003" customHeight="1" x14ac:dyDescent="0.3"/>
    <row r="1466" ht="34.950000000000003" customHeight="1" x14ac:dyDescent="0.3"/>
    <row r="1467" ht="34.950000000000003" customHeight="1" x14ac:dyDescent="0.3"/>
    <row r="1468" ht="34.950000000000003" customHeight="1" x14ac:dyDescent="0.3"/>
    <row r="1469" ht="34.950000000000003" customHeight="1" x14ac:dyDescent="0.3"/>
    <row r="1470" ht="34.950000000000003" customHeight="1" x14ac:dyDescent="0.3"/>
    <row r="1471" ht="34.950000000000003" customHeight="1" x14ac:dyDescent="0.3"/>
    <row r="1472" ht="34.950000000000003" customHeight="1" x14ac:dyDescent="0.3"/>
    <row r="1473" ht="34.950000000000003" customHeight="1" x14ac:dyDescent="0.3"/>
  </sheetData>
  <autoFilter ref="A1:R252" xr:uid="{A75833DA-BA0F-47FD-A5A5-B8578D2C60CB}"/>
  <conditionalFormatting sqref="A1">
    <cfRule type="duplicateValues" dxfId="32" priority="1"/>
  </conditionalFormatting>
  <conditionalFormatting sqref="A2:A1048576">
    <cfRule type="duplicateValues" dxfId="31" priority="3"/>
  </conditionalFormatting>
  <conditionalFormatting sqref="D2:R273">
    <cfRule type="containsBlanks" dxfId="30" priority="2">
      <formula>LEN(TRIM(D2))=0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AADFD-5635-4CCA-B711-FFAEE232FE0A}">
  <dimension ref="A1:AF406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33" customWidth="1"/>
    <col min="4" max="16" width="12.77734375" style="33" customWidth="1"/>
    <col min="17" max="18" width="10.77734375" style="33" customWidth="1"/>
    <col min="19" max="32" width="18.109375" style="33" customWidth="1"/>
    <col min="33" max="16384" width="14.44140625" style="33"/>
  </cols>
  <sheetData>
    <row r="1" spans="1:32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</row>
    <row r="2" spans="1:32" ht="33" customHeight="1" x14ac:dyDescent="0.3">
      <c r="A2" s="93">
        <v>2900</v>
      </c>
      <c r="B2" s="158" t="s">
        <v>28</v>
      </c>
      <c r="C2" s="94">
        <v>45647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6"/>
      <c r="Q2" s="97"/>
      <c r="R2" s="98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</row>
    <row r="3" spans="1:32" ht="33" customHeight="1" x14ac:dyDescent="0.3">
      <c r="A3" s="100">
        <v>12901</v>
      </c>
      <c r="B3" s="159" t="s">
        <v>29</v>
      </c>
      <c r="C3" s="101">
        <v>45647</v>
      </c>
      <c r="D3" s="102">
        <v>7.6472868217054266</v>
      </c>
      <c r="E3" s="102">
        <v>7.8356031128404666</v>
      </c>
      <c r="F3" s="102">
        <v>7.6227897838899805</v>
      </c>
      <c r="G3" s="102">
        <v>7.675171736997056</v>
      </c>
      <c r="H3" s="102">
        <v>7.5974409448818898</v>
      </c>
      <c r="I3" s="102">
        <v>7.8362403100775193</v>
      </c>
      <c r="J3" s="102">
        <v>7.5656565656565657</v>
      </c>
      <c r="K3" s="102">
        <v>7.7163120567375882</v>
      </c>
      <c r="L3" s="102">
        <v>7.8628628628628627</v>
      </c>
      <c r="M3" s="102">
        <v>7.7971311475409832</v>
      </c>
      <c r="N3" s="102">
        <v>7.6928104575163401</v>
      </c>
      <c r="O3" s="102">
        <v>8.1968031968031969</v>
      </c>
      <c r="P3" s="103">
        <v>7.8050761421319796</v>
      </c>
      <c r="Q3" s="104">
        <v>7.7588255283512959</v>
      </c>
      <c r="R3" s="105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</row>
    <row r="4" spans="1:32" ht="33" customHeight="1" x14ac:dyDescent="0.3">
      <c r="A4" s="100">
        <v>13000</v>
      </c>
      <c r="B4" s="159" t="s">
        <v>40</v>
      </c>
      <c r="C4" s="101">
        <v>45647</v>
      </c>
      <c r="D4" s="102">
        <v>7</v>
      </c>
      <c r="E4" s="102">
        <v>7.333333333333333</v>
      </c>
      <c r="F4" s="102">
        <v>7.1818181818181817</v>
      </c>
      <c r="G4" s="102">
        <v>7.4090909090909092</v>
      </c>
      <c r="H4" s="102">
        <v>6.4761904761904763</v>
      </c>
      <c r="I4" s="102">
        <v>7.2272727272727275</v>
      </c>
      <c r="J4" s="102">
        <v>7.2380952380952381</v>
      </c>
      <c r="K4" s="102">
        <v>7.5789473684210522</v>
      </c>
      <c r="L4" s="102">
        <v>7.5</v>
      </c>
      <c r="M4" s="102">
        <v>8.0500000000000007</v>
      </c>
      <c r="N4" s="102">
        <v>7.65</v>
      </c>
      <c r="O4" s="102">
        <v>7.666666666666667</v>
      </c>
      <c r="P4" s="103">
        <v>7.4761904761904763</v>
      </c>
      <c r="Q4" s="104">
        <v>7.3598723199156399</v>
      </c>
      <c r="R4" s="105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</row>
    <row r="5" spans="1:32" ht="33" customHeight="1" x14ac:dyDescent="0.3">
      <c r="A5" s="100">
        <v>12921</v>
      </c>
      <c r="B5" s="159" t="s">
        <v>45</v>
      </c>
      <c r="C5" s="101">
        <v>45647</v>
      </c>
      <c r="D5" s="102">
        <v>8.0307692307692307</v>
      </c>
      <c r="E5" s="102">
        <v>8.21875</v>
      </c>
      <c r="F5" s="102">
        <v>7.9453125</v>
      </c>
      <c r="G5" s="102">
        <v>7.9523809523809526</v>
      </c>
      <c r="H5" s="102">
        <v>7.7906976744186043</v>
      </c>
      <c r="I5" s="102">
        <v>8.1</v>
      </c>
      <c r="J5" s="102">
        <v>7.975609756097561</v>
      </c>
      <c r="K5" s="102">
        <v>8.1120000000000001</v>
      </c>
      <c r="L5" s="102">
        <v>8.1839999999999993</v>
      </c>
      <c r="M5" s="102">
        <v>8.2314049586776861</v>
      </c>
      <c r="N5" s="102">
        <v>7.8347826086956518</v>
      </c>
      <c r="O5" s="102">
        <v>8.5359999999999996</v>
      </c>
      <c r="P5" s="103">
        <v>8.1750000000000007</v>
      </c>
      <c r="Q5" s="104">
        <v>8.0853818993915709</v>
      </c>
      <c r="R5" s="10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</row>
    <row r="6" spans="1:32" ht="33" customHeight="1" x14ac:dyDescent="0.3">
      <c r="A6" s="100">
        <v>13561</v>
      </c>
      <c r="B6" s="159" t="s">
        <v>347</v>
      </c>
      <c r="C6" s="101">
        <v>45647</v>
      </c>
      <c r="D6" s="102">
        <v>6.875</v>
      </c>
      <c r="E6" s="102">
        <v>7.1282051282051286</v>
      </c>
      <c r="F6" s="102">
        <v>6.55</v>
      </c>
      <c r="G6" s="102">
        <v>6.7179487179487181</v>
      </c>
      <c r="H6" s="102">
        <v>6.9749999999999996</v>
      </c>
      <c r="I6" s="102">
        <v>6.5</v>
      </c>
      <c r="J6" s="102">
        <v>7.0555555555555554</v>
      </c>
      <c r="K6" s="102">
        <v>7.1428571428571432</v>
      </c>
      <c r="L6" s="102">
        <v>7.2972972972972974</v>
      </c>
      <c r="M6" s="102">
        <v>7.7777777777777777</v>
      </c>
      <c r="N6" s="102">
        <v>6.25</v>
      </c>
      <c r="O6" s="102">
        <v>7.5945945945945947</v>
      </c>
      <c r="P6" s="103">
        <v>7.333333333333333</v>
      </c>
      <c r="Q6" s="104">
        <v>7.0190324029727993</v>
      </c>
      <c r="R6" s="10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</row>
    <row r="7" spans="1:32" ht="33" customHeight="1" x14ac:dyDescent="0.3">
      <c r="A7" s="100">
        <v>12961</v>
      </c>
      <c r="B7" s="159" t="s">
        <v>55</v>
      </c>
      <c r="C7" s="101">
        <v>45647</v>
      </c>
      <c r="D7" s="102">
        <v>7.3821138211382111</v>
      </c>
      <c r="E7" s="102">
        <v>7.7377049180327866</v>
      </c>
      <c r="F7" s="102">
        <v>7.620967741935484</v>
      </c>
      <c r="G7" s="102">
        <v>7.7560975609756095</v>
      </c>
      <c r="H7" s="102">
        <v>7.4796747967479673</v>
      </c>
      <c r="I7" s="102">
        <v>7.7886178861788622</v>
      </c>
      <c r="J7" s="102">
        <v>7.7094017094017095</v>
      </c>
      <c r="K7" s="102">
        <v>7.6134453781512601</v>
      </c>
      <c r="L7" s="102">
        <v>7.6446280991735538</v>
      </c>
      <c r="M7" s="102">
        <v>7.5811965811965809</v>
      </c>
      <c r="N7" s="102">
        <v>7.8053097345132745</v>
      </c>
      <c r="O7" s="102">
        <v>8.1735537190082646</v>
      </c>
      <c r="P7" s="103">
        <v>7.7983193277310923</v>
      </c>
      <c r="Q7" s="104">
        <v>7.6991427534606087</v>
      </c>
      <c r="R7" s="105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</row>
    <row r="8" spans="1:32" ht="33" customHeight="1" x14ac:dyDescent="0.3">
      <c r="A8" s="100">
        <v>12941</v>
      </c>
      <c r="B8" s="159" t="s">
        <v>64</v>
      </c>
      <c r="C8" s="101">
        <v>45647</v>
      </c>
      <c r="D8" s="102">
        <v>7.8384615384615381</v>
      </c>
      <c r="E8" s="102">
        <v>7.7923076923076922</v>
      </c>
      <c r="F8" s="102">
        <v>7.6899224806201554</v>
      </c>
      <c r="G8" s="102">
        <v>7.5968992248062017</v>
      </c>
      <c r="H8" s="102">
        <v>7.9</v>
      </c>
      <c r="I8" s="102">
        <v>8.0153846153846153</v>
      </c>
      <c r="J8" s="102">
        <v>7.606299212598425</v>
      </c>
      <c r="K8" s="102">
        <v>7.8740157480314963</v>
      </c>
      <c r="L8" s="102">
        <v>7.8503937007874018</v>
      </c>
      <c r="M8" s="102">
        <v>7.7777777777777777</v>
      </c>
      <c r="N8" s="102">
        <v>7.7899159663865545</v>
      </c>
      <c r="O8" s="102">
        <v>8.2755905511811019</v>
      </c>
      <c r="P8" s="103">
        <v>7.8267716535433074</v>
      </c>
      <c r="Q8" s="104">
        <v>7.8353205663036629</v>
      </c>
      <c r="R8" s="105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</row>
    <row r="9" spans="1:32" ht="33" customHeight="1" x14ac:dyDescent="0.3">
      <c r="A9" s="100">
        <v>13020</v>
      </c>
      <c r="B9" s="159" t="s">
        <v>73</v>
      </c>
      <c r="C9" s="101">
        <v>45647</v>
      </c>
      <c r="D9" s="102">
        <v>8.0666666666666664</v>
      </c>
      <c r="E9" s="102">
        <v>8.2377049180327866</v>
      </c>
      <c r="F9" s="102">
        <v>8.0341880341880341</v>
      </c>
      <c r="G9" s="102">
        <v>8.1271186440677958</v>
      </c>
      <c r="H9" s="102">
        <v>7.75</v>
      </c>
      <c r="I9" s="102">
        <v>8.0826446280991728</v>
      </c>
      <c r="J9" s="102">
        <v>7.5086206896551726</v>
      </c>
      <c r="K9" s="102">
        <v>7.7863247863247862</v>
      </c>
      <c r="L9" s="102">
        <v>8.247863247863247</v>
      </c>
      <c r="M9" s="102">
        <v>8.1440677966101696</v>
      </c>
      <c r="N9" s="102">
        <v>7.8921568627450984</v>
      </c>
      <c r="O9" s="102">
        <v>8.2820512820512828</v>
      </c>
      <c r="P9" s="103">
        <v>8.0087719298245617</v>
      </c>
      <c r="Q9" s="104">
        <v>8.0128095804944959</v>
      </c>
      <c r="R9" s="105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</row>
    <row r="10" spans="1:32" ht="33" customHeight="1" x14ac:dyDescent="0.3">
      <c r="A10" s="100">
        <v>13118</v>
      </c>
      <c r="B10" s="159" t="s">
        <v>81</v>
      </c>
      <c r="C10" s="101">
        <v>45647</v>
      </c>
      <c r="D10" s="102">
        <v>8.5428571428571427</v>
      </c>
      <c r="E10" s="102">
        <v>8.8000000000000007</v>
      </c>
      <c r="F10" s="102">
        <v>8.4857142857142858</v>
      </c>
      <c r="G10" s="102">
        <v>8.5142857142857142</v>
      </c>
      <c r="H10" s="102">
        <v>8.0294117647058822</v>
      </c>
      <c r="I10" s="102">
        <v>8.4</v>
      </c>
      <c r="J10" s="102">
        <v>8.0625</v>
      </c>
      <c r="K10" s="102">
        <v>8.1764705882352935</v>
      </c>
      <c r="L10" s="102">
        <v>8.5151515151515156</v>
      </c>
      <c r="M10" s="102">
        <v>8.5294117647058822</v>
      </c>
      <c r="N10" s="102">
        <v>8.2333333333333325</v>
      </c>
      <c r="O10" s="102">
        <v>8.617647058823529</v>
      </c>
      <c r="P10" s="103">
        <v>8.1764705882352935</v>
      </c>
      <c r="Q10" s="104">
        <v>8.3900084235982177</v>
      </c>
      <c r="R10" s="105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</row>
    <row r="11" spans="1:32" ht="33" customHeight="1" x14ac:dyDescent="0.3">
      <c r="A11" s="100">
        <v>13260</v>
      </c>
      <c r="B11" s="159" t="s">
        <v>85</v>
      </c>
      <c r="C11" s="101">
        <v>45647</v>
      </c>
      <c r="D11" s="102">
        <v>7.8641975308641978</v>
      </c>
      <c r="E11" s="102">
        <v>7.9518072289156629</v>
      </c>
      <c r="F11" s="102">
        <v>7.7564102564102564</v>
      </c>
      <c r="G11" s="102">
        <v>7.8860759493670889</v>
      </c>
      <c r="H11" s="102">
        <v>7.615384615384615</v>
      </c>
      <c r="I11" s="102">
        <v>7.9024390243902438</v>
      </c>
      <c r="J11" s="102">
        <v>7.3086419753086416</v>
      </c>
      <c r="K11" s="102">
        <v>7.6</v>
      </c>
      <c r="L11" s="102">
        <v>8.1358024691358022</v>
      </c>
      <c r="M11" s="102">
        <v>7.9876543209876543</v>
      </c>
      <c r="N11" s="102">
        <v>7.7285714285714286</v>
      </c>
      <c r="O11" s="102">
        <v>8.1125000000000007</v>
      </c>
      <c r="P11" s="103">
        <v>7.9350649350649354</v>
      </c>
      <c r="Q11" s="104">
        <v>7.8298942561645148</v>
      </c>
      <c r="R11" s="105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</row>
    <row r="12" spans="1:32" ht="33" customHeight="1" x14ac:dyDescent="0.3">
      <c r="A12" s="100">
        <v>13269</v>
      </c>
      <c r="B12" s="159" t="s">
        <v>94</v>
      </c>
      <c r="C12" s="101">
        <v>45647</v>
      </c>
      <c r="D12" s="102">
        <v>8</v>
      </c>
      <c r="E12" s="102">
        <v>9.25</v>
      </c>
      <c r="F12" s="102">
        <v>9.5</v>
      </c>
      <c r="G12" s="102">
        <v>9.5</v>
      </c>
      <c r="H12" s="102">
        <v>8</v>
      </c>
      <c r="I12" s="102">
        <v>9</v>
      </c>
      <c r="J12" s="102">
        <v>7</v>
      </c>
      <c r="K12" s="102">
        <v>8.3333333333333339</v>
      </c>
      <c r="L12" s="102">
        <v>8.3333333333333339</v>
      </c>
      <c r="M12" s="102">
        <v>8</v>
      </c>
      <c r="N12" s="102">
        <v>8.5</v>
      </c>
      <c r="O12" s="102">
        <v>9</v>
      </c>
      <c r="P12" s="103">
        <v>8</v>
      </c>
      <c r="Q12" s="104">
        <v>8.4919583727530732</v>
      </c>
      <c r="R12" s="105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</row>
    <row r="13" spans="1:32" ht="33" customHeight="1" x14ac:dyDescent="0.3">
      <c r="A13" s="100">
        <v>13562</v>
      </c>
      <c r="B13" s="159" t="s">
        <v>95</v>
      </c>
      <c r="C13" s="101">
        <v>45647</v>
      </c>
      <c r="D13" s="102">
        <v>7.5</v>
      </c>
      <c r="E13" s="102">
        <v>7.8717948717948714</v>
      </c>
      <c r="F13" s="102">
        <v>7.6052631578947372</v>
      </c>
      <c r="G13" s="102">
        <v>7.5789473684210522</v>
      </c>
      <c r="H13" s="102">
        <v>7.6410256410256414</v>
      </c>
      <c r="I13" s="102">
        <v>7.95</v>
      </c>
      <c r="J13" s="102">
        <v>7.8648648648648649</v>
      </c>
      <c r="K13" s="102">
        <v>8.0277777777777786</v>
      </c>
      <c r="L13" s="102">
        <v>8</v>
      </c>
      <c r="M13" s="102">
        <v>8.2777777777777786</v>
      </c>
      <c r="N13" s="102">
        <v>7.882352941176471</v>
      </c>
      <c r="O13" s="102">
        <v>8.7297297297297298</v>
      </c>
      <c r="P13" s="103">
        <v>8.1111111111111107</v>
      </c>
      <c r="Q13" s="104">
        <v>7.9256803173857691</v>
      </c>
      <c r="R13" s="105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</row>
    <row r="14" spans="1:32" ht="33" customHeight="1" x14ac:dyDescent="0.3">
      <c r="A14" s="100">
        <v>13041</v>
      </c>
      <c r="B14" s="159" t="s">
        <v>112</v>
      </c>
      <c r="C14" s="101">
        <v>45647</v>
      </c>
      <c r="D14" s="102">
        <v>7.1700680272108848</v>
      </c>
      <c r="E14" s="102">
        <v>7.4093959731543624</v>
      </c>
      <c r="F14" s="102">
        <v>7.1958041958041958</v>
      </c>
      <c r="G14" s="102">
        <v>7.3013698630136989</v>
      </c>
      <c r="H14" s="102">
        <v>7.13986013986014</v>
      </c>
      <c r="I14" s="102">
        <v>7.3673469387755102</v>
      </c>
      <c r="J14" s="102">
        <v>7.208333333333333</v>
      </c>
      <c r="K14" s="102">
        <v>7.352112676056338</v>
      </c>
      <c r="L14" s="102">
        <v>7.4305555555555554</v>
      </c>
      <c r="M14" s="102">
        <v>7.6086956521739131</v>
      </c>
      <c r="N14" s="102">
        <v>7.2462686567164178</v>
      </c>
      <c r="O14" s="102">
        <v>7.8194444444444446</v>
      </c>
      <c r="P14" s="103">
        <v>7.3191489361702127</v>
      </c>
      <c r="Q14" s="104">
        <v>7.3508486909463926</v>
      </c>
      <c r="R14" s="105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</row>
    <row r="15" spans="1:32" ht="33" customHeight="1" x14ac:dyDescent="0.3">
      <c r="A15" s="100">
        <v>13462</v>
      </c>
      <c r="B15" s="159" t="s">
        <v>394</v>
      </c>
      <c r="C15" s="101">
        <v>45647</v>
      </c>
      <c r="D15" s="102">
        <v>6.2857142857142856</v>
      </c>
      <c r="E15" s="102">
        <v>6.628571428571429</v>
      </c>
      <c r="F15" s="102">
        <v>6.2058823529411766</v>
      </c>
      <c r="G15" s="102">
        <v>6.1764705882352944</v>
      </c>
      <c r="H15" s="102">
        <v>6.1764705882352944</v>
      </c>
      <c r="I15" s="102">
        <v>6.2058823529411766</v>
      </c>
      <c r="J15" s="102">
        <v>6.5625</v>
      </c>
      <c r="K15" s="102">
        <v>6.645161290322581</v>
      </c>
      <c r="L15" s="102">
        <v>6.75</v>
      </c>
      <c r="M15" s="102">
        <v>7.15625</v>
      </c>
      <c r="N15" s="102">
        <v>6.032258064516129</v>
      </c>
      <c r="O15" s="102">
        <v>7</v>
      </c>
      <c r="P15" s="103">
        <v>6.5161290322580649</v>
      </c>
      <c r="Q15" s="104">
        <v>6.4881722551229419</v>
      </c>
      <c r="R15" s="105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</row>
    <row r="16" spans="1:32" ht="33" customHeight="1" x14ac:dyDescent="0.3">
      <c r="A16" s="100">
        <v>13464</v>
      </c>
      <c r="B16" s="159" t="s">
        <v>402</v>
      </c>
      <c r="C16" s="101">
        <v>45647</v>
      </c>
      <c r="D16" s="102">
        <v>7.4464285714285712</v>
      </c>
      <c r="E16" s="102">
        <v>7.6491228070175437</v>
      </c>
      <c r="F16" s="102">
        <v>7.5045871559633026</v>
      </c>
      <c r="G16" s="102">
        <v>7.6428571428571432</v>
      </c>
      <c r="H16" s="102">
        <v>7.4403669724770642</v>
      </c>
      <c r="I16" s="102">
        <v>7.716814159292035</v>
      </c>
      <c r="J16" s="102">
        <v>7.3928571428571432</v>
      </c>
      <c r="K16" s="102">
        <v>7.5495495495495497</v>
      </c>
      <c r="L16" s="102">
        <v>7.625</v>
      </c>
      <c r="M16" s="102">
        <v>7.7452830188679247</v>
      </c>
      <c r="N16" s="102">
        <v>7.6116504854368934</v>
      </c>
      <c r="O16" s="102">
        <v>8.0535714285714288</v>
      </c>
      <c r="P16" s="103">
        <v>7.5454545454545459</v>
      </c>
      <c r="Q16" s="104">
        <v>7.6085277047812108</v>
      </c>
      <c r="R16" s="105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</row>
    <row r="17" spans="1:32" ht="33" customHeight="1" x14ac:dyDescent="0.3">
      <c r="A17" s="100">
        <v>13563</v>
      </c>
      <c r="B17" s="159" t="s">
        <v>102</v>
      </c>
      <c r="C17" s="101">
        <v>45647</v>
      </c>
      <c r="D17" s="102">
        <v>8.1999999999999993</v>
      </c>
      <c r="E17" s="102">
        <v>8.3274336283185839</v>
      </c>
      <c r="F17" s="102">
        <v>8.1071428571428577</v>
      </c>
      <c r="G17" s="102">
        <v>8.1415929203539825</v>
      </c>
      <c r="H17" s="102">
        <v>8.0090090090090094</v>
      </c>
      <c r="I17" s="102">
        <v>8.2368421052631575</v>
      </c>
      <c r="J17" s="102">
        <v>7.9351851851851851</v>
      </c>
      <c r="K17" s="102">
        <v>7.9909090909090912</v>
      </c>
      <c r="L17" s="102">
        <v>8.2321428571428577</v>
      </c>
      <c r="M17" s="102">
        <v>8.1523809523809518</v>
      </c>
      <c r="N17" s="102">
        <v>8.0594059405940595</v>
      </c>
      <c r="O17" s="102">
        <v>8.4414414414414409</v>
      </c>
      <c r="P17" s="103">
        <v>8.1090909090909093</v>
      </c>
      <c r="Q17" s="104">
        <v>8.1502910077687076</v>
      </c>
      <c r="R17" s="105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</row>
    <row r="18" spans="1:32" ht="33" customHeight="1" x14ac:dyDescent="0.3">
      <c r="A18" s="100">
        <v>13030</v>
      </c>
      <c r="B18" s="159" t="s">
        <v>120</v>
      </c>
      <c r="C18" s="101">
        <v>45647</v>
      </c>
      <c r="D18" s="102">
        <v>7.5641025641025639</v>
      </c>
      <c r="E18" s="102">
        <v>7.9473684210526319</v>
      </c>
      <c r="F18" s="102">
        <v>7.6052631578947372</v>
      </c>
      <c r="G18" s="102">
        <v>7.4871794871794872</v>
      </c>
      <c r="H18" s="102">
        <v>7.4594594594594597</v>
      </c>
      <c r="I18" s="102">
        <v>7.7179487179487181</v>
      </c>
      <c r="J18" s="102">
        <v>7.4324324324324325</v>
      </c>
      <c r="K18" s="102">
        <v>7.7714285714285714</v>
      </c>
      <c r="L18" s="102">
        <v>8.1351351351351351</v>
      </c>
      <c r="M18" s="102">
        <v>7.8378378378378377</v>
      </c>
      <c r="N18" s="102">
        <v>7.78125</v>
      </c>
      <c r="O18" s="102">
        <v>8.2972972972972965</v>
      </c>
      <c r="P18" s="103">
        <v>8.2432432432432439</v>
      </c>
      <c r="Q18" s="104">
        <v>7.7925611432582516</v>
      </c>
      <c r="R18" s="105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</row>
    <row r="19" spans="1:32" ht="33" customHeight="1" x14ac:dyDescent="0.3">
      <c r="A19" s="100">
        <v>12981</v>
      </c>
      <c r="B19" s="159" t="s">
        <v>127</v>
      </c>
      <c r="C19" s="101">
        <v>45647</v>
      </c>
      <c r="D19" s="102">
        <v>7.3968253968253972</v>
      </c>
      <c r="E19" s="102">
        <v>7.5196850393700787</v>
      </c>
      <c r="F19" s="102">
        <v>7.3307086614173231</v>
      </c>
      <c r="G19" s="102">
        <v>7.4206349206349209</v>
      </c>
      <c r="H19" s="102">
        <v>7.6299212598425195</v>
      </c>
      <c r="I19" s="102">
        <v>7.9047619047619051</v>
      </c>
      <c r="J19" s="102">
        <v>7.282258064516129</v>
      </c>
      <c r="K19" s="102">
        <v>7.4344262295081966</v>
      </c>
      <c r="L19" s="102">
        <v>7.6747967479674797</v>
      </c>
      <c r="M19" s="102">
        <v>6.9754098360655741</v>
      </c>
      <c r="N19" s="102">
        <v>7.6896551724137927</v>
      </c>
      <c r="O19" s="102">
        <v>8.0161290322580641</v>
      </c>
      <c r="P19" s="103">
        <v>7.5</v>
      </c>
      <c r="Q19" s="104">
        <v>7.5258495258936033</v>
      </c>
      <c r="R19" s="105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</row>
    <row r="20" spans="1:32" ht="33" customHeight="1" x14ac:dyDescent="0.3">
      <c r="A20" s="100">
        <v>12903</v>
      </c>
      <c r="B20" s="159" t="s">
        <v>430</v>
      </c>
      <c r="C20" s="101">
        <v>45647</v>
      </c>
      <c r="D20" s="102">
        <v>7.7714285714285714</v>
      </c>
      <c r="E20" s="102">
        <v>8.1971830985915499</v>
      </c>
      <c r="F20" s="102">
        <v>7.774647887323944</v>
      </c>
      <c r="G20" s="102">
        <v>7.5428571428571427</v>
      </c>
      <c r="H20" s="102">
        <v>7.4637681159420293</v>
      </c>
      <c r="I20" s="102">
        <v>7.9857142857142858</v>
      </c>
      <c r="J20" s="102">
        <v>8.0983606557377055</v>
      </c>
      <c r="K20" s="102">
        <v>7.9322033898305087</v>
      </c>
      <c r="L20" s="102">
        <v>8.278688524590164</v>
      </c>
      <c r="M20" s="102">
        <v>8.0819672131147549</v>
      </c>
      <c r="N20" s="102">
        <v>7.7704918032786887</v>
      </c>
      <c r="O20" s="102">
        <v>8.6885245901639347</v>
      </c>
      <c r="P20" s="103">
        <v>8.3114754098360653</v>
      </c>
      <c r="Q20" s="104">
        <v>7.9949431933435227</v>
      </c>
      <c r="R20" s="105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</row>
    <row r="21" spans="1:32" ht="33" customHeight="1" x14ac:dyDescent="0.3">
      <c r="A21" s="100">
        <v>12904</v>
      </c>
      <c r="B21" s="159" t="s">
        <v>431</v>
      </c>
      <c r="C21" s="101">
        <v>45647</v>
      </c>
      <c r="D21" s="102">
        <v>7.6692913385826769</v>
      </c>
      <c r="E21" s="102">
        <v>7.9521276595744679</v>
      </c>
      <c r="F21" s="102">
        <v>7.7294429708222809</v>
      </c>
      <c r="G21" s="102">
        <v>7.8244680851063828</v>
      </c>
      <c r="H21" s="102">
        <v>7.6100795755968171</v>
      </c>
      <c r="I21" s="102">
        <v>7.7670157068062826</v>
      </c>
      <c r="J21" s="102">
        <v>7.5549295774647884</v>
      </c>
      <c r="K21" s="102">
        <v>7.8192090395480225</v>
      </c>
      <c r="L21" s="102">
        <v>7.9439775910364148</v>
      </c>
      <c r="M21" s="102">
        <v>8.0028089887640448</v>
      </c>
      <c r="N21" s="102">
        <v>7.5825545171339561</v>
      </c>
      <c r="O21" s="102">
        <v>8.2444444444444436</v>
      </c>
      <c r="P21" s="103">
        <v>7.8526912181303112</v>
      </c>
      <c r="Q21" s="104">
        <v>7.8127093734274267</v>
      </c>
      <c r="R21" s="105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</row>
    <row r="22" spans="1:32" ht="33" customHeight="1" x14ac:dyDescent="0.3">
      <c r="A22" s="100">
        <v>12905</v>
      </c>
      <c r="B22" s="159" t="s">
        <v>432</v>
      </c>
      <c r="C22" s="101">
        <v>45647</v>
      </c>
      <c r="D22" s="102">
        <v>7.6104651162790695</v>
      </c>
      <c r="E22" s="102">
        <v>7.7710144927536229</v>
      </c>
      <c r="F22" s="102">
        <v>7.4821428571428568</v>
      </c>
      <c r="G22" s="102">
        <v>7.5840707964601766</v>
      </c>
      <c r="H22" s="102">
        <v>7.6142433234421363</v>
      </c>
      <c r="I22" s="102">
        <v>7.898843930635838</v>
      </c>
      <c r="J22" s="102">
        <v>7.4269005847953213</v>
      </c>
      <c r="K22" s="102">
        <v>7.5626822157434406</v>
      </c>
      <c r="L22" s="102">
        <v>7.7572254335260116</v>
      </c>
      <c r="M22" s="102">
        <v>7.5976331360946743</v>
      </c>
      <c r="N22" s="102">
        <v>7.7097791798107256</v>
      </c>
      <c r="O22" s="102">
        <v>8.0985507246376809</v>
      </c>
      <c r="P22" s="103">
        <v>7.757309941520468</v>
      </c>
      <c r="Q22" s="104">
        <v>7.6845479956847162</v>
      </c>
      <c r="R22" s="105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</row>
    <row r="23" spans="1:32" ht="33" customHeight="1" x14ac:dyDescent="0.3">
      <c r="A23" s="100">
        <v>12906</v>
      </c>
      <c r="B23" s="159" t="s">
        <v>433</v>
      </c>
      <c r="C23" s="101">
        <v>45647</v>
      </c>
      <c r="D23" s="102">
        <v>7.628691983122363</v>
      </c>
      <c r="E23" s="102">
        <v>7.6355932203389827</v>
      </c>
      <c r="F23" s="102">
        <v>7.6068376068376065</v>
      </c>
      <c r="G23" s="102">
        <v>7.6068376068376065</v>
      </c>
      <c r="H23" s="102">
        <v>7.592274678111588</v>
      </c>
      <c r="I23" s="102">
        <v>7.8119658119658117</v>
      </c>
      <c r="J23" s="102">
        <v>7.6465517241379306</v>
      </c>
      <c r="K23" s="102">
        <v>7.7316017316017316</v>
      </c>
      <c r="L23" s="102">
        <v>7.7872340425531918</v>
      </c>
      <c r="M23" s="102">
        <v>7.6923076923076925</v>
      </c>
      <c r="N23" s="102">
        <v>7.8082191780821919</v>
      </c>
      <c r="O23" s="102">
        <v>8.140425531914893</v>
      </c>
      <c r="P23" s="103">
        <v>7.6681222707423577</v>
      </c>
      <c r="Q23" s="104">
        <v>7.7189716110431084</v>
      </c>
      <c r="R23" s="105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</row>
    <row r="24" spans="1:32" ht="33" customHeight="1" x14ac:dyDescent="0.3">
      <c r="A24" s="100">
        <v>12909</v>
      </c>
      <c r="B24" s="159" t="s">
        <v>31</v>
      </c>
      <c r="C24" s="101">
        <v>45647</v>
      </c>
      <c r="D24" s="102">
        <v>7.5402298850574709</v>
      </c>
      <c r="E24" s="102">
        <v>7.6506024096385543</v>
      </c>
      <c r="F24" s="102">
        <v>7.4252873563218387</v>
      </c>
      <c r="G24" s="102">
        <v>7.4534883720930232</v>
      </c>
      <c r="H24" s="102">
        <v>7.2380952380952381</v>
      </c>
      <c r="I24" s="102">
        <v>7.2674418604651159</v>
      </c>
      <c r="J24" s="102">
        <v>7.4883720930232558</v>
      </c>
      <c r="K24" s="102">
        <v>7.5301204819277112</v>
      </c>
      <c r="L24" s="102">
        <v>7.882352941176471</v>
      </c>
      <c r="M24" s="102">
        <v>7.6705882352941179</v>
      </c>
      <c r="N24" s="102">
        <v>7.441860465116279</v>
      </c>
      <c r="O24" s="102">
        <v>7.6781609195402298</v>
      </c>
      <c r="P24" s="103">
        <v>7.5882352941176467</v>
      </c>
      <c r="Q24" s="104">
        <v>7.5267600342662009</v>
      </c>
      <c r="R24" s="105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</row>
    <row r="25" spans="1:32" ht="33" customHeight="1" x14ac:dyDescent="0.3">
      <c r="A25" s="100">
        <v>12913</v>
      </c>
      <c r="B25" s="159" t="s">
        <v>32</v>
      </c>
      <c r="C25" s="101">
        <v>45647</v>
      </c>
      <c r="D25" s="102">
        <v>7.9285714285714288</v>
      </c>
      <c r="E25" s="102">
        <v>7.9682539682539684</v>
      </c>
      <c r="F25" s="102">
        <v>7.88</v>
      </c>
      <c r="G25" s="102">
        <v>8.0158730158730158</v>
      </c>
      <c r="H25" s="102">
        <v>8.0555555555555554</v>
      </c>
      <c r="I25" s="102">
        <v>8.2857142857142865</v>
      </c>
      <c r="J25" s="102">
        <v>8.032</v>
      </c>
      <c r="K25" s="102">
        <v>7.992</v>
      </c>
      <c r="L25" s="102">
        <v>8.3015873015873023</v>
      </c>
      <c r="M25" s="102">
        <v>8.137096774193548</v>
      </c>
      <c r="N25" s="102">
        <v>8.254545454545454</v>
      </c>
      <c r="O25" s="102">
        <v>8.4682539682539684</v>
      </c>
      <c r="P25" s="103">
        <v>8.0555555555555554</v>
      </c>
      <c r="Q25" s="104">
        <v>8.1053718436407731</v>
      </c>
      <c r="R25" s="105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</row>
    <row r="26" spans="1:32" ht="33" customHeight="1" x14ac:dyDescent="0.3">
      <c r="A26" s="100">
        <v>12915</v>
      </c>
      <c r="B26" s="159" t="s">
        <v>33</v>
      </c>
      <c r="C26" s="101">
        <v>45647</v>
      </c>
      <c r="D26" s="102">
        <v>7.20979020979021</v>
      </c>
      <c r="E26" s="102">
        <v>7.5785714285714283</v>
      </c>
      <c r="F26" s="102">
        <v>7.2388059701492535</v>
      </c>
      <c r="G26" s="102">
        <v>6.8283582089552235</v>
      </c>
      <c r="H26" s="102">
        <v>6.8759124087591239</v>
      </c>
      <c r="I26" s="102">
        <v>7.2727272727272725</v>
      </c>
      <c r="J26" s="102">
        <v>7.0944881889763778</v>
      </c>
      <c r="K26" s="102">
        <v>7.185483870967742</v>
      </c>
      <c r="L26" s="102">
        <v>7.7054263565891477</v>
      </c>
      <c r="M26" s="102">
        <v>7.6587301587301591</v>
      </c>
      <c r="N26" s="102">
        <v>6.8807339449541285</v>
      </c>
      <c r="O26" s="102">
        <v>7.9160305343511448</v>
      </c>
      <c r="P26" s="103">
        <v>7.409448818897638</v>
      </c>
      <c r="Q26" s="104">
        <v>7.2984428994092392</v>
      </c>
      <c r="R26" s="105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</row>
    <row r="27" spans="1:32" ht="33" customHeight="1" x14ac:dyDescent="0.3">
      <c r="A27" s="100">
        <v>13076</v>
      </c>
      <c r="B27" s="159" t="s">
        <v>35</v>
      </c>
      <c r="C27" s="101">
        <v>45647</v>
      </c>
      <c r="D27" s="102">
        <v>8.7192982456140342</v>
      </c>
      <c r="E27" s="102">
        <v>8.9827586206896548</v>
      </c>
      <c r="F27" s="102">
        <v>8.6315789473684212</v>
      </c>
      <c r="G27" s="102">
        <v>8.7068965517241388</v>
      </c>
      <c r="H27" s="102">
        <v>8.6551724137931032</v>
      </c>
      <c r="I27" s="102">
        <v>8.8596491228070171</v>
      </c>
      <c r="J27" s="102">
        <v>8.068965517241379</v>
      </c>
      <c r="K27" s="102">
        <v>8.9137931034482758</v>
      </c>
      <c r="L27" s="102">
        <v>9</v>
      </c>
      <c r="M27" s="102">
        <v>8.9137931034482758</v>
      </c>
      <c r="N27" s="102">
        <v>8.1750000000000007</v>
      </c>
      <c r="O27" s="102">
        <v>9.2807017543859658</v>
      </c>
      <c r="P27" s="103">
        <v>8.8571428571428577</v>
      </c>
      <c r="Q27" s="104">
        <v>8.7574838312628209</v>
      </c>
      <c r="R27" s="105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28" spans="1:32" ht="33" customHeight="1" x14ac:dyDescent="0.3">
      <c r="A28" s="100">
        <v>12835</v>
      </c>
      <c r="B28" s="159" t="s">
        <v>449</v>
      </c>
      <c r="C28" s="101">
        <v>45647</v>
      </c>
      <c r="D28" s="102">
        <v>8.473684210526315</v>
      </c>
      <c r="E28" s="102">
        <v>8.7105263157894743</v>
      </c>
      <c r="F28" s="102">
        <v>8.3684210526315788</v>
      </c>
      <c r="G28" s="102">
        <v>8.1578947368421044</v>
      </c>
      <c r="H28" s="102">
        <v>8.5789473684210531</v>
      </c>
      <c r="I28" s="102">
        <v>8.7894736842105257</v>
      </c>
      <c r="J28" s="102">
        <v>8.5</v>
      </c>
      <c r="K28" s="102">
        <v>8.5789473684210531</v>
      </c>
      <c r="L28" s="102">
        <v>8.8684210526315788</v>
      </c>
      <c r="M28" s="102">
        <v>8.3421052631578956</v>
      </c>
      <c r="N28" s="102">
        <v>8.7368421052631575</v>
      </c>
      <c r="O28" s="102">
        <v>8.7105263157894743</v>
      </c>
      <c r="P28" s="103">
        <v>8.6486486486486491</v>
      </c>
      <c r="Q28" s="104">
        <v>8.5780046590433479</v>
      </c>
      <c r="R28" s="105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</row>
    <row r="29" spans="1:32" ht="33" customHeight="1" x14ac:dyDescent="0.3">
      <c r="A29" s="100">
        <v>13451</v>
      </c>
      <c r="B29" s="159" t="s">
        <v>37</v>
      </c>
      <c r="C29" s="101">
        <v>45647</v>
      </c>
      <c r="D29" s="102">
        <v>7.5217391304347823</v>
      </c>
      <c r="E29" s="102">
        <v>7.6781857451403885</v>
      </c>
      <c r="F29" s="102">
        <v>7.5456521739130435</v>
      </c>
      <c r="G29" s="102">
        <v>7.636165577342048</v>
      </c>
      <c r="H29" s="102">
        <v>7.535242290748899</v>
      </c>
      <c r="I29" s="102">
        <v>7.7136659436008674</v>
      </c>
      <c r="J29" s="102">
        <v>7.4097995545657014</v>
      </c>
      <c r="K29" s="102">
        <v>7.5774336283185839</v>
      </c>
      <c r="L29" s="102">
        <v>7.5899122807017543</v>
      </c>
      <c r="M29" s="102">
        <v>7.6241457858769932</v>
      </c>
      <c r="N29" s="102">
        <v>7.6836027713625867</v>
      </c>
      <c r="O29" s="102">
        <v>8.1557017543859658</v>
      </c>
      <c r="P29" s="103">
        <v>7.7142857142857144</v>
      </c>
      <c r="Q29" s="104">
        <v>7.6447568521116587</v>
      </c>
      <c r="R29" s="105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</row>
    <row r="30" spans="1:32" ht="33" customHeight="1" x14ac:dyDescent="0.3">
      <c r="A30" s="100">
        <v>13457</v>
      </c>
      <c r="B30" s="159" t="s">
        <v>450</v>
      </c>
      <c r="C30" s="101">
        <v>45647</v>
      </c>
      <c r="D30" s="102">
        <v>7.6893203883495147</v>
      </c>
      <c r="E30" s="102">
        <v>7.941747572815534</v>
      </c>
      <c r="F30" s="102">
        <v>7.5454545454545459</v>
      </c>
      <c r="G30" s="102">
        <v>8.01</v>
      </c>
      <c r="H30" s="102">
        <v>7.6764705882352944</v>
      </c>
      <c r="I30" s="102">
        <v>8.1747572815533989</v>
      </c>
      <c r="J30" s="102">
        <v>7.7752808988764048</v>
      </c>
      <c r="K30" s="102">
        <v>7.8426966292134832</v>
      </c>
      <c r="L30" s="102">
        <v>7.786516853932584</v>
      </c>
      <c r="M30" s="102">
        <v>7.606741573033708</v>
      </c>
      <c r="N30" s="102">
        <v>7.6547619047619051</v>
      </c>
      <c r="O30" s="102">
        <v>8.1818181818181817</v>
      </c>
      <c r="P30" s="103">
        <v>7.7727272727272725</v>
      </c>
      <c r="Q30" s="104">
        <v>7.8253614620809664</v>
      </c>
      <c r="R30" s="105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</row>
    <row r="31" spans="1:32" ht="33" customHeight="1" x14ac:dyDescent="0.3">
      <c r="A31" s="100">
        <v>13460</v>
      </c>
      <c r="B31" s="159" t="s">
        <v>451</v>
      </c>
      <c r="C31" s="101">
        <v>45647</v>
      </c>
      <c r="D31" s="102">
        <v>7.5</v>
      </c>
      <c r="E31" s="102">
        <v>7.6470588235294121</v>
      </c>
      <c r="F31" s="102">
        <v>7.2777777777777777</v>
      </c>
      <c r="G31" s="102">
        <v>7.4444444444444446</v>
      </c>
      <c r="H31" s="102">
        <v>7.1764705882352944</v>
      </c>
      <c r="I31" s="102">
        <v>7.833333333333333</v>
      </c>
      <c r="J31" s="102">
        <v>7.2777777777777777</v>
      </c>
      <c r="K31" s="102">
        <v>7.5</v>
      </c>
      <c r="L31" s="102">
        <v>7.333333333333333</v>
      </c>
      <c r="M31" s="102">
        <v>7.4117647058823533</v>
      </c>
      <c r="N31" s="102">
        <v>7.5</v>
      </c>
      <c r="O31" s="102">
        <v>7.4444444444444446</v>
      </c>
      <c r="P31" s="103">
        <v>7.2777777777777777</v>
      </c>
      <c r="Q31" s="104">
        <v>7.434328256688989</v>
      </c>
      <c r="R31" s="105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</row>
    <row r="32" spans="1:32" ht="33" customHeight="1" x14ac:dyDescent="0.3">
      <c r="A32" s="100">
        <v>12923</v>
      </c>
      <c r="B32" s="159" t="s">
        <v>47</v>
      </c>
      <c r="C32" s="101">
        <v>45647</v>
      </c>
      <c r="D32" s="102">
        <v>8.25</v>
      </c>
      <c r="E32" s="102">
        <v>8.75</v>
      </c>
      <c r="F32" s="102">
        <v>7.5</v>
      </c>
      <c r="G32" s="102">
        <v>8.25</v>
      </c>
      <c r="H32" s="102">
        <v>8</v>
      </c>
      <c r="I32" s="102">
        <v>8.5</v>
      </c>
      <c r="J32" s="102">
        <v>7.75</v>
      </c>
      <c r="K32" s="102">
        <v>7.25</v>
      </c>
      <c r="L32" s="102">
        <v>8.5</v>
      </c>
      <c r="M32" s="102">
        <v>7.5</v>
      </c>
      <c r="N32" s="102">
        <v>7.5</v>
      </c>
      <c r="O32" s="102">
        <v>8.75</v>
      </c>
      <c r="P32" s="103">
        <v>8.25</v>
      </c>
      <c r="Q32" s="104">
        <v>8.0723746452223271</v>
      </c>
      <c r="R32" s="105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</row>
    <row r="33" spans="1:32" ht="33" customHeight="1" x14ac:dyDescent="0.3">
      <c r="A33" s="100">
        <v>13011</v>
      </c>
      <c r="B33" s="159" t="s">
        <v>348</v>
      </c>
      <c r="C33" s="101">
        <v>45647</v>
      </c>
      <c r="D33" s="102">
        <v>6.333333333333333</v>
      </c>
      <c r="E33" s="102">
        <v>7.5</v>
      </c>
      <c r="F33" s="102">
        <v>6.166666666666667</v>
      </c>
      <c r="G33" s="102">
        <v>5.5</v>
      </c>
      <c r="H33" s="102">
        <v>6</v>
      </c>
      <c r="I33" s="102">
        <v>6.166666666666667</v>
      </c>
      <c r="J33" s="102">
        <v>7.6</v>
      </c>
      <c r="K33" s="102">
        <v>6.8</v>
      </c>
      <c r="L33" s="102">
        <v>7.4</v>
      </c>
      <c r="M33" s="102">
        <v>8.1999999999999993</v>
      </c>
      <c r="N33" s="102">
        <v>6</v>
      </c>
      <c r="O33" s="102">
        <v>7.2</v>
      </c>
      <c r="P33" s="103">
        <v>7.6</v>
      </c>
      <c r="Q33" s="104">
        <v>6.8092084515925571</v>
      </c>
      <c r="R33" s="105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</row>
    <row r="34" spans="1:32" ht="33" customHeight="1" x14ac:dyDescent="0.3">
      <c r="A34" s="100">
        <v>12963</v>
      </c>
      <c r="B34" s="159" t="s">
        <v>57</v>
      </c>
      <c r="C34" s="101">
        <v>45647</v>
      </c>
      <c r="D34" s="102">
        <v>7.5714285714285712</v>
      </c>
      <c r="E34" s="102">
        <v>8.4285714285714288</v>
      </c>
      <c r="F34" s="102">
        <v>8</v>
      </c>
      <c r="G34" s="102">
        <v>7.7142857142857144</v>
      </c>
      <c r="H34" s="102">
        <v>7.4285714285714288</v>
      </c>
      <c r="I34" s="102">
        <v>8</v>
      </c>
      <c r="J34" s="102">
        <v>8.5</v>
      </c>
      <c r="K34" s="102">
        <v>7.833333333333333</v>
      </c>
      <c r="L34" s="102">
        <v>7.833333333333333</v>
      </c>
      <c r="M34" s="102">
        <v>8.3333333333333339</v>
      </c>
      <c r="N34" s="102">
        <v>8.6666666666666661</v>
      </c>
      <c r="O34" s="102">
        <v>9</v>
      </c>
      <c r="P34" s="103">
        <v>8.8333333333333339</v>
      </c>
      <c r="Q34" s="104">
        <v>8.1586475649862606</v>
      </c>
      <c r="R34" s="105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</row>
    <row r="35" spans="1:32" ht="33" customHeight="1" x14ac:dyDescent="0.3">
      <c r="A35" s="100">
        <v>13565</v>
      </c>
      <c r="B35" s="159" t="s">
        <v>66</v>
      </c>
      <c r="C35" s="101">
        <v>45647</v>
      </c>
      <c r="D35" s="102">
        <v>8.6666666666666661</v>
      </c>
      <c r="E35" s="102">
        <v>9</v>
      </c>
      <c r="F35" s="102">
        <v>8.3333333333333339</v>
      </c>
      <c r="G35" s="102">
        <v>8</v>
      </c>
      <c r="H35" s="102">
        <v>8.3333333333333339</v>
      </c>
      <c r="I35" s="102">
        <v>8.8333333333333339</v>
      </c>
      <c r="J35" s="102">
        <v>8.6</v>
      </c>
      <c r="K35" s="102">
        <v>8.6</v>
      </c>
      <c r="L35" s="102">
        <v>8.6</v>
      </c>
      <c r="M35" s="102">
        <v>8.4</v>
      </c>
      <c r="N35" s="102">
        <v>8.4</v>
      </c>
      <c r="O35" s="102">
        <v>9.1999999999999993</v>
      </c>
      <c r="P35" s="103">
        <v>8.4</v>
      </c>
      <c r="Q35" s="104">
        <v>8.5717123935666972</v>
      </c>
      <c r="R35" s="105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</row>
    <row r="36" spans="1:32" ht="33" customHeight="1" x14ac:dyDescent="0.3">
      <c r="A36" s="100">
        <v>13021</v>
      </c>
      <c r="B36" s="159" t="s">
        <v>74</v>
      </c>
      <c r="C36" s="101">
        <v>45647</v>
      </c>
      <c r="D36" s="102">
        <v>8.4615384615384617</v>
      </c>
      <c r="E36" s="102">
        <v>8.5</v>
      </c>
      <c r="F36" s="102">
        <v>8.5</v>
      </c>
      <c r="G36" s="102">
        <v>8.384615384615385</v>
      </c>
      <c r="H36" s="102">
        <v>7.6428571428571432</v>
      </c>
      <c r="I36" s="102">
        <v>8.7692307692307701</v>
      </c>
      <c r="J36" s="102">
        <v>8.5833333333333339</v>
      </c>
      <c r="K36" s="102">
        <v>8.4166666666666661</v>
      </c>
      <c r="L36" s="102">
        <v>9.1666666666666661</v>
      </c>
      <c r="M36" s="102">
        <v>8.8333333333333339</v>
      </c>
      <c r="N36" s="102">
        <v>8.0833333333333339</v>
      </c>
      <c r="O36" s="102">
        <v>9.25</v>
      </c>
      <c r="P36" s="103">
        <v>8.75</v>
      </c>
      <c r="Q36" s="104">
        <v>8.5664391584448349</v>
      </c>
      <c r="R36" s="105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</row>
    <row r="37" spans="1:32" ht="33" customHeight="1" x14ac:dyDescent="0.3">
      <c r="A37" s="100">
        <v>13119</v>
      </c>
      <c r="B37" s="159" t="s">
        <v>82</v>
      </c>
      <c r="C37" s="101">
        <v>45647</v>
      </c>
      <c r="D37" s="102">
        <v>9</v>
      </c>
      <c r="E37" s="102">
        <v>9.1428571428571423</v>
      </c>
      <c r="F37" s="102">
        <v>9</v>
      </c>
      <c r="G37" s="102">
        <v>8.7142857142857135</v>
      </c>
      <c r="H37" s="102">
        <v>8</v>
      </c>
      <c r="I37" s="102">
        <v>9</v>
      </c>
      <c r="J37" s="102">
        <v>9</v>
      </c>
      <c r="K37" s="102">
        <v>8.6666666666666661</v>
      </c>
      <c r="L37" s="102">
        <v>9.3333333333333339</v>
      </c>
      <c r="M37" s="102">
        <v>9</v>
      </c>
      <c r="N37" s="102">
        <v>8.1666666666666661</v>
      </c>
      <c r="O37" s="102">
        <v>9.5</v>
      </c>
      <c r="P37" s="103">
        <v>8.8333333333333339</v>
      </c>
      <c r="Q37" s="104">
        <v>8.8769878812452134</v>
      </c>
      <c r="R37" s="105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</row>
    <row r="38" spans="1:32" ht="33" customHeight="1" x14ac:dyDescent="0.3">
      <c r="A38" s="100">
        <v>13261</v>
      </c>
      <c r="B38" s="159" t="s">
        <v>86</v>
      </c>
      <c r="C38" s="101">
        <v>45647</v>
      </c>
      <c r="D38" s="102">
        <v>8</v>
      </c>
      <c r="E38" s="102">
        <v>7.8571428571428568</v>
      </c>
      <c r="F38" s="102">
        <v>8</v>
      </c>
      <c r="G38" s="102">
        <v>8</v>
      </c>
      <c r="H38" s="102">
        <v>7.2857142857142856</v>
      </c>
      <c r="I38" s="102">
        <v>8.5</v>
      </c>
      <c r="J38" s="102">
        <v>8.1666666666666661</v>
      </c>
      <c r="K38" s="102">
        <v>8.1666666666666661</v>
      </c>
      <c r="L38" s="102">
        <v>9</v>
      </c>
      <c r="M38" s="102">
        <v>8.6666666666666661</v>
      </c>
      <c r="N38" s="102">
        <v>8</v>
      </c>
      <c r="O38" s="102">
        <v>9</v>
      </c>
      <c r="P38" s="103">
        <v>8.6666666666666661</v>
      </c>
      <c r="Q38" s="104">
        <v>8.2543361715547139</v>
      </c>
      <c r="R38" s="10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</row>
    <row r="39" spans="1:32" ht="33" customHeight="1" x14ac:dyDescent="0.3">
      <c r="A39" s="100">
        <v>13566</v>
      </c>
      <c r="B39" s="159" t="s">
        <v>96</v>
      </c>
      <c r="C39" s="101">
        <v>45647</v>
      </c>
      <c r="D39" s="102">
        <v>7.7142857142857144</v>
      </c>
      <c r="E39" s="102">
        <v>8.1428571428571423</v>
      </c>
      <c r="F39" s="102">
        <v>7.8571428571428568</v>
      </c>
      <c r="G39" s="102">
        <v>7.5714285714285712</v>
      </c>
      <c r="H39" s="102">
        <v>7.4285714285714288</v>
      </c>
      <c r="I39" s="102">
        <v>7.8571428571428568</v>
      </c>
      <c r="J39" s="102">
        <v>8.6666666666666661</v>
      </c>
      <c r="K39" s="102">
        <v>8.5</v>
      </c>
      <c r="L39" s="102">
        <v>8.3333333333333339</v>
      </c>
      <c r="M39" s="102">
        <v>8.6666666666666661</v>
      </c>
      <c r="N39" s="102">
        <v>8.1666666666666661</v>
      </c>
      <c r="O39" s="102">
        <v>9.3333333333333339</v>
      </c>
      <c r="P39" s="103">
        <v>8.5</v>
      </c>
      <c r="Q39" s="104">
        <v>8.2068973284678108</v>
      </c>
      <c r="R39" s="10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</row>
    <row r="40" spans="1:32" ht="33" customHeight="1" x14ac:dyDescent="0.3">
      <c r="A40" s="100">
        <v>13567</v>
      </c>
      <c r="B40" s="159" t="s">
        <v>113</v>
      </c>
      <c r="C40" s="101">
        <v>45647</v>
      </c>
      <c r="D40" s="102">
        <v>7.333333333333333</v>
      </c>
      <c r="E40" s="102">
        <v>7.7777777777777777</v>
      </c>
      <c r="F40" s="102">
        <v>7.333333333333333</v>
      </c>
      <c r="G40" s="102">
        <v>7.1111111111111107</v>
      </c>
      <c r="H40" s="102">
        <v>7.125</v>
      </c>
      <c r="I40" s="102">
        <v>7</v>
      </c>
      <c r="J40" s="102">
        <v>7</v>
      </c>
      <c r="K40" s="102">
        <v>7.333333333333333</v>
      </c>
      <c r="L40" s="102">
        <v>7.7142857142857144</v>
      </c>
      <c r="M40" s="102">
        <v>8</v>
      </c>
      <c r="N40" s="102">
        <v>6.4285714285714288</v>
      </c>
      <c r="O40" s="102">
        <v>8.1428571428571423</v>
      </c>
      <c r="P40" s="103">
        <v>7.7142857142857144</v>
      </c>
      <c r="Q40" s="104">
        <v>7.390268579838116</v>
      </c>
      <c r="R40" s="10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</row>
    <row r="41" spans="1:32" ht="33" customHeight="1" x14ac:dyDescent="0.3">
      <c r="A41" s="100">
        <v>13043</v>
      </c>
      <c r="B41" s="159" t="s">
        <v>395</v>
      </c>
      <c r="C41" s="101">
        <v>45647</v>
      </c>
      <c r="D41" s="102">
        <v>6.6</v>
      </c>
      <c r="E41" s="102">
        <v>7.4</v>
      </c>
      <c r="F41" s="102">
        <v>6.4</v>
      </c>
      <c r="G41" s="102">
        <v>6.6</v>
      </c>
      <c r="H41" s="102">
        <v>6.25</v>
      </c>
      <c r="I41" s="102">
        <v>5.8</v>
      </c>
      <c r="J41" s="102">
        <v>7.25</v>
      </c>
      <c r="K41" s="102">
        <v>7</v>
      </c>
      <c r="L41" s="102">
        <v>7.25</v>
      </c>
      <c r="M41" s="102">
        <v>7.75</v>
      </c>
      <c r="N41" s="102">
        <v>5.25</v>
      </c>
      <c r="O41" s="102">
        <v>7.75</v>
      </c>
      <c r="P41" s="103">
        <v>7.25</v>
      </c>
      <c r="Q41" s="104">
        <v>6.8195364238410594</v>
      </c>
      <c r="R41" s="10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</row>
    <row r="42" spans="1:32" ht="33" customHeight="1" x14ac:dyDescent="0.3">
      <c r="A42" s="100">
        <v>13570</v>
      </c>
      <c r="B42" s="159" t="s">
        <v>104</v>
      </c>
      <c r="C42" s="101">
        <v>45647</v>
      </c>
      <c r="D42" s="102">
        <v>8.8000000000000007</v>
      </c>
      <c r="E42" s="102">
        <v>9</v>
      </c>
      <c r="F42" s="102">
        <v>8.6</v>
      </c>
      <c r="G42" s="102">
        <v>8.8000000000000007</v>
      </c>
      <c r="H42" s="102">
        <v>8.6</v>
      </c>
      <c r="I42" s="102">
        <v>8.8000000000000007</v>
      </c>
      <c r="J42" s="102">
        <v>8.75</v>
      </c>
      <c r="K42" s="102">
        <v>8.6666666666666661</v>
      </c>
      <c r="L42" s="102">
        <v>8.5</v>
      </c>
      <c r="M42" s="102">
        <v>8.5</v>
      </c>
      <c r="N42" s="102">
        <v>8.25</v>
      </c>
      <c r="O42" s="102">
        <v>8.75</v>
      </c>
      <c r="P42" s="103">
        <v>9</v>
      </c>
      <c r="Q42" s="104">
        <v>8.7010406811731311</v>
      </c>
      <c r="R42" s="10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</row>
    <row r="43" spans="1:32" ht="33" customHeight="1" x14ac:dyDescent="0.3">
      <c r="A43" s="100">
        <v>13031</v>
      </c>
      <c r="B43" s="159" t="s">
        <v>121</v>
      </c>
      <c r="C43" s="101">
        <v>45647</v>
      </c>
      <c r="D43" s="102">
        <v>7.166666666666667</v>
      </c>
      <c r="E43" s="102">
        <v>7.833333333333333</v>
      </c>
      <c r="F43" s="102">
        <v>7</v>
      </c>
      <c r="G43" s="102">
        <v>6.5</v>
      </c>
      <c r="H43" s="102">
        <v>6.833333333333333</v>
      </c>
      <c r="I43" s="102">
        <v>8.1666666666666661</v>
      </c>
      <c r="J43" s="102">
        <v>7.166666666666667</v>
      </c>
      <c r="K43" s="102">
        <v>7.833333333333333</v>
      </c>
      <c r="L43" s="102">
        <v>7.833333333333333</v>
      </c>
      <c r="M43" s="102">
        <v>7.166666666666667</v>
      </c>
      <c r="N43" s="102">
        <v>7.666666666666667</v>
      </c>
      <c r="O43" s="102">
        <v>8.3333333333333339</v>
      </c>
      <c r="P43" s="103">
        <v>8.3333333333333339</v>
      </c>
      <c r="Q43" s="104">
        <v>7.5354777672658466</v>
      </c>
      <c r="R43" s="10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</row>
    <row r="44" spans="1:32" ht="33" customHeight="1" x14ac:dyDescent="0.3">
      <c r="A44" s="100">
        <v>12983</v>
      </c>
      <c r="B44" s="159" t="s">
        <v>129</v>
      </c>
      <c r="C44" s="101">
        <v>45647</v>
      </c>
      <c r="D44" s="102">
        <v>7.5</v>
      </c>
      <c r="E44" s="102">
        <v>7.5</v>
      </c>
      <c r="F44" s="102">
        <v>7.666666666666667</v>
      </c>
      <c r="G44" s="102">
        <v>7.166666666666667</v>
      </c>
      <c r="H44" s="102">
        <v>7.5</v>
      </c>
      <c r="I44" s="102">
        <v>7.666666666666667</v>
      </c>
      <c r="J44" s="102">
        <v>8.1999999999999993</v>
      </c>
      <c r="K44" s="102">
        <v>7.6</v>
      </c>
      <c r="L44" s="102">
        <v>8.1999999999999993</v>
      </c>
      <c r="M44" s="102">
        <v>6.2</v>
      </c>
      <c r="N44" s="102">
        <v>8.1999999999999993</v>
      </c>
      <c r="O44" s="102">
        <v>8.4</v>
      </c>
      <c r="P44" s="103">
        <v>7.4</v>
      </c>
      <c r="Q44" s="104">
        <v>7.6335540838852092</v>
      </c>
      <c r="R44" s="10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</row>
    <row r="45" spans="1:32" ht="33" customHeight="1" x14ac:dyDescent="0.3">
      <c r="A45" s="100">
        <v>13002</v>
      </c>
      <c r="B45" s="159" t="s">
        <v>41</v>
      </c>
      <c r="C45" s="101">
        <v>45647</v>
      </c>
      <c r="D45" s="102">
        <v>6.8</v>
      </c>
      <c r="E45" s="102">
        <v>7.5555555555555554</v>
      </c>
      <c r="F45" s="102">
        <v>6.8</v>
      </c>
      <c r="G45" s="102">
        <v>7.1</v>
      </c>
      <c r="H45" s="102">
        <v>6.2</v>
      </c>
      <c r="I45" s="102">
        <v>6.8</v>
      </c>
      <c r="J45" s="102">
        <v>7.2222222222222223</v>
      </c>
      <c r="K45" s="102">
        <v>7.5555555555555554</v>
      </c>
      <c r="L45" s="102">
        <v>7.4444444444444446</v>
      </c>
      <c r="M45" s="102">
        <v>8.2222222222222214</v>
      </c>
      <c r="N45" s="102">
        <v>8</v>
      </c>
      <c r="O45" s="102">
        <v>7.8888888888888893</v>
      </c>
      <c r="P45" s="103">
        <v>7.666666666666667</v>
      </c>
      <c r="Q45" s="104">
        <v>7.3149900136655104</v>
      </c>
      <c r="R45" s="10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</row>
    <row r="46" spans="1:32" ht="33" customHeight="1" x14ac:dyDescent="0.3">
      <c r="A46" s="100">
        <v>12924</v>
      </c>
      <c r="B46" s="159" t="s">
        <v>48</v>
      </c>
      <c r="C46" s="101">
        <v>45647</v>
      </c>
      <c r="D46" s="102">
        <v>7.9714285714285715</v>
      </c>
      <c r="E46" s="102">
        <v>8.2121212121212128</v>
      </c>
      <c r="F46" s="102">
        <v>8.0882352941176467</v>
      </c>
      <c r="G46" s="102">
        <v>7.9090909090909092</v>
      </c>
      <c r="H46" s="102">
        <v>7.6470588235294121</v>
      </c>
      <c r="I46" s="102">
        <v>7.9142857142857146</v>
      </c>
      <c r="J46" s="102">
        <v>8.1</v>
      </c>
      <c r="K46" s="102">
        <v>8.2258064516129039</v>
      </c>
      <c r="L46" s="102">
        <v>8.258064516129032</v>
      </c>
      <c r="M46" s="102">
        <v>8.3333333333333339</v>
      </c>
      <c r="N46" s="102">
        <v>7.5714285714285712</v>
      </c>
      <c r="O46" s="102">
        <v>8.67741935483871</v>
      </c>
      <c r="P46" s="103">
        <v>8.1666666666666661</v>
      </c>
      <c r="Q46" s="104">
        <v>8.084380365729249</v>
      </c>
      <c r="R46" s="10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</row>
    <row r="47" spans="1:32" ht="33" customHeight="1" x14ac:dyDescent="0.3">
      <c r="A47" s="100">
        <v>13012</v>
      </c>
      <c r="B47" s="159" t="s">
        <v>349</v>
      </c>
      <c r="C47" s="101">
        <v>45647</v>
      </c>
      <c r="D47" s="102">
        <v>6.9705882352941178</v>
      </c>
      <c r="E47" s="102">
        <v>7.0606060606060606</v>
      </c>
      <c r="F47" s="102">
        <v>6.617647058823529</v>
      </c>
      <c r="G47" s="102">
        <v>6.9393939393939394</v>
      </c>
      <c r="H47" s="102">
        <v>7.1470588235294121</v>
      </c>
      <c r="I47" s="102">
        <v>6.5588235294117645</v>
      </c>
      <c r="J47" s="102">
        <v>6.967741935483871</v>
      </c>
      <c r="K47" s="102">
        <v>7.2</v>
      </c>
      <c r="L47" s="102">
        <v>7.28125</v>
      </c>
      <c r="M47" s="102">
        <v>7.709677419354839</v>
      </c>
      <c r="N47" s="102">
        <v>6.2962962962962967</v>
      </c>
      <c r="O47" s="102">
        <v>7.65625</v>
      </c>
      <c r="P47" s="103">
        <v>7.290322580645161</v>
      </c>
      <c r="Q47" s="104">
        <v>7.0572614101281301</v>
      </c>
      <c r="R47" s="10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</row>
    <row r="48" spans="1:32" ht="33" customHeight="1" x14ac:dyDescent="0.3">
      <c r="A48" s="100">
        <v>12808</v>
      </c>
      <c r="B48" s="159" t="s">
        <v>58</v>
      </c>
      <c r="C48" s="101">
        <v>45647</v>
      </c>
      <c r="D48" s="102">
        <v>7.4814814814814818</v>
      </c>
      <c r="E48" s="102">
        <v>8.0769230769230766</v>
      </c>
      <c r="F48" s="102">
        <v>8</v>
      </c>
      <c r="G48" s="102">
        <v>8.2692307692307701</v>
      </c>
      <c r="H48" s="102">
        <v>7.4814814814814818</v>
      </c>
      <c r="I48" s="102">
        <v>7.8148148148148149</v>
      </c>
      <c r="J48" s="102">
        <v>7.8</v>
      </c>
      <c r="K48" s="102">
        <v>7.92</v>
      </c>
      <c r="L48" s="102">
        <v>8.08</v>
      </c>
      <c r="M48" s="102">
        <v>7.92</v>
      </c>
      <c r="N48" s="102">
        <v>8</v>
      </c>
      <c r="O48" s="102">
        <v>8.3333333333333339</v>
      </c>
      <c r="P48" s="103">
        <v>8.0769230769230766</v>
      </c>
      <c r="Q48" s="104">
        <v>7.9409286078160255</v>
      </c>
      <c r="R48" s="10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</row>
    <row r="49" spans="1:32" ht="33" customHeight="1" x14ac:dyDescent="0.3">
      <c r="A49" s="100">
        <v>12944</v>
      </c>
      <c r="B49" s="159" t="s">
        <v>67</v>
      </c>
      <c r="C49" s="101">
        <v>45647</v>
      </c>
      <c r="D49" s="102">
        <v>8.3125</v>
      </c>
      <c r="E49" s="102">
        <v>8.34375</v>
      </c>
      <c r="F49" s="102">
        <v>8.21875</v>
      </c>
      <c r="G49" s="102">
        <v>8.375</v>
      </c>
      <c r="H49" s="102">
        <v>8.3125</v>
      </c>
      <c r="I49" s="102">
        <v>8.375</v>
      </c>
      <c r="J49" s="102">
        <v>8</v>
      </c>
      <c r="K49" s="102">
        <v>8.2333333333333325</v>
      </c>
      <c r="L49" s="102">
        <v>8.4333333333333336</v>
      </c>
      <c r="M49" s="102">
        <v>8.1333333333333329</v>
      </c>
      <c r="N49" s="102">
        <v>7.7142857142857144</v>
      </c>
      <c r="O49" s="102">
        <v>8.5</v>
      </c>
      <c r="P49" s="103">
        <v>8.1333333333333329</v>
      </c>
      <c r="Q49" s="104">
        <v>8.2436252646754067</v>
      </c>
      <c r="R49" s="10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</row>
    <row r="50" spans="1:32" ht="33" customHeight="1" x14ac:dyDescent="0.3">
      <c r="A50" s="100">
        <v>13022</v>
      </c>
      <c r="B50" s="159" t="s">
        <v>75</v>
      </c>
      <c r="C50" s="101">
        <v>45647</v>
      </c>
      <c r="D50" s="102">
        <v>8.435483870967742</v>
      </c>
      <c r="E50" s="102">
        <v>8.5</v>
      </c>
      <c r="F50" s="102">
        <v>8.3442622950819665</v>
      </c>
      <c r="G50" s="102">
        <v>8.4838709677419359</v>
      </c>
      <c r="H50" s="102">
        <v>8.0166666666666675</v>
      </c>
      <c r="I50" s="102">
        <v>8.2741935483870961</v>
      </c>
      <c r="J50" s="102">
        <v>7.5344827586206895</v>
      </c>
      <c r="K50" s="102">
        <v>8</v>
      </c>
      <c r="L50" s="102">
        <v>8.362068965517242</v>
      </c>
      <c r="M50" s="102">
        <v>8.3333333333333339</v>
      </c>
      <c r="N50" s="102">
        <v>8.1224489795918373</v>
      </c>
      <c r="O50" s="102">
        <v>8.4067796610169498</v>
      </c>
      <c r="P50" s="103">
        <v>8.0344827586206904</v>
      </c>
      <c r="Q50" s="104">
        <v>8.2175958477503883</v>
      </c>
      <c r="R50" s="10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</row>
    <row r="51" spans="1:32" ht="33" customHeight="1" x14ac:dyDescent="0.3">
      <c r="A51" s="100">
        <v>13120</v>
      </c>
      <c r="B51" s="159" t="s">
        <v>83</v>
      </c>
      <c r="C51" s="101">
        <v>45647</v>
      </c>
      <c r="D51" s="102">
        <v>8.4482758620689662</v>
      </c>
      <c r="E51" s="102">
        <v>8.7142857142857135</v>
      </c>
      <c r="F51" s="102">
        <v>8.3571428571428577</v>
      </c>
      <c r="G51" s="102">
        <v>8.4642857142857135</v>
      </c>
      <c r="H51" s="102">
        <v>8.0370370370370363</v>
      </c>
      <c r="I51" s="102">
        <v>8.25</v>
      </c>
      <c r="J51" s="102">
        <v>7.8461538461538458</v>
      </c>
      <c r="K51" s="102">
        <v>8.0714285714285712</v>
      </c>
      <c r="L51" s="102">
        <v>8.3333333333333339</v>
      </c>
      <c r="M51" s="102">
        <v>8.4285714285714288</v>
      </c>
      <c r="N51" s="102">
        <v>8.25</v>
      </c>
      <c r="O51" s="102">
        <v>8.4285714285714288</v>
      </c>
      <c r="P51" s="103">
        <v>8.0357142857142865</v>
      </c>
      <c r="Q51" s="104">
        <v>8.2798369816850865</v>
      </c>
      <c r="R51" s="10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</row>
    <row r="52" spans="1:32" ht="33" customHeight="1" x14ac:dyDescent="0.3">
      <c r="A52" s="100">
        <v>13262</v>
      </c>
      <c r="B52" s="159" t="s">
        <v>87</v>
      </c>
      <c r="C52" s="101">
        <v>45647</v>
      </c>
      <c r="D52" s="102">
        <v>8.4827586206896548</v>
      </c>
      <c r="E52" s="102">
        <v>8.1999999999999993</v>
      </c>
      <c r="F52" s="102">
        <v>8.1724137931034484</v>
      </c>
      <c r="G52" s="102">
        <v>8.3666666666666671</v>
      </c>
      <c r="H52" s="102">
        <v>8</v>
      </c>
      <c r="I52" s="102">
        <v>8.1999999999999993</v>
      </c>
      <c r="J52" s="102">
        <v>7.3103448275862073</v>
      </c>
      <c r="K52" s="102">
        <v>7.8965517241379306</v>
      </c>
      <c r="L52" s="102">
        <v>8.3928571428571423</v>
      </c>
      <c r="M52" s="102">
        <v>8.2758620689655178</v>
      </c>
      <c r="N52" s="102">
        <v>7.9565217391304346</v>
      </c>
      <c r="O52" s="102">
        <v>8.3214285714285712</v>
      </c>
      <c r="P52" s="103">
        <v>8.0370370370370363</v>
      </c>
      <c r="Q52" s="104">
        <v>8.1231829828504534</v>
      </c>
      <c r="R52" s="10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</row>
    <row r="53" spans="1:32" ht="33" customHeight="1" x14ac:dyDescent="0.3">
      <c r="A53" s="100">
        <v>13573</v>
      </c>
      <c r="B53" s="159" t="s">
        <v>97</v>
      </c>
      <c r="C53" s="101">
        <v>45647</v>
      </c>
      <c r="D53" s="102">
        <v>7.4545454545454541</v>
      </c>
      <c r="E53" s="102">
        <v>7.8125</v>
      </c>
      <c r="F53" s="102">
        <v>7.5483870967741939</v>
      </c>
      <c r="G53" s="102">
        <v>7.580645161290323</v>
      </c>
      <c r="H53" s="102">
        <v>7.6875</v>
      </c>
      <c r="I53" s="102">
        <v>7.9696969696969697</v>
      </c>
      <c r="J53" s="102">
        <v>7.709677419354839</v>
      </c>
      <c r="K53" s="102">
        <v>7.9333333333333336</v>
      </c>
      <c r="L53" s="102">
        <v>7.9333333333333336</v>
      </c>
      <c r="M53" s="102">
        <v>8.1999999999999993</v>
      </c>
      <c r="N53" s="102">
        <v>7.8214285714285712</v>
      </c>
      <c r="O53" s="102">
        <v>8.612903225806452</v>
      </c>
      <c r="P53" s="103">
        <v>8.0333333333333332</v>
      </c>
      <c r="Q53" s="104">
        <v>7.8692066670524401</v>
      </c>
      <c r="R53" s="10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</row>
    <row r="54" spans="1:32" ht="33" customHeight="1" x14ac:dyDescent="0.3">
      <c r="A54" s="100">
        <v>13557</v>
      </c>
      <c r="B54" s="159" t="s">
        <v>114</v>
      </c>
      <c r="C54" s="101">
        <v>45647</v>
      </c>
      <c r="D54" s="102">
        <v>6.5892857142857144</v>
      </c>
      <c r="E54" s="102">
        <v>7.0172413793103452</v>
      </c>
      <c r="F54" s="102">
        <v>6.7894736842105265</v>
      </c>
      <c r="G54" s="102">
        <v>6.7894736842105265</v>
      </c>
      <c r="H54" s="102">
        <v>6.6896551724137927</v>
      </c>
      <c r="I54" s="102">
        <v>6.8421052631578947</v>
      </c>
      <c r="J54" s="102">
        <v>6.9090909090909092</v>
      </c>
      <c r="K54" s="102">
        <v>7.1090909090909093</v>
      </c>
      <c r="L54" s="102">
        <v>7</v>
      </c>
      <c r="M54" s="102">
        <v>7.4727272727272727</v>
      </c>
      <c r="N54" s="102">
        <v>6.7115384615384617</v>
      </c>
      <c r="O54" s="102">
        <v>7.5090909090909088</v>
      </c>
      <c r="P54" s="103">
        <v>6.9245283018867925</v>
      </c>
      <c r="Q54" s="104">
        <v>6.9490666184641112</v>
      </c>
      <c r="R54" s="10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</row>
    <row r="55" spans="1:32" ht="33" customHeight="1" x14ac:dyDescent="0.3">
      <c r="A55" s="100">
        <v>13044</v>
      </c>
      <c r="B55" s="159" t="s">
        <v>396</v>
      </c>
      <c r="C55" s="101">
        <v>45647</v>
      </c>
      <c r="D55" s="102">
        <v>6.2333333333333334</v>
      </c>
      <c r="E55" s="102">
        <v>6.5</v>
      </c>
      <c r="F55" s="102">
        <v>6.1724137931034484</v>
      </c>
      <c r="G55" s="102">
        <v>6.1034482758620694</v>
      </c>
      <c r="H55" s="102">
        <v>6.166666666666667</v>
      </c>
      <c r="I55" s="102">
        <v>6.2758620689655169</v>
      </c>
      <c r="J55" s="102">
        <v>6.4642857142857144</v>
      </c>
      <c r="K55" s="102">
        <v>6.6071428571428568</v>
      </c>
      <c r="L55" s="102">
        <v>6.6785714285714288</v>
      </c>
      <c r="M55" s="102">
        <v>7.0714285714285712</v>
      </c>
      <c r="N55" s="102">
        <v>6.1481481481481479</v>
      </c>
      <c r="O55" s="102">
        <v>6.8928571428571432</v>
      </c>
      <c r="P55" s="103">
        <v>6.4074074074074074</v>
      </c>
      <c r="Q55" s="104">
        <v>6.4394224513788672</v>
      </c>
      <c r="R55" s="105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</row>
    <row r="56" spans="1:32" ht="33" customHeight="1" x14ac:dyDescent="0.3">
      <c r="A56" s="100">
        <v>13558</v>
      </c>
      <c r="B56" s="159" t="s">
        <v>404</v>
      </c>
      <c r="C56" s="101">
        <v>45647</v>
      </c>
      <c r="D56" s="102">
        <v>7</v>
      </c>
      <c r="E56" s="102">
        <v>7.5714285714285712</v>
      </c>
      <c r="F56" s="102">
        <v>7.4285714285714288</v>
      </c>
      <c r="G56" s="102">
        <v>7.5</v>
      </c>
      <c r="H56" s="102">
        <v>7.25</v>
      </c>
      <c r="I56" s="102">
        <v>7.4285714285714288</v>
      </c>
      <c r="J56" s="102">
        <v>7.3703703703703702</v>
      </c>
      <c r="K56" s="102">
        <v>7.6296296296296298</v>
      </c>
      <c r="L56" s="102">
        <v>7.333333333333333</v>
      </c>
      <c r="M56" s="102">
        <v>7.8888888888888893</v>
      </c>
      <c r="N56" s="102">
        <v>7.32</v>
      </c>
      <c r="O56" s="102">
        <v>8.1481481481481488</v>
      </c>
      <c r="P56" s="103">
        <v>7.4615384615384617</v>
      </c>
      <c r="Q56" s="104">
        <v>7.4851452668008953</v>
      </c>
      <c r="R56" s="105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</row>
    <row r="57" spans="1:32" ht="33" customHeight="1" x14ac:dyDescent="0.3">
      <c r="A57" s="100">
        <v>13574</v>
      </c>
      <c r="B57" s="159" t="s">
        <v>105</v>
      </c>
      <c r="C57" s="101">
        <v>45647</v>
      </c>
      <c r="D57" s="102">
        <v>8.5</v>
      </c>
      <c r="E57" s="102">
        <v>8.7586206896551726</v>
      </c>
      <c r="F57" s="102">
        <v>8.6896551724137936</v>
      </c>
      <c r="G57" s="102">
        <v>8.6551724137931032</v>
      </c>
      <c r="H57" s="102">
        <v>8.4137931034482758</v>
      </c>
      <c r="I57" s="102">
        <v>8.5862068965517242</v>
      </c>
      <c r="J57" s="102">
        <v>8.2222222222222214</v>
      </c>
      <c r="K57" s="102">
        <v>8.2592592592592595</v>
      </c>
      <c r="L57" s="102">
        <v>8.5357142857142865</v>
      </c>
      <c r="M57" s="102">
        <v>8.518518518518519</v>
      </c>
      <c r="N57" s="102">
        <v>8.1999999999999993</v>
      </c>
      <c r="O57" s="102">
        <v>8.7037037037037042</v>
      </c>
      <c r="P57" s="103">
        <v>8.2962962962962958</v>
      </c>
      <c r="Q57" s="104">
        <v>8.4888050350941437</v>
      </c>
      <c r="R57" s="105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</row>
    <row r="58" spans="1:32" ht="33" customHeight="1" x14ac:dyDescent="0.3">
      <c r="A58" s="100">
        <v>13032</v>
      </c>
      <c r="B58" s="159" t="s">
        <v>122</v>
      </c>
      <c r="C58" s="101">
        <v>45647</v>
      </c>
      <c r="D58" s="102">
        <v>7.6363636363636367</v>
      </c>
      <c r="E58" s="102">
        <v>7.96875</v>
      </c>
      <c r="F58" s="102">
        <v>7.71875</v>
      </c>
      <c r="G58" s="102">
        <v>7.666666666666667</v>
      </c>
      <c r="H58" s="102">
        <v>7.580645161290323</v>
      </c>
      <c r="I58" s="102">
        <v>7.6363636363636367</v>
      </c>
      <c r="J58" s="102">
        <v>7.4838709677419351</v>
      </c>
      <c r="K58" s="102">
        <v>7.7586206896551726</v>
      </c>
      <c r="L58" s="102">
        <v>8.193548387096774</v>
      </c>
      <c r="M58" s="102">
        <v>7.967741935483871</v>
      </c>
      <c r="N58" s="102">
        <v>7.8076923076923075</v>
      </c>
      <c r="O58" s="102">
        <v>8.2903225806451619</v>
      </c>
      <c r="P58" s="103">
        <v>8.2258064516129039</v>
      </c>
      <c r="Q58" s="104">
        <v>7.8414177236880347</v>
      </c>
      <c r="R58" s="105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</row>
    <row r="59" spans="1:32" ht="33" customHeight="1" x14ac:dyDescent="0.3">
      <c r="A59" s="100">
        <v>12984</v>
      </c>
      <c r="B59" s="159" t="s">
        <v>130</v>
      </c>
      <c r="C59" s="101">
        <v>45647</v>
      </c>
      <c r="D59" s="102">
        <v>7.7586206896551726</v>
      </c>
      <c r="E59" s="102">
        <v>8.2666666666666675</v>
      </c>
      <c r="F59" s="102">
        <v>7.9333333333333336</v>
      </c>
      <c r="G59" s="102">
        <v>8.1999999999999993</v>
      </c>
      <c r="H59" s="102">
        <v>8.0666666666666664</v>
      </c>
      <c r="I59" s="102">
        <v>8.4333333333333336</v>
      </c>
      <c r="J59" s="102">
        <v>7.6071428571428568</v>
      </c>
      <c r="K59" s="102">
        <v>8.1071428571428577</v>
      </c>
      <c r="L59" s="102">
        <v>8</v>
      </c>
      <c r="M59" s="102">
        <v>7.5</v>
      </c>
      <c r="N59" s="102">
        <v>7.9230769230769234</v>
      </c>
      <c r="O59" s="102">
        <v>8.3928571428571423</v>
      </c>
      <c r="P59" s="103">
        <v>8.0357142857142865</v>
      </c>
      <c r="Q59" s="104">
        <v>8.0249144058347071</v>
      </c>
      <c r="R59" s="105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</row>
    <row r="60" spans="1:32" ht="33" customHeight="1" x14ac:dyDescent="0.3">
      <c r="A60" s="100">
        <v>13003</v>
      </c>
      <c r="B60" s="159" t="s">
        <v>42</v>
      </c>
      <c r="C60" s="101">
        <v>45647</v>
      </c>
      <c r="D60" s="102">
        <v>7.7142857142857144</v>
      </c>
      <c r="E60" s="102">
        <v>7.8571428571428568</v>
      </c>
      <c r="F60" s="102">
        <v>7.8571428571428568</v>
      </c>
      <c r="G60" s="102">
        <v>8.2857142857142865</v>
      </c>
      <c r="H60" s="102">
        <v>7.4285714285714288</v>
      </c>
      <c r="I60" s="102">
        <v>8.2857142857142865</v>
      </c>
      <c r="J60" s="102">
        <v>7.4285714285714288</v>
      </c>
      <c r="K60" s="102">
        <v>7.4285714285714288</v>
      </c>
      <c r="L60" s="102">
        <v>7.8571428571428568</v>
      </c>
      <c r="M60" s="102">
        <v>8</v>
      </c>
      <c r="N60" s="102">
        <v>7.5714285714285712</v>
      </c>
      <c r="O60" s="102">
        <v>7.8571428571428568</v>
      </c>
      <c r="P60" s="103">
        <v>7.5714285714285712</v>
      </c>
      <c r="Q60" s="104">
        <v>7.7803757264495212</v>
      </c>
      <c r="R60" s="105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</row>
    <row r="61" spans="1:32" ht="33" customHeight="1" x14ac:dyDescent="0.3">
      <c r="A61" s="100">
        <v>12925</v>
      </c>
      <c r="B61" s="159" t="s">
        <v>49</v>
      </c>
      <c r="C61" s="101">
        <v>45647</v>
      </c>
      <c r="D61" s="102">
        <v>8.1481481481481488</v>
      </c>
      <c r="E61" s="102">
        <v>8.2777777777777786</v>
      </c>
      <c r="F61" s="102">
        <v>7.9259259259259256</v>
      </c>
      <c r="G61" s="102">
        <v>7.9433962264150946</v>
      </c>
      <c r="H61" s="102">
        <v>7.833333333333333</v>
      </c>
      <c r="I61" s="102">
        <v>8.0370370370370363</v>
      </c>
      <c r="J61" s="102">
        <v>7.9629629629629628</v>
      </c>
      <c r="K61" s="102">
        <v>8.0555555555555554</v>
      </c>
      <c r="L61" s="102">
        <v>8.1111111111111107</v>
      </c>
      <c r="M61" s="102">
        <v>8.1132075471698109</v>
      </c>
      <c r="N61" s="102">
        <v>7.72</v>
      </c>
      <c r="O61" s="102">
        <v>8.4259259259259256</v>
      </c>
      <c r="P61" s="103">
        <v>8.0943396226415096</v>
      </c>
      <c r="Q61" s="104">
        <v>8.0529500775833398</v>
      </c>
      <c r="R61" s="105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</row>
    <row r="62" spans="1:32" ht="33" customHeight="1" x14ac:dyDescent="0.3">
      <c r="A62" s="100">
        <v>12809</v>
      </c>
      <c r="B62" s="159" t="s">
        <v>59</v>
      </c>
      <c r="C62" s="101">
        <v>45647</v>
      </c>
      <c r="D62" s="102">
        <v>7.5490196078431371</v>
      </c>
      <c r="E62" s="102">
        <v>7.8431372549019605</v>
      </c>
      <c r="F62" s="102">
        <v>7.4807692307692308</v>
      </c>
      <c r="G62" s="102">
        <v>7.7115384615384617</v>
      </c>
      <c r="H62" s="102">
        <v>7.5294117647058822</v>
      </c>
      <c r="I62" s="102">
        <v>7.9038461538461542</v>
      </c>
      <c r="J62" s="102">
        <v>7.82</v>
      </c>
      <c r="K62" s="102">
        <v>7.6862745098039218</v>
      </c>
      <c r="L62" s="102">
        <v>7.5769230769230766</v>
      </c>
      <c r="M62" s="102">
        <v>7.5490196078431371</v>
      </c>
      <c r="N62" s="102">
        <v>7.875</v>
      </c>
      <c r="O62" s="102">
        <v>8.1764705882352935</v>
      </c>
      <c r="P62" s="103">
        <v>7.8235294117647056</v>
      </c>
      <c r="Q62" s="104">
        <v>7.7340414189109152</v>
      </c>
      <c r="R62" s="105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</row>
    <row r="63" spans="1:32" ht="33" customHeight="1" x14ac:dyDescent="0.3">
      <c r="A63" s="100">
        <v>12945</v>
      </c>
      <c r="B63" s="159" t="s">
        <v>68</v>
      </c>
      <c r="C63" s="101">
        <v>45647</v>
      </c>
      <c r="D63" s="102">
        <v>7.4716981132075473</v>
      </c>
      <c r="E63" s="102">
        <v>7.3396226415094343</v>
      </c>
      <c r="F63" s="102">
        <v>7.2115384615384617</v>
      </c>
      <c r="G63" s="102">
        <v>7.0769230769230766</v>
      </c>
      <c r="H63" s="102">
        <v>7.716981132075472</v>
      </c>
      <c r="I63" s="102">
        <v>7.7735849056603774</v>
      </c>
      <c r="J63" s="102">
        <v>7.1698113207547172</v>
      </c>
      <c r="K63" s="102">
        <v>7.6037735849056602</v>
      </c>
      <c r="L63" s="102">
        <v>7.4905660377358494</v>
      </c>
      <c r="M63" s="102">
        <v>7.4339622641509431</v>
      </c>
      <c r="N63" s="102">
        <v>7.6</v>
      </c>
      <c r="O63" s="102">
        <v>8.0377358490566042</v>
      </c>
      <c r="P63" s="103">
        <v>7.5660377358490569</v>
      </c>
      <c r="Q63" s="104">
        <v>7.5016316683441513</v>
      </c>
      <c r="R63" s="105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</row>
    <row r="64" spans="1:32" ht="33" customHeight="1" x14ac:dyDescent="0.3">
      <c r="A64" s="100">
        <v>13114</v>
      </c>
      <c r="B64" s="159" t="s">
        <v>76</v>
      </c>
      <c r="C64" s="101">
        <v>45647</v>
      </c>
      <c r="D64" s="102">
        <v>7.4444444444444446</v>
      </c>
      <c r="E64" s="102">
        <v>7.8043478260869561</v>
      </c>
      <c r="F64" s="102">
        <v>7.4285714285714288</v>
      </c>
      <c r="G64" s="102">
        <v>7.5348837209302326</v>
      </c>
      <c r="H64" s="102">
        <v>7.4047619047619051</v>
      </c>
      <c r="I64" s="102">
        <v>7.6304347826086953</v>
      </c>
      <c r="J64" s="102">
        <v>7.1956521739130439</v>
      </c>
      <c r="K64" s="102">
        <v>7.333333333333333</v>
      </c>
      <c r="L64" s="102">
        <v>7.8723404255319149</v>
      </c>
      <c r="M64" s="102">
        <v>7.7173913043478262</v>
      </c>
      <c r="N64" s="102">
        <v>7.5609756097560972</v>
      </c>
      <c r="O64" s="102">
        <v>7.8695652173913047</v>
      </c>
      <c r="P64" s="103">
        <v>7.7727272727272725</v>
      </c>
      <c r="Q64" s="104">
        <v>7.5833876706383423</v>
      </c>
      <c r="R64" s="105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</row>
    <row r="65" spans="1:32" ht="33" customHeight="1" x14ac:dyDescent="0.3">
      <c r="A65" s="100">
        <v>13263</v>
      </c>
      <c r="B65" s="159" t="s">
        <v>88</v>
      </c>
      <c r="C65" s="101">
        <v>45647</v>
      </c>
      <c r="D65" s="102">
        <v>7.4444444444444446</v>
      </c>
      <c r="E65" s="102">
        <v>7.8043478260869561</v>
      </c>
      <c r="F65" s="102">
        <v>7.4285714285714288</v>
      </c>
      <c r="G65" s="102">
        <v>7.5348837209302326</v>
      </c>
      <c r="H65" s="102">
        <v>7.4047619047619051</v>
      </c>
      <c r="I65" s="102">
        <v>7.6304347826086953</v>
      </c>
      <c r="J65" s="102">
        <v>7.1956521739130439</v>
      </c>
      <c r="K65" s="102">
        <v>7.333333333333333</v>
      </c>
      <c r="L65" s="102">
        <v>7.8723404255319149</v>
      </c>
      <c r="M65" s="102">
        <v>7.7173913043478262</v>
      </c>
      <c r="N65" s="102">
        <v>7.5609756097560972</v>
      </c>
      <c r="O65" s="102">
        <v>7.8695652173913047</v>
      </c>
      <c r="P65" s="103">
        <v>7.7727272727272725</v>
      </c>
      <c r="Q65" s="104">
        <v>7.5833876706383423</v>
      </c>
      <c r="R65" s="105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</row>
    <row r="66" spans="1:32" ht="33" customHeight="1" x14ac:dyDescent="0.3">
      <c r="A66" s="100">
        <v>13559</v>
      </c>
      <c r="B66" s="159" t="s">
        <v>115</v>
      </c>
      <c r="C66" s="101">
        <v>45647</v>
      </c>
      <c r="D66" s="102">
        <v>7.2857142857142856</v>
      </c>
      <c r="E66" s="102">
        <v>7.6190476190476186</v>
      </c>
      <c r="F66" s="102">
        <v>7.3076923076923075</v>
      </c>
      <c r="G66" s="102">
        <v>7.625</v>
      </c>
      <c r="H66" s="102">
        <v>7.3076923076923075</v>
      </c>
      <c r="I66" s="102">
        <v>7.7619047619047619</v>
      </c>
      <c r="J66" s="102">
        <v>7.1904761904761907</v>
      </c>
      <c r="K66" s="102">
        <v>7.2857142857142856</v>
      </c>
      <c r="L66" s="102">
        <v>7.5</v>
      </c>
      <c r="M66" s="102">
        <v>7.55</v>
      </c>
      <c r="N66" s="102">
        <v>7.5</v>
      </c>
      <c r="O66" s="102">
        <v>8</v>
      </c>
      <c r="P66" s="103">
        <v>7.4047619047619051</v>
      </c>
      <c r="Q66" s="104">
        <v>7.4880021035413646</v>
      </c>
      <c r="R66" s="10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</row>
    <row r="67" spans="1:32" ht="33" customHeight="1" x14ac:dyDescent="0.3">
      <c r="A67" s="100">
        <v>13560</v>
      </c>
      <c r="B67" s="159" t="s">
        <v>405</v>
      </c>
      <c r="C67" s="101">
        <v>45647</v>
      </c>
      <c r="D67" s="102">
        <v>7.2857142857142856</v>
      </c>
      <c r="E67" s="102">
        <v>7.6190476190476186</v>
      </c>
      <c r="F67" s="102">
        <v>7.3076923076923075</v>
      </c>
      <c r="G67" s="102">
        <v>7.625</v>
      </c>
      <c r="H67" s="102">
        <v>7.3076923076923075</v>
      </c>
      <c r="I67" s="102">
        <v>7.7619047619047619</v>
      </c>
      <c r="J67" s="102">
        <v>7.1904761904761907</v>
      </c>
      <c r="K67" s="102">
        <v>7.2857142857142856</v>
      </c>
      <c r="L67" s="102">
        <v>7.5</v>
      </c>
      <c r="M67" s="102">
        <v>7.55</v>
      </c>
      <c r="N67" s="102">
        <v>7.5</v>
      </c>
      <c r="O67" s="102">
        <v>8</v>
      </c>
      <c r="P67" s="103">
        <v>7.4047619047619051</v>
      </c>
      <c r="Q67" s="104">
        <v>7.4880021035413646</v>
      </c>
      <c r="R67" s="105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</row>
    <row r="68" spans="1:32" ht="33" customHeight="1" x14ac:dyDescent="0.3">
      <c r="A68" s="100">
        <v>13575</v>
      </c>
      <c r="B68" s="159" t="s">
        <v>106</v>
      </c>
      <c r="C68" s="101">
        <v>45647</v>
      </c>
      <c r="D68" s="102">
        <v>8.0975609756097562</v>
      </c>
      <c r="E68" s="102">
        <v>8.1219512195121943</v>
      </c>
      <c r="F68" s="102">
        <v>7.8717948717948714</v>
      </c>
      <c r="G68" s="102">
        <v>8.0731707317073162</v>
      </c>
      <c r="H68" s="102">
        <v>7.7750000000000004</v>
      </c>
      <c r="I68" s="102">
        <v>8.1951219512195124</v>
      </c>
      <c r="J68" s="102">
        <v>7.6410256410256414</v>
      </c>
      <c r="K68" s="102">
        <v>7.7560975609756095</v>
      </c>
      <c r="L68" s="102">
        <v>8.1219512195121943</v>
      </c>
      <c r="M68" s="102">
        <v>8.026315789473685</v>
      </c>
      <c r="N68" s="102">
        <v>8</v>
      </c>
      <c r="O68" s="102">
        <v>8.3658536585365848</v>
      </c>
      <c r="P68" s="103">
        <v>8.0731707317073162</v>
      </c>
      <c r="Q68" s="104">
        <v>8.0095631233881566</v>
      </c>
      <c r="R68" s="105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</row>
    <row r="69" spans="1:32" ht="33" customHeight="1" x14ac:dyDescent="0.3">
      <c r="A69" s="100">
        <v>12985</v>
      </c>
      <c r="B69" s="159" t="s">
        <v>131</v>
      </c>
      <c r="C69" s="101">
        <v>45647</v>
      </c>
      <c r="D69" s="102">
        <v>7.2549019607843137</v>
      </c>
      <c r="E69" s="102">
        <v>7.4117647058823533</v>
      </c>
      <c r="F69" s="102">
        <v>7.117647058823529</v>
      </c>
      <c r="G69" s="102">
        <v>7.117647058823529</v>
      </c>
      <c r="H69" s="102">
        <v>7.666666666666667</v>
      </c>
      <c r="I69" s="102">
        <v>7.9411764705882355</v>
      </c>
      <c r="J69" s="102">
        <v>6.9803921568627452</v>
      </c>
      <c r="K69" s="102">
        <v>7.16</v>
      </c>
      <c r="L69" s="102">
        <v>7.64</v>
      </c>
      <c r="M69" s="102">
        <v>6.82</v>
      </c>
      <c r="N69" s="102">
        <v>7.7446808510638299</v>
      </c>
      <c r="O69" s="102">
        <v>7.8431372549019605</v>
      </c>
      <c r="P69" s="103">
        <v>7.5882352941176467</v>
      </c>
      <c r="Q69" s="104">
        <v>7.4124727416681768</v>
      </c>
      <c r="R69" s="105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</row>
    <row r="70" spans="1:32" ht="33" customHeight="1" x14ac:dyDescent="0.3">
      <c r="A70" s="100">
        <v>12926</v>
      </c>
      <c r="B70" s="159" t="s">
        <v>319</v>
      </c>
      <c r="C70" s="101">
        <v>45647</v>
      </c>
      <c r="D70" s="102">
        <v>7.8918918918918921</v>
      </c>
      <c r="E70" s="102">
        <v>8.0810810810810807</v>
      </c>
      <c r="F70" s="102">
        <v>7.8888888888888893</v>
      </c>
      <c r="G70" s="102">
        <v>7.9722222222222223</v>
      </c>
      <c r="H70" s="102">
        <v>7.8378378378378377</v>
      </c>
      <c r="I70" s="102">
        <v>8.3243243243243246</v>
      </c>
      <c r="J70" s="102">
        <v>7.9142857142857146</v>
      </c>
      <c r="K70" s="102">
        <v>8.1944444444444446</v>
      </c>
      <c r="L70" s="102">
        <v>8.1944444444444446</v>
      </c>
      <c r="M70" s="102">
        <v>8.4117647058823533</v>
      </c>
      <c r="N70" s="102">
        <v>8.2727272727272734</v>
      </c>
      <c r="O70" s="102">
        <v>8.5555555555555554</v>
      </c>
      <c r="P70" s="103">
        <v>8.3030303030303028</v>
      </c>
      <c r="Q70" s="104">
        <v>8.1404173550898449</v>
      </c>
      <c r="R70" s="105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</row>
    <row r="71" spans="1:32" ht="33" customHeight="1" x14ac:dyDescent="0.3">
      <c r="A71" s="100">
        <v>12810</v>
      </c>
      <c r="B71" s="159" t="s">
        <v>327</v>
      </c>
      <c r="C71" s="101">
        <v>45647</v>
      </c>
      <c r="D71" s="102">
        <v>7.0526315789473681</v>
      </c>
      <c r="E71" s="102">
        <v>7.2368421052631575</v>
      </c>
      <c r="F71" s="102">
        <v>7.4736842105263159</v>
      </c>
      <c r="G71" s="102">
        <v>7.4736842105263159</v>
      </c>
      <c r="H71" s="102">
        <v>7.4210526315789478</v>
      </c>
      <c r="I71" s="102">
        <v>7.5675675675675675</v>
      </c>
      <c r="J71" s="102">
        <v>7.3611111111111107</v>
      </c>
      <c r="K71" s="102">
        <v>7.2702702702702702</v>
      </c>
      <c r="L71" s="102">
        <v>7.4210526315789478</v>
      </c>
      <c r="M71" s="102">
        <v>7.2571428571428571</v>
      </c>
      <c r="N71" s="102">
        <v>7.4285714285714288</v>
      </c>
      <c r="O71" s="102">
        <v>7.9189189189189193</v>
      </c>
      <c r="P71" s="103">
        <v>7.3888888888888893</v>
      </c>
      <c r="Q71" s="104">
        <v>7.4054014962743739</v>
      </c>
      <c r="R71" s="105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</row>
    <row r="72" spans="1:32" ht="33" customHeight="1" x14ac:dyDescent="0.3">
      <c r="A72" s="100">
        <v>12946</v>
      </c>
      <c r="B72" s="159" t="s">
        <v>336</v>
      </c>
      <c r="C72" s="101">
        <v>45647</v>
      </c>
      <c r="D72" s="102">
        <v>7.8205128205128203</v>
      </c>
      <c r="E72" s="102">
        <v>7.7692307692307692</v>
      </c>
      <c r="F72" s="102">
        <v>7.7948717948717947</v>
      </c>
      <c r="G72" s="102">
        <v>7.5897435897435894</v>
      </c>
      <c r="H72" s="102">
        <v>7.7435897435897436</v>
      </c>
      <c r="I72" s="102">
        <v>7.9230769230769234</v>
      </c>
      <c r="J72" s="102">
        <v>7.7692307692307692</v>
      </c>
      <c r="K72" s="102">
        <v>7.8717948717948714</v>
      </c>
      <c r="L72" s="102">
        <v>7.7948717948717947</v>
      </c>
      <c r="M72" s="102">
        <v>7.8947368421052628</v>
      </c>
      <c r="N72" s="102">
        <v>8.0277777777777786</v>
      </c>
      <c r="O72" s="102">
        <v>8.3076923076923084</v>
      </c>
      <c r="P72" s="103">
        <v>7.8717948717948714</v>
      </c>
      <c r="Q72" s="104">
        <v>7.8575092851844328</v>
      </c>
      <c r="R72" s="10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</row>
    <row r="73" spans="1:32" ht="33" customHeight="1" x14ac:dyDescent="0.3">
      <c r="A73" s="100">
        <v>12815</v>
      </c>
      <c r="B73" s="159" t="s">
        <v>391</v>
      </c>
      <c r="C73" s="101">
        <v>45647</v>
      </c>
      <c r="D73" s="102">
        <v>7.8250000000000002</v>
      </c>
      <c r="E73" s="102">
        <v>7.6749999999999998</v>
      </c>
      <c r="F73" s="102">
        <v>7.6578947368421053</v>
      </c>
      <c r="G73" s="102">
        <v>7.75</v>
      </c>
      <c r="H73" s="102">
        <v>7.6578947368421053</v>
      </c>
      <c r="I73" s="102">
        <v>7.7948717948717947</v>
      </c>
      <c r="J73" s="102">
        <v>7.6749999999999998</v>
      </c>
      <c r="K73" s="102">
        <v>7.7692307692307692</v>
      </c>
      <c r="L73" s="102">
        <v>7.9</v>
      </c>
      <c r="M73" s="102">
        <v>7.8055555555555554</v>
      </c>
      <c r="N73" s="102">
        <v>7.8918918918918921</v>
      </c>
      <c r="O73" s="102">
        <v>8</v>
      </c>
      <c r="P73" s="103">
        <v>7.6923076923076925</v>
      </c>
      <c r="Q73" s="104">
        <v>7.7747581079752566</v>
      </c>
      <c r="R73" s="10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</row>
    <row r="74" spans="1:32" ht="33" customHeight="1" x14ac:dyDescent="0.3">
      <c r="A74" s="100">
        <v>12816</v>
      </c>
      <c r="B74" s="159" t="s">
        <v>406</v>
      </c>
      <c r="C74" s="101">
        <v>45647</v>
      </c>
      <c r="D74" s="102">
        <v>7.8250000000000002</v>
      </c>
      <c r="E74" s="102">
        <v>7.6749999999999998</v>
      </c>
      <c r="F74" s="102">
        <v>7.6578947368421053</v>
      </c>
      <c r="G74" s="102">
        <v>7.75</v>
      </c>
      <c r="H74" s="102">
        <v>7.6578947368421053</v>
      </c>
      <c r="I74" s="102">
        <v>7.7948717948717947</v>
      </c>
      <c r="J74" s="102">
        <v>7.6749999999999998</v>
      </c>
      <c r="K74" s="102">
        <v>7.7692307692307692</v>
      </c>
      <c r="L74" s="102">
        <v>7.9</v>
      </c>
      <c r="M74" s="102">
        <v>7.8055555555555554</v>
      </c>
      <c r="N74" s="102">
        <v>7.8918918918918921</v>
      </c>
      <c r="O74" s="102">
        <v>8</v>
      </c>
      <c r="P74" s="103">
        <v>7.6923076923076925</v>
      </c>
      <c r="Q74" s="104">
        <v>7.7747581079752566</v>
      </c>
      <c r="R74" s="10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</row>
    <row r="75" spans="1:32" ht="33" customHeight="1" x14ac:dyDescent="0.3">
      <c r="A75" s="100">
        <v>12814</v>
      </c>
      <c r="B75" s="159" t="s">
        <v>383</v>
      </c>
      <c r="C75" s="101">
        <v>45647</v>
      </c>
      <c r="D75" s="102">
        <v>8</v>
      </c>
      <c r="E75" s="102">
        <v>8.1315789473684212</v>
      </c>
      <c r="F75" s="102">
        <v>7.8461538461538458</v>
      </c>
      <c r="G75" s="102">
        <v>7.7368421052631575</v>
      </c>
      <c r="H75" s="102">
        <v>7.8648648648648649</v>
      </c>
      <c r="I75" s="102">
        <v>7.9487179487179489</v>
      </c>
      <c r="J75" s="102">
        <v>7.9473684210526319</v>
      </c>
      <c r="K75" s="102">
        <v>8</v>
      </c>
      <c r="L75" s="102">
        <v>8.1025641025641022</v>
      </c>
      <c r="M75" s="102">
        <v>7.9722222222222223</v>
      </c>
      <c r="N75" s="102">
        <v>8</v>
      </c>
      <c r="O75" s="102">
        <v>8.3076923076923084</v>
      </c>
      <c r="P75" s="103">
        <v>7.9210526315789478</v>
      </c>
      <c r="Q75" s="104">
        <v>7.9834255321358834</v>
      </c>
      <c r="R75" s="10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</row>
    <row r="76" spans="1:32" ht="33" customHeight="1" x14ac:dyDescent="0.3">
      <c r="A76" s="100">
        <v>12986</v>
      </c>
      <c r="B76" s="159" t="s">
        <v>421</v>
      </c>
      <c r="C76" s="101">
        <v>45647</v>
      </c>
      <c r="D76" s="102">
        <v>7.3</v>
      </c>
      <c r="E76" s="102">
        <v>7.1</v>
      </c>
      <c r="F76" s="102">
        <v>7.1</v>
      </c>
      <c r="G76" s="102">
        <v>7.2564102564102564</v>
      </c>
      <c r="H76" s="102">
        <v>7.2750000000000004</v>
      </c>
      <c r="I76" s="102">
        <v>7.4871794871794872</v>
      </c>
      <c r="J76" s="102">
        <v>7.3250000000000002</v>
      </c>
      <c r="K76" s="102">
        <v>7.2820512820512819</v>
      </c>
      <c r="L76" s="102">
        <v>7.4249999999999998</v>
      </c>
      <c r="M76" s="102">
        <v>6.8974358974358978</v>
      </c>
      <c r="N76" s="102">
        <v>7.3947368421052628</v>
      </c>
      <c r="O76" s="102">
        <v>7.9249999999999998</v>
      </c>
      <c r="P76" s="103">
        <v>7.0250000000000004</v>
      </c>
      <c r="Q76" s="104">
        <v>7.2929280026352172</v>
      </c>
      <c r="R76" s="105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</row>
    <row r="77" spans="1:32" ht="33" customHeight="1" x14ac:dyDescent="0.3">
      <c r="A77" s="100">
        <v>12929</v>
      </c>
      <c r="B77" s="159" t="s">
        <v>50</v>
      </c>
      <c r="C77" s="101">
        <v>45647</v>
      </c>
      <c r="D77" s="102">
        <v>8.1111111111111107</v>
      </c>
      <c r="E77" s="102">
        <v>8.25</v>
      </c>
      <c r="F77" s="102">
        <v>8</v>
      </c>
      <c r="G77" s="102">
        <v>8.125</v>
      </c>
      <c r="H77" s="102">
        <v>7.875</v>
      </c>
      <c r="I77" s="102">
        <v>8</v>
      </c>
      <c r="J77" s="102">
        <v>8</v>
      </c>
      <c r="K77" s="102">
        <v>8.125</v>
      </c>
      <c r="L77" s="102">
        <v>8.25</v>
      </c>
      <c r="M77" s="102">
        <v>8</v>
      </c>
      <c r="N77" s="102">
        <v>7.375</v>
      </c>
      <c r="O77" s="102">
        <v>8.25</v>
      </c>
      <c r="P77" s="103">
        <v>8.125</v>
      </c>
      <c r="Q77" s="104">
        <v>8.044478608220329</v>
      </c>
      <c r="R77" s="105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</row>
    <row r="78" spans="1:32" ht="33" customHeight="1" x14ac:dyDescent="0.3">
      <c r="A78" s="100">
        <v>13578</v>
      </c>
      <c r="B78" s="159" t="s">
        <v>351</v>
      </c>
      <c r="C78" s="101">
        <v>45647</v>
      </c>
      <c r="D78" s="102">
        <v>7.333333333333333</v>
      </c>
      <c r="E78" s="102">
        <v>7.6</v>
      </c>
      <c r="F78" s="102">
        <v>7.166666666666667</v>
      </c>
      <c r="G78" s="102">
        <v>7.166666666666667</v>
      </c>
      <c r="H78" s="102">
        <v>7</v>
      </c>
      <c r="I78" s="102">
        <v>7.5</v>
      </c>
      <c r="J78" s="102">
        <v>7.333333333333333</v>
      </c>
      <c r="K78" s="102">
        <v>7.4</v>
      </c>
      <c r="L78" s="102">
        <v>7.5</v>
      </c>
      <c r="M78" s="102">
        <v>8</v>
      </c>
      <c r="N78" s="102">
        <v>6.8</v>
      </c>
      <c r="O78" s="102">
        <v>7.5</v>
      </c>
      <c r="P78" s="103">
        <v>7.8</v>
      </c>
      <c r="Q78" s="104">
        <v>7.3968464206874796</v>
      </c>
      <c r="R78" s="105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</row>
    <row r="79" spans="1:32" ht="33" customHeight="1" x14ac:dyDescent="0.3">
      <c r="A79" s="100">
        <v>12969</v>
      </c>
      <c r="B79" s="159" t="s">
        <v>60</v>
      </c>
      <c r="C79" s="101">
        <v>45647</v>
      </c>
      <c r="D79" s="102">
        <v>8</v>
      </c>
      <c r="E79" s="102">
        <v>7.8571428571428568</v>
      </c>
      <c r="F79" s="102">
        <v>8.5</v>
      </c>
      <c r="G79" s="102">
        <v>8.1428571428571423</v>
      </c>
      <c r="H79" s="102">
        <v>8.1428571428571423</v>
      </c>
      <c r="I79" s="102">
        <v>7.7142857142857144</v>
      </c>
      <c r="J79" s="102">
        <v>8</v>
      </c>
      <c r="K79" s="102">
        <v>8.4285714285714288</v>
      </c>
      <c r="L79" s="102">
        <v>8.2857142857142865</v>
      </c>
      <c r="M79" s="102">
        <v>8</v>
      </c>
      <c r="N79" s="102">
        <v>8.25</v>
      </c>
      <c r="O79" s="102">
        <v>8</v>
      </c>
      <c r="P79" s="103">
        <v>8.4285714285714288</v>
      </c>
      <c r="Q79" s="104">
        <v>8.1315042573320717</v>
      </c>
      <c r="R79" s="105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</row>
    <row r="80" spans="1:32" ht="33" customHeight="1" x14ac:dyDescent="0.3">
      <c r="A80" s="100">
        <v>12949</v>
      </c>
      <c r="B80" s="159" t="s">
        <v>70</v>
      </c>
      <c r="C80" s="101">
        <v>45647</v>
      </c>
      <c r="D80" s="102">
        <v>7.333333333333333</v>
      </c>
      <c r="E80" s="102">
        <v>6.8888888888888893</v>
      </c>
      <c r="F80" s="102">
        <v>6.8888888888888893</v>
      </c>
      <c r="G80" s="102">
        <v>6.8888888888888893</v>
      </c>
      <c r="H80" s="102">
        <v>7.2222222222222223</v>
      </c>
      <c r="I80" s="102">
        <v>7.333333333333333</v>
      </c>
      <c r="J80" s="102">
        <v>7.4444444444444446</v>
      </c>
      <c r="K80" s="102">
        <v>7.4444444444444446</v>
      </c>
      <c r="L80" s="102">
        <v>7.4444444444444446</v>
      </c>
      <c r="M80" s="102">
        <v>7</v>
      </c>
      <c r="N80" s="102">
        <v>7</v>
      </c>
      <c r="O80" s="102">
        <v>7.333333333333333</v>
      </c>
      <c r="P80" s="103">
        <v>6.8888888888888893</v>
      </c>
      <c r="Q80" s="104">
        <v>7.1664038683906233</v>
      </c>
      <c r="R80" s="105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</row>
    <row r="81" spans="1:32" ht="33" customHeight="1" x14ac:dyDescent="0.3">
      <c r="A81" s="100">
        <v>13115</v>
      </c>
      <c r="B81" s="159" t="s">
        <v>77</v>
      </c>
      <c r="C81" s="101">
        <v>45647</v>
      </c>
      <c r="D81" s="102">
        <v>8</v>
      </c>
      <c r="E81" s="102">
        <v>7.9</v>
      </c>
      <c r="F81" s="102">
        <v>7.8</v>
      </c>
      <c r="G81" s="102">
        <v>7.9</v>
      </c>
      <c r="H81" s="102">
        <v>7.3</v>
      </c>
      <c r="I81" s="102">
        <v>7.666666666666667</v>
      </c>
      <c r="J81" s="102">
        <v>7.6</v>
      </c>
      <c r="K81" s="102">
        <v>7.6</v>
      </c>
      <c r="L81" s="102">
        <v>8.3000000000000007</v>
      </c>
      <c r="M81" s="102">
        <v>8</v>
      </c>
      <c r="N81" s="102">
        <v>7.8</v>
      </c>
      <c r="O81" s="102">
        <v>7.8</v>
      </c>
      <c r="P81" s="103">
        <v>7.6</v>
      </c>
      <c r="Q81" s="104">
        <v>7.7861873226111626</v>
      </c>
      <c r="R81" s="105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</row>
    <row r="82" spans="1:32" ht="33" customHeight="1" x14ac:dyDescent="0.3">
      <c r="A82" s="100">
        <v>13264</v>
      </c>
      <c r="B82" s="159" t="s">
        <v>89</v>
      </c>
      <c r="C82" s="101">
        <v>45647</v>
      </c>
      <c r="D82" s="102">
        <v>8</v>
      </c>
      <c r="E82" s="102">
        <v>7.833333333333333</v>
      </c>
      <c r="F82" s="102">
        <v>7.833333333333333</v>
      </c>
      <c r="G82" s="102">
        <v>7.833333333333333</v>
      </c>
      <c r="H82" s="102">
        <v>7.5</v>
      </c>
      <c r="I82" s="102">
        <v>7.6</v>
      </c>
      <c r="J82" s="102">
        <v>7.666666666666667</v>
      </c>
      <c r="K82" s="102">
        <v>7.666666666666667</v>
      </c>
      <c r="L82" s="102">
        <v>8.3333333333333339</v>
      </c>
      <c r="M82" s="102">
        <v>8</v>
      </c>
      <c r="N82" s="102">
        <v>7.666666666666667</v>
      </c>
      <c r="O82" s="102">
        <v>8</v>
      </c>
      <c r="P82" s="103">
        <v>7.833333333333333</v>
      </c>
      <c r="Q82" s="104">
        <v>7.8265846736045397</v>
      </c>
      <c r="R82" s="105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</row>
    <row r="83" spans="1:32" ht="33" customHeight="1" x14ac:dyDescent="0.3">
      <c r="A83" s="100">
        <v>13581</v>
      </c>
      <c r="B83" s="159" t="s">
        <v>98</v>
      </c>
      <c r="C83" s="101">
        <v>45647</v>
      </c>
      <c r="D83" s="102">
        <v>7.5</v>
      </c>
      <c r="E83" s="102">
        <v>8.1999999999999993</v>
      </c>
      <c r="F83" s="102">
        <v>7.5</v>
      </c>
      <c r="G83" s="102">
        <v>7.666666666666667</v>
      </c>
      <c r="H83" s="102">
        <v>7.333333333333333</v>
      </c>
      <c r="I83" s="102">
        <v>7.333333333333333</v>
      </c>
      <c r="J83" s="102">
        <v>8.3333333333333339</v>
      </c>
      <c r="K83" s="102">
        <v>7.666666666666667</v>
      </c>
      <c r="L83" s="102">
        <v>8.1999999999999993</v>
      </c>
      <c r="M83" s="102">
        <v>8.1666666666666661</v>
      </c>
      <c r="N83" s="102">
        <v>7.666666666666667</v>
      </c>
      <c r="O83" s="102">
        <v>8.6666666666666661</v>
      </c>
      <c r="P83" s="103">
        <v>8.1666666666666661</v>
      </c>
      <c r="Q83" s="104">
        <v>7.876695048880479</v>
      </c>
      <c r="R83" s="105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</row>
    <row r="84" spans="1:32" ht="33" customHeight="1" x14ac:dyDescent="0.3">
      <c r="A84" s="100">
        <v>12827</v>
      </c>
      <c r="B84" s="159" t="s">
        <v>392</v>
      </c>
      <c r="C84" s="101">
        <v>45647</v>
      </c>
      <c r="D84" s="102">
        <v>7.333333333333333</v>
      </c>
      <c r="E84" s="102">
        <v>7.6</v>
      </c>
      <c r="F84" s="102">
        <v>6.9333333333333336</v>
      </c>
      <c r="G84" s="102">
        <v>7.0666666666666664</v>
      </c>
      <c r="H84" s="102">
        <v>6.6428571428571432</v>
      </c>
      <c r="I84" s="102">
        <v>6.666666666666667</v>
      </c>
      <c r="J84" s="102">
        <v>7</v>
      </c>
      <c r="K84" s="102">
        <v>7.3571428571428568</v>
      </c>
      <c r="L84" s="102">
        <v>7.666666666666667</v>
      </c>
      <c r="M84" s="102">
        <v>7.7333333333333334</v>
      </c>
      <c r="N84" s="102">
        <v>7.0666666666666664</v>
      </c>
      <c r="O84" s="102">
        <v>7.666666666666667</v>
      </c>
      <c r="P84" s="103">
        <v>7.2666666666666666</v>
      </c>
      <c r="Q84" s="104">
        <v>7.2280443303149076</v>
      </c>
      <c r="R84" s="105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</row>
    <row r="85" spans="1:32" ht="33" customHeight="1" x14ac:dyDescent="0.3">
      <c r="A85" s="100">
        <v>13498</v>
      </c>
      <c r="B85" s="159" t="s">
        <v>398</v>
      </c>
      <c r="C85" s="101">
        <v>45647</v>
      </c>
      <c r="D85" s="102">
        <v>7</v>
      </c>
      <c r="E85" s="102">
        <v>7.333333333333333</v>
      </c>
      <c r="F85" s="102">
        <v>6.333333333333333</v>
      </c>
      <c r="G85" s="102">
        <v>6.5</v>
      </c>
      <c r="H85" s="102">
        <v>6</v>
      </c>
      <c r="I85" s="102">
        <v>6.166666666666667</v>
      </c>
      <c r="J85" s="102">
        <v>6.666666666666667</v>
      </c>
      <c r="K85" s="102">
        <v>7</v>
      </c>
      <c r="L85" s="102">
        <v>7.5</v>
      </c>
      <c r="M85" s="102">
        <v>7.333333333333333</v>
      </c>
      <c r="N85" s="102">
        <v>6.333333333333333</v>
      </c>
      <c r="O85" s="102">
        <v>7.5</v>
      </c>
      <c r="P85" s="103">
        <v>6.833333333333333</v>
      </c>
      <c r="Q85" s="104">
        <v>6.8084200567644286</v>
      </c>
      <c r="R85" s="105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</row>
    <row r="86" spans="1:32" ht="33" customHeight="1" x14ac:dyDescent="0.3">
      <c r="A86" s="100">
        <v>13504</v>
      </c>
      <c r="B86" s="159" t="s">
        <v>407</v>
      </c>
      <c r="C86" s="101">
        <v>45647</v>
      </c>
      <c r="D86" s="102">
        <v>7.5555555555555554</v>
      </c>
      <c r="E86" s="102">
        <v>7.7777777777777777</v>
      </c>
      <c r="F86" s="102">
        <v>7.333333333333333</v>
      </c>
      <c r="G86" s="102">
        <v>7.4444444444444446</v>
      </c>
      <c r="H86" s="102">
        <v>7</v>
      </c>
      <c r="I86" s="102">
        <v>7</v>
      </c>
      <c r="J86" s="102">
        <v>7.2222222222222223</v>
      </c>
      <c r="K86" s="102">
        <v>7.5555555555555554</v>
      </c>
      <c r="L86" s="102">
        <v>7.7777777777777777</v>
      </c>
      <c r="M86" s="102">
        <v>8</v>
      </c>
      <c r="N86" s="102">
        <v>7.5555555555555554</v>
      </c>
      <c r="O86" s="102">
        <v>7.7777777777777777</v>
      </c>
      <c r="P86" s="103">
        <v>7.5555555555555554</v>
      </c>
      <c r="Q86" s="104">
        <v>7.4988962472406167</v>
      </c>
      <c r="R86" s="105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</row>
    <row r="87" spans="1:32" ht="33" customHeight="1" x14ac:dyDescent="0.3">
      <c r="A87" s="100">
        <v>13584</v>
      </c>
      <c r="B87" s="159" t="s">
        <v>107</v>
      </c>
      <c r="C87" s="101">
        <v>45647</v>
      </c>
      <c r="D87" s="102">
        <v>8.1111111111111107</v>
      </c>
      <c r="E87" s="102">
        <v>8.1111111111111107</v>
      </c>
      <c r="F87" s="102">
        <v>7.8888888888888893</v>
      </c>
      <c r="G87" s="102">
        <v>7.8888888888888893</v>
      </c>
      <c r="H87" s="102">
        <v>8.1111111111111107</v>
      </c>
      <c r="I87" s="102">
        <v>7.7777777777777777</v>
      </c>
      <c r="J87" s="102">
        <v>7.8888888888888893</v>
      </c>
      <c r="K87" s="102">
        <v>7.875</v>
      </c>
      <c r="L87" s="102">
        <v>8.1111111111111107</v>
      </c>
      <c r="M87" s="102">
        <v>8.1111111111111107</v>
      </c>
      <c r="N87" s="102">
        <v>8.2222222222222214</v>
      </c>
      <c r="O87" s="102">
        <v>8</v>
      </c>
      <c r="P87" s="103">
        <v>8.1111111111111107</v>
      </c>
      <c r="Q87" s="104">
        <v>8.0138231893198757</v>
      </c>
      <c r="R87" s="105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</row>
    <row r="88" spans="1:32" ht="33" customHeight="1" x14ac:dyDescent="0.3">
      <c r="A88" s="100">
        <v>13036</v>
      </c>
      <c r="B88" s="159" t="s">
        <v>123</v>
      </c>
      <c r="C88" s="101">
        <v>45647</v>
      </c>
      <c r="D88" s="102">
        <v>7.5</v>
      </c>
      <c r="E88" s="102">
        <v>8</v>
      </c>
      <c r="F88" s="102">
        <v>7.333333333333333</v>
      </c>
      <c r="G88" s="102">
        <v>7.5</v>
      </c>
      <c r="H88" s="102">
        <v>6.8</v>
      </c>
      <c r="I88" s="102">
        <v>6.833333333333333</v>
      </c>
      <c r="J88" s="102">
        <v>7.666666666666667</v>
      </c>
      <c r="K88" s="102">
        <v>7</v>
      </c>
      <c r="L88" s="102">
        <v>7.666666666666667</v>
      </c>
      <c r="M88" s="102">
        <v>7.333333333333333</v>
      </c>
      <c r="N88" s="102">
        <v>7</v>
      </c>
      <c r="O88" s="102">
        <v>7</v>
      </c>
      <c r="P88" s="103">
        <v>7.833333333333333</v>
      </c>
      <c r="Q88" s="104">
        <v>7.3470514033427943</v>
      </c>
      <c r="R88" s="105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</row>
    <row r="89" spans="1:32" ht="33" customHeight="1" x14ac:dyDescent="0.3">
      <c r="A89" s="100">
        <v>12989</v>
      </c>
      <c r="B89" s="159" t="s">
        <v>132</v>
      </c>
      <c r="C89" s="101">
        <v>45647</v>
      </c>
      <c r="D89" s="102">
        <v>6</v>
      </c>
      <c r="E89" s="102">
        <v>6.375</v>
      </c>
      <c r="F89" s="102">
        <v>6.375</v>
      </c>
      <c r="G89" s="102">
        <v>6.375</v>
      </c>
      <c r="H89" s="102">
        <v>6.5</v>
      </c>
      <c r="I89" s="102">
        <v>6.25</v>
      </c>
      <c r="J89" s="102">
        <v>6.375</v>
      </c>
      <c r="K89" s="102">
        <v>6.5</v>
      </c>
      <c r="L89" s="102">
        <v>7.5</v>
      </c>
      <c r="M89" s="102">
        <v>6.5</v>
      </c>
      <c r="N89" s="102">
        <v>7</v>
      </c>
      <c r="O89" s="102">
        <v>6.5</v>
      </c>
      <c r="P89" s="103">
        <v>6.375</v>
      </c>
      <c r="Q89" s="104">
        <v>6.5066225165562912</v>
      </c>
      <c r="R89" s="105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</row>
    <row r="90" spans="1:32" ht="33" customHeight="1" x14ac:dyDescent="0.3">
      <c r="A90" s="100">
        <v>12931</v>
      </c>
      <c r="B90" s="159" t="s">
        <v>51</v>
      </c>
      <c r="C90" s="101">
        <v>45647</v>
      </c>
      <c r="D90" s="102">
        <v>8.5882352941176467</v>
      </c>
      <c r="E90" s="102">
        <v>8.6470588235294112</v>
      </c>
      <c r="F90" s="102">
        <v>8.4705882352941178</v>
      </c>
      <c r="G90" s="102">
        <v>8.5294117647058822</v>
      </c>
      <c r="H90" s="102">
        <v>8.6470588235294112</v>
      </c>
      <c r="I90" s="102">
        <v>8.5882352941176467</v>
      </c>
      <c r="J90" s="102">
        <v>8.2941176470588243</v>
      </c>
      <c r="K90" s="102">
        <v>8.4705882352941178</v>
      </c>
      <c r="L90" s="102">
        <v>8.764705882352942</v>
      </c>
      <c r="M90" s="102">
        <v>8.6470588235294112</v>
      </c>
      <c r="N90" s="102">
        <v>8.7333333333333325</v>
      </c>
      <c r="O90" s="102">
        <v>8.882352941176471</v>
      </c>
      <c r="P90" s="103">
        <v>8.5882352941176467</v>
      </c>
      <c r="Q90" s="104">
        <v>8.6029606544604604</v>
      </c>
      <c r="R90" s="105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</row>
    <row r="91" spans="1:32" ht="33" customHeight="1" x14ac:dyDescent="0.3">
      <c r="A91" s="100">
        <v>12971</v>
      </c>
      <c r="B91" s="159" t="s">
        <v>61</v>
      </c>
      <c r="C91" s="101">
        <v>45647</v>
      </c>
      <c r="D91" s="102">
        <v>7.5294117647058822</v>
      </c>
      <c r="E91" s="102">
        <v>7.7647058823529411</v>
      </c>
      <c r="F91" s="102">
        <v>7.7647058823529411</v>
      </c>
      <c r="G91" s="102">
        <v>8.117647058823529</v>
      </c>
      <c r="H91" s="102">
        <v>8</v>
      </c>
      <c r="I91" s="102">
        <v>8.4705882352941178</v>
      </c>
      <c r="J91" s="102">
        <v>8.235294117647058</v>
      </c>
      <c r="K91" s="102">
        <v>7.7647058823529411</v>
      </c>
      <c r="L91" s="102">
        <v>8.1764705882352935</v>
      </c>
      <c r="M91" s="102">
        <v>7.9411764705882355</v>
      </c>
      <c r="N91" s="102">
        <v>7.8571428571428568</v>
      </c>
      <c r="O91" s="102">
        <v>8.882352941176471</v>
      </c>
      <c r="P91" s="103">
        <v>8.117647058823529</v>
      </c>
      <c r="Q91" s="104">
        <v>8.0519863574568884</v>
      </c>
      <c r="R91" s="105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</row>
    <row r="92" spans="1:32" ht="33" customHeight="1" x14ac:dyDescent="0.3">
      <c r="A92" s="100">
        <v>12951</v>
      </c>
      <c r="B92" s="159" t="s">
        <v>71</v>
      </c>
      <c r="C92" s="101">
        <v>45647</v>
      </c>
      <c r="D92" s="102">
        <v>7.8888888888888893</v>
      </c>
      <c r="E92" s="102">
        <v>7.5555555555555554</v>
      </c>
      <c r="F92" s="102">
        <v>7.666666666666667</v>
      </c>
      <c r="G92" s="102">
        <v>7.666666666666667</v>
      </c>
      <c r="H92" s="102">
        <v>7.9444444444444446</v>
      </c>
      <c r="I92" s="102">
        <v>8.1111111111111107</v>
      </c>
      <c r="J92" s="102">
        <v>7.833333333333333</v>
      </c>
      <c r="K92" s="102">
        <v>8</v>
      </c>
      <c r="L92" s="102">
        <v>8.1111111111111107</v>
      </c>
      <c r="M92" s="102">
        <v>7.9444444444444446</v>
      </c>
      <c r="N92" s="102">
        <v>8.4</v>
      </c>
      <c r="O92" s="102">
        <v>8.2777777777777786</v>
      </c>
      <c r="P92" s="103">
        <v>7.9444444444444446</v>
      </c>
      <c r="Q92" s="104">
        <v>7.9463576158940397</v>
      </c>
      <c r="R92" s="105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</row>
    <row r="93" spans="1:32" ht="33" customHeight="1" x14ac:dyDescent="0.3">
      <c r="A93" s="100">
        <v>13265</v>
      </c>
      <c r="B93" s="159" t="s">
        <v>90</v>
      </c>
      <c r="C93" s="101">
        <v>45647</v>
      </c>
      <c r="D93" s="102">
        <v>8.4</v>
      </c>
      <c r="E93" s="102">
        <v>8.3000000000000007</v>
      </c>
      <c r="F93" s="102">
        <v>8</v>
      </c>
      <c r="G93" s="102">
        <v>8.1999999999999993</v>
      </c>
      <c r="H93" s="102">
        <v>7.9</v>
      </c>
      <c r="I93" s="102">
        <v>8.1</v>
      </c>
      <c r="J93" s="102">
        <v>8.3000000000000007</v>
      </c>
      <c r="K93" s="102">
        <v>8.1999999999999993</v>
      </c>
      <c r="L93" s="102">
        <v>8.4</v>
      </c>
      <c r="M93" s="102">
        <v>8.3000000000000007</v>
      </c>
      <c r="N93" s="102">
        <v>8.2222222222222214</v>
      </c>
      <c r="O93" s="102">
        <v>8.3000000000000007</v>
      </c>
      <c r="P93" s="103">
        <v>8.1999999999999993</v>
      </c>
      <c r="Q93" s="104">
        <v>8.216367076631979</v>
      </c>
      <c r="R93" s="105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</row>
    <row r="94" spans="1:32" ht="33" customHeight="1" x14ac:dyDescent="0.3">
      <c r="A94" s="100">
        <v>12828</v>
      </c>
      <c r="B94" s="159" t="s">
        <v>117</v>
      </c>
      <c r="C94" s="101">
        <v>45647</v>
      </c>
      <c r="D94" s="102">
        <v>7.2105263157894735</v>
      </c>
      <c r="E94" s="102">
        <v>7.7894736842105265</v>
      </c>
      <c r="F94" s="102">
        <v>7.5263157894736841</v>
      </c>
      <c r="G94" s="102">
        <v>8</v>
      </c>
      <c r="H94" s="102">
        <v>7.6842105263157894</v>
      </c>
      <c r="I94" s="102">
        <v>8.1052631578947363</v>
      </c>
      <c r="J94" s="102">
        <v>7.8421052631578947</v>
      </c>
      <c r="K94" s="102">
        <v>7.8421052631578947</v>
      </c>
      <c r="L94" s="102">
        <v>8.1578947368421044</v>
      </c>
      <c r="M94" s="102">
        <v>8.2222222222222214</v>
      </c>
      <c r="N94" s="102">
        <v>8.3529411764705888</v>
      </c>
      <c r="O94" s="102">
        <v>8.3684210526315788</v>
      </c>
      <c r="P94" s="103">
        <v>7.9473684210526319</v>
      </c>
      <c r="Q94" s="104">
        <v>7.9235418112870812</v>
      </c>
      <c r="R94" s="10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</row>
    <row r="95" spans="1:32" ht="33" customHeight="1" x14ac:dyDescent="0.3">
      <c r="A95" s="100">
        <v>13508</v>
      </c>
      <c r="B95" s="159" t="s">
        <v>408</v>
      </c>
      <c r="C95" s="101">
        <v>45647</v>
      </c>
      <c r="D95" s="102">
        <v>7.2352941176470589</v>
      </c>
      <c r="E95" s="102">
        <v>7.8235294117647056</v>
      </c>
      <c r="F95" s="102">
        <v>7.5882352941176467</v>
      </c>
      <c r="G95" s="102">
        <v>8.0588235294117645</v>
      </c>
      <c r="H95" s="102">
        <v>7.7058823529411766</v>
      </c>
      <c r="I95" s="102">
        <v>8.0588235294117645</v>
      </c>
      <c r="J95" s="102">
        <v>7.882352941176471</v>
      </c>
      <c r="K95" s="102">
        <v>7.8235294117647056</v>
      </c>
      <c r="L95" s="102">
        <v>8.1764705882352935</v>
      </c>
      <c r="M95" s="102">
        <v>8.25</v>
      </c>
      <c r="N95" s="102">
        <v>8.4</v>
      </c>
      <c r="O95" s="102">
        <v>8.4705882352941178</v>
      </c>
      <c r="P95" s="103">
        <v>7.9411764705882355</v>
      </c>
      <c r="Q95" s="104">
        <v>7.9506010351160326</v>
      </c>
      <c r="R95" s="105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</row>
    <row r="96" spans="1:32" ht="33" customHeight="1" x14ac:dyDescent="0.3">
      <c r="A96" s="100">
        <v>13585</v>
      </c>
      <c r="B96" s="159" t="s">
        <v>108</v>
      </c>
      <c r="C96" s="101">
        <v>45647</v>
      </c>
      <c r="D96" s="102">
        <v>8.5294117647058822</v>
      </c>
      <c r="E96" s="102">
        <v>8.3529411764705888</v>
      </c>
      <c r="F96" s="102">
        <v>8.3125</v>
      </c>
      <c r="G96" s="102">
        <v>8.3529411764705888</v>
      </c>
      <c r="H96" s="102">
        <v>8.4705882352941178</v>
      </c>
      <c r="I96" s="102">
        <v>8.5882352941176467</v>
      </c>
      <c r="J96" s="102">
        <v>8.375</v>
      </c>
      <c r="K96" s="102">
        <v>8.235294117647058</v>
      </c>
      <c r="L96" s="102">
        <v>8.5882352941176467</v>
      </c>
      <c r="M96" s="102">
        <v>8.8125</v>
      </c>
      <c r="N96" s="102">
        <v>8.4666666666666668</v>
      </c>
      <c r="O96" s="102">
        <v>8.882352941176471</v>
      </c>
      <c r="P96" s="103">
        <v>8.3529411764705888</v>
      </c>
      <c r="Q96" s="104">
        <v>8.4837017919750686</v>
      </c>
      <c r="R96" s="105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</row>
    <row r="97" spans="1:32" ht="33" customHeight="1" x14ac:dyDescent="0.3">
      <c r="A97" s="100">
        <v>13556</v>
      </c>
      <c r="B97" s="159" t="s">
        <v>133</v>
      </c>
      <c r="C97" s="101">
        <v>45647</v>
      </c>
      <c r="D97" s="102">
        <v>7.3888888888888893</v>
      </c>
      <c r="E97" s="102">
        <v>7.333333333333333</v>
      </c>
      <c r="F97" s="102">
        <v>7.3888888888888893</v>
      </c>
      <c r="G97" s="102">
        <v>7.2777777777777777</v>
      </c>
      <c r="H97" s="102">
        <v>7.833333333333333</v>
      </c>
      <c r="I97" s="102">
        <v>7.8888888888888893</v>
      </c>
      <c r="J97" s="102">
        <v>7.4444444444444446</v>
      </c>
      <c r="K97" s="102">
        <v>7.4444444444444446</v>
      </c>
      <c r="L97" s="102">
        <v>7.8888888888888893</v>
      </c>
      <c r="M97" s="102">
        <v>6.9444444444444446</v>
      </c>
      <c r="N97" s="102">
        <v>7.8</v>
      </c>
      <c r="O97" s="102">
        <v>7.833333333333333</v>
      </c>
      <c r="P97" s="103">
        <v>7.2222222222222223</v>
      </c>
      <c r="Q97" s="104">
        <v>7.5179123304951112</v>
      </c>
      <c r="R97" s="105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</row>
    <row r="98" spans="1:32" ht="33" customHeight="1" x14ac:dyDescent="0.3">
      <c r="A98" s="100">
        <v>12935</v>
      </c>
      <c r="B98" s="159" t="s">
        <v>320</v>
      </c>
      <c r="C98" s="101">
        <v>45647</v>
      </c>
      <c r="D98" s="102">
        <v>7.2941176470588234</v>
      </c>
      <c r="E98" s="102">
        <v>7.6875</v>
      </c>
      <c r="F98" s="102">
        <v>7.5</v>
      </c>
      <c r="G98" s="102">
        <v>7</v>
      </c>
      <c r="H98" s="102">
        <v>6.3529411764705879</v>
      </c>
      <c r="I98" s="102">
        <v>7.2352941176470589</v>
      </c>
      <c r="J98" s="102">
        <v>8</v>
      </c>
      <c r="K98" s="102">
        <v>7.7333333333333334</v>
      </c>
      <c r="L98" s="102">
        <v>7.9333333333333336</v>
      </c>
      <c r="M98" s="102">
        <v>8.0666666666666664</v>
      </c>
      <c r="N98" s="102">
        <v>6.8666666666666663</v>
      </c>
      <c r="O98" s="102">
        <v>8.5</v>
      </c>
      <c r="P98" s="103">
        <v>8.0666666666666664</v>
      </c>
      <c r="Q98" s="104">
        <v>7.5574187953327012</v>
      </c>
      <c r="R98" s="105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</row>
    <row r="99" spans="1:32" ht="33" customHeight="1" x14ac:dyDescent="0.3">
      <c r="A99" s="100">
        <v>13579</v>
      </c>
      <c r="B99" s="159" t="s">
        <v>354</v>
      </c>
      <c r="C99" s="101">
        <v>45647</v>
      </c>
      <c r="D99" s="102">
        <v>6.666666666666667</v>
      </c>
      <c r="E99" s="102">
        <v>7.1111111111111107</v>
      </c>
      <c r="F99" s="102">
        <v>6.2222222222222223</v>
      </c>
      <c r="G99" s="102">
        <v>5.5</v>
      </c>
      <c r="H99" s="102">
        <v>6.5555555555555554</v>
      </c>
      <c r="I99" s="102">
        <v>6.2222222222222223</v>
      </c>
      <c r="J99" s="102">
        <v>7.4285714285714288</v>
      </c>
      <c r="K99" s="102">
        <v>6.5714285714285712</v>
      </c>
      <c r="L99" s="102">
        <v>7.25</v>
      </c>
      <c r="M99" s="102">
        <v>7.875</v>
      </c>
      <c r="N99" s="102">
        <v>4.666666666666667</v>
      </c>
      <c r="O99" s="102">
        <v>7.75</v>
      </c>
      <c r="P99" s="103">
        <v>7.375</v>
      </c>
      <c r="Q99" s="104">
        <v>6.7223048159661207</v>
      </c>
      <c r="R99" s="105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</row>
    <row r="100" spans="1:32" ht="33" customHeight="1" x14ac:dyDescent="0.3">
      <c r="A100" s="100">
        <v>12975</v>
      </c>
      <c r="B100" s="159" t="s">
        <v>328</v>
      </c>
      <c r="C100" s="101">
        <v>45647</v>
      </c>
      <c r="D100" s="102">
        <v>6.9411764705882355</v>
      </c>
      <c r="E100" s="102">
        <v>7.5625</v>
      </c>
      <c r="F100" s="102">
        <v>7.3125</v>
      </c>
      <c r="G100" s="102">
        <v>6.9375</v>
      </c>
      <c r="H100" s="102">
        <v>6.9411764705882355</v>
      </c>
      <c r="I100" s="102">
        <v>7.2941176470588234</v>
      </c>
      <c r="J100" s="102">
        <v>7.2857142857142856</v>
      </c>
      <c r="K100" s="102">
        <v>7.4</v>
      </c>
      <c r="L100" s="102">
        <v>7.333333333333333</v>
      </c>
      <c r="M100" s="102">
        <v>7.8</v>
      </c>
      <c r="N100" s="102">
        <v>7.5</v>
      </c>
      <c r="O100" s="102">
        <v>7.75</v>
      </c>
      <c r="P100" s="103">
        <v>7.5</v>
      </c>
      <c r="Q100" s="104">
        <v>7.3467109029042081</v>
      </c>
      <c r="R100" s="105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</row>
    <row r="101" spans="1:32" ht="33" customHeight="1" x14ac:dyDescent="0.3">
      <c r="A101" s="100">
        <v>12955</v>
      </c>
      <c r="B101" s="159" t="s">
        <v>337</v>
      </c>
      <c r="C101" s="101">
        <v>45647</v>
      </c>
      <c r="D101" s="102">
        <v>7.7777777777777777</v>
      </c>
      <c r="E101" s="102">
        <v>7.9444444444444446</v>
      </c>
      <c r="F101" s="102">
        <v>7.5</v>
      </c>
      <c r="G101" s="102">
        <v>6.9444444444444446</v>
      </c>
      <c r="H101" s="102">
        <v>7.7222222222222223</v>
      </c>
      <c r="I101" s="102">
        <v>7.666666666666667</v>
      </c>
      <c r="J101" s="102">
        <v>7.2352941176470589</v>
      </c>
      <c r="K101" s="102">
        <v>7.4117647058823533</v>
      </c>
      <c r="L101" s="102">
        <v>7.882352941176471</v>
      </c>
      <c r="M101" s="102">
        <v>8.1764705882352935</v>
      </c>
      <c r="N101" s="102">
        <v>7.4705882352941178</v>
      </c>
      <c r="O101" s="102">
        <v>8.4705882352941178</v>
      </c>
      <c r="P101" s="103">
        <v>7.7647058823529411</v>
      </c>
      <c r="Q101" s="104">
        <v>7.6897805479807815</v>
      </c>
      <c r="R101" s="105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</row>
    <row r="102" spans="1:32" ht="33" customHeight="1" x14ac:dyDescent="0.3">
      <c r="A102" s="100">
        <v>13028</v>
      </c>
      <c r="B102" s="159" t="s">
        <v>78</v>
      </c>
      <c r="C102" s="101">
        <v>45647</v>
      </c>
      <c r="D102" s="102">
        <v>7.1818181818181817</v>
      </c>
      <c r="E102" s="102">
        <v>7.5652173913043477</v>
      </c>
      <c r="F102" s="102">
        <v>7.1</v>
      </c>
      <c r="G102" s="102">
        <v>6.8095238095238093</v>
      </c>
      <c r="H102" s="102">
        <v>6.6315789473684212</v>
      </c>
      <c r="I102" s="102">
        <v>7.208333333333333</v>
      </c>
      <c r="J102" s="102">
        <v>6.4285714285714288</v>
      </c>
      <c r="K102" s="102">
        <v>6.9523809523809526</v>
      </c>
      <c r="L102" s="102">
        <v>7.8571428571428568</v>
      </c>
      <c r="M102" s="102">
        <v>7.5454545454545459</v>
      </c>
      <c r="N102" s="102">
        <v>6.666666666666667</v>
      </c>
      <c r="O102" s="102">
        <v>7.0476190476190474</v>
      </c>
      <c r="P102" s="103">
        <v>7</v>
      </c>
      <c r="Q102" s="104">
        <v>7.079466661453969</v>
      </c>
      <c r="R102" s="105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</row>
    <row r="103" spans="1:32" ht="33" customHeight="1" x14ac:dyDescent="0.3">
      <c r="A103" s="100">
        <v>13121</v>
      </c>
      <c r="B103" s="159" t="s">
        <v>84</v>
      </c>
      <c r="C103" s="101">
        <v>45647</v>
      </c>
      <c r="D103" s="102">
        <v>8.125</v>
      </c>
      <c r="E103" s="102">
        <v>8.375</v>
      </c>
      <c r="F103" s="102">
        <v>7.875</v>
      </c>
      <c r="G103" s="102">
        <v>7.625</v>
      </c>
      <c r="H103" s="102">
        <v>7.4285714285714288</v>
      </c>
      <c r="I103" s="102">
        <v>7.7777777777777777</v>
      </c>
      <c r="J103" s="102">
        <v>7.5714285714285712</v>
      </c>
      <c r="K103" s="102">
        <v>7.75</v>
      </c>
      <c r="L103" s="102">
        <v>8.625</v>
      </c>
      <c r="M103" s="102">
        <v>8.125</v>
      </c>
      <c r="N103" s="102">
        <v>7.6</v>
      </c>
      <c r="O103" s="102">
        <v>8.125</v>
      </c>
      <c r="P103" s="103">
        <v>7.75</v>
      </c>
      <c r="Q103" s="104">
        <v>7.9055367842501241</v>
      </c>
      <c r="R103" s="105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</row>
    <row r="104" spans="1:32" ht="33" customHeight="1" x14ac:dyDescent="0.3">
      <c r="A104" s="100">
        <v>13266</v>
      </c>
      <c r="B104" s="159" t="s">
        <v>91</v>
      </c>
      <c r="C104" s="101">
        <v>45647</v>
      </c>
      <c r="D104" s="102">
        <v>6.6923076923076925</v>
      </c>
      <c r="E104" s="102">
        <v>7.0714285714285712</v>
      </c>
      <c r="F104" s="102">
        <v>6.4545454545454541</v>
      </c>
      <c r="G104" s="102">
        <v>6.166666666666667</v>
      </c>
      <c r="H104" s="102">
        <v>6.0909090909090908</v>
      </c>
      <c r="I104" s="102">
        <v>6.8571428571428568</v>
      </c>
      <c r="J104" s="102">
        <v>6</v>
      </c>
      <c r="K104" s="102">
        <v>6.416666666666667</v>
      </c>
      <c r="L104" s="102">
        <v>7.416666666666667</v>
      </c>
      <c r="M104" s="102">
        <v>7.3076923076923075</v>
      </c>
      <c r="N104" s="102">
        <v>6.2</v>
      </c>
      <c r="O104" s="102">
        <v>6.25</v>
      </c>
      <c r="P104" s="103">
        <v>6.6363636363636367</v>
      </c>
      <c r="Q104" s="104">
        <v>6.5850893666409274</v>
      </c>
      <c r="R104" s="105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</row>
    <row r="105" spans="1:32" ht="33" customHeight="1" x14ac:dyDescent="0.3">
      <c r="A105" s="100">
        <v>13582</v>
      </c>
      <c r="B105" s="159" t="s">
        <v>99</v>
      </c>
      <c r="C105" s="101">
        <v>45647</v>
      </c>
      <c r="D105" s="102">
        <v>7.8888888888888893</v>
      </c>
      <c r="E105" s="102">
        <v>7.8888888888888893</v>
      </c>
      <c r="F105" s="102">
        <v>7.5</v>
      </c>
      <c r="G105" s="102">
        <v>7.1428571428571432</v>
      </c>
      <c r="H105" s="102">
        <v>7.5</v>
      </c>
      <c r="I105" s="102">
        <v>7.666666666666667</v>
      </c>
      <c r="J105" s="102">
        <v>8</v>
      </c>
      <c r="K105" s="102">
        <v>8.2857142857142865</v>
      </c>
      <c r="L105" s="102">
        <v>8.125</v>
      </c>
      <c r="M105" s="102">
        <v>8.2857142857142865</v>
      </c>
      <c r="N105" s="102">
        <v>7.333333333333333</v>
      </c>
      <c r="O105" s="102">
        <v>8.75</v>
      </c>
      <c r="P105" s="103">
        <v>8.1428571428571423</v>
      </c>
      <c r="Q105" s="104">
        <v>7.8890240422879963</v>
      </c>
      <c r="R105" s="105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</row>
    <row r="106" spans="1:32" ht="33" customHeight="1" x14ac:dyDescent="0.3">
      <c r="A106" s="100">
        <v>13054</v>
      </c>
      <c r="B106" s="159" t="s">
        <v>118</v>
      </c>
      <c r="C106" s="101">
        <v>45647</v>
      </c>
      <c r="D106" s="102">
        <v>6.2307692307692308</v>
      </c>
      <c r="E106" s="102">
        <v>6.8461538461538458</v>
      </c>
      <c r="F106" s="102">
        <v>6.9090909090909092</v>
      </c>
      <c r="G106" s="102">
        <v>6.4545454545454541</v>
      </c>
      <c r="H106" s="102">
        <v>6</v>
      </c>
      <c r="I106" s="102">
        <v>6.75</v>
      </c>
      <c r="J106" s="102">
        <v>6.3</v>
      </c>
      <c r="K106" s="102">
        <v>5.9</v>
      </c>
      <c r="L106" s="102">
        <v>6.5454545454545459</v>
      </c>
      <c r="M106" s="102">
        <v>7.4</v>
      </c>
      <c r="N106" s="102">
        <v>5</v>
      </c>
      <c r="O106" s="102">
        <v>6.9</v>
      </c>
      <c r="P106" s="103">
        <v>5.333333333333333</v>
      </c>
      <c r="Q106" s="104">
        <v>6.3526408470117079</v>
      </c>
      <c r="R106" s="105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</row>
    <row r="107" spans="1:32" ht="33" customHeight="1" x14ac:dyDescent="0.3">
      <c r="A107" s="100">
        <v>13590</v>
      </c>
      <c r="B107" s="159" t="s">
        <v>399</v>
      </c>
      <c r="C107" s="101">
        <v>45647</v>
      </c>
      <c r="D107" s="102">
        <v>6.166666666666667</v>
      </c>
      <c r="E107" s="102">
        <v>6.833333333333333</v>
      </c>
      <c r="F107" s="102">
        <v>7</v>
      </c>
      <c r="G107" s="102">
        <v>6</v>
      </c>
      <c r="H107" s="102">
        <v>6.333333333333333</v>
      </c>
      <c r="I107" s="102">
        <v>6.2</v>
      </c>
      <c r="J107" s="102">
        <v>7.5</v>
      </c>
      <c r="K107" s="102">
        <v>6.5</v>
      </c>
      <c r="L107" s="102">
        <v>6.8</v>
      </c>
      <c r="M107" s="102">
        <v>7.5</v>
      </c>
      <c r="N107" s="102">
        <v>4.75</v>
      </c>
      <c r="O107" s="102">
        <v>7</v>
      </c>
      <c r="P107" s="103">
        <v>6</v>
      </c>
      <c r="Q107" s="104">
        <v>6.512235887732575</v>
      </c>
      <c r="R107" s="105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</row>
    <row r="108" spans="1:32" ht="33" customHeight="1" x14ac:dyDescent="0.3">
      <c r="A108" s="100">
        <v>13510</v>
      </c>
      <c r="B108" s="159" t="s">
        <v>409</v>
      </c>
      <c r="C108" s="101">
        <v>45647</v>
      </c>
      <c r="D108" s="102">
        <v>6.2857142857142856</v>
      </c>
      <c r="E108" s="102">
        <v>6.8571428571428568</v>
      </c>
      <c r="F108" s="102">
        <v>6.833333333333333</v>
      </c>
      <c r="G108" s="102">
        <v>6.833333333333333</v>
      </c>
      <c r="H108" s="102">
        <v>5.666666666666667</v>
      </c>
      <c r="I108" s="102">
        <v>7.1428571428571432</v>
      </c>
      <c r="J108" s="102">
        <v>5.5</v>
      </c>
      <c r="K108" s="102">
        <v>5.5</v>
      </c>
      <c r="L108" s="102">
        <v>6.333333333333333</v>
      </c>
      <c r="M108" s="102">
        <v>7.333333333333333</v>
      </c>
      <c r="N108" s="102">
        <v>5.25</v>
      </c>
      <c r="O108" s="102">
        <v>6.833333333333333</v>
      </c>
      <c r="P108" s="103">
        <v>5</v>
      </c>
      <c r="Q108" s="104">
        <v>6.2565436770734779</v>
      </c>
      <c r="R108" s="105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</row>
    <row r="109" spans="1:32" ht="33" customHeight="1" x14ac:dyDescent="0.3">
      <c r="A109" s="100">
        <v>13586</v>
      </c>
      <c r="B109" s="159" t="s">
        <v>109</v>
      </c>
      <c r="C109" s="101">
        <v>45647</v>
      </c>
      <c r="D109" s="102">
        <v>8.5555555555555554</v>
      </c>
      <c r="E109" s="102">
        <v>8.625</v>
      </c>
      <c r="F109" s="102">
        <v>8.375</v>
      </c>
      <c r="G109" s="102">
        <v>8.125</v>
      </c>
      <c r="H109" s="102">
        <v>8</v>
      </c>
      <c r="I109" s="102">
        <v>8.25</v>
      </c>
      <c r="J109" s="102">
        <v>8.1428571428571423</v>
      </c>
      <c r="K109" s="102">
        <v>8</v>
      </c>
      <c r="L109" s="102">
        <v>8.375</v>
      </c>
      <c r="M109" s="102">
        <v>8.5</v>
      </c>
      <c r="N109" s="102">
        <v>7</v>
      </c>
      <c r="O109" s="102">
        <v>8.4285714285714288</v>
      </c>
      <c r="P109" s="103">
        <v>7.8571428571428568</v>
      </c>
      <c r="Q109" s="104">
        <v>8.179211530086647</v>
      </c>
      <c r="R109" s="105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</row>
    <row r="110" spans="1:32" ht="33" customHeight="1" x14ac:dyDescent="0.3">
      <c r="A110" s="100">
        <v>13038</v>
      </c>
      <c r="B110" s="159" t="s">
        <v>124</v>
      </c>
      <c r="C110" s="101">
        <v>45647</v>
      </c>
      <c r="D110" s="102">
        <v>7.375</v>
      </c>
      <c r="E110" s="102">
        <v>7.2857142857142856</v>
      </c>
      <c r="F110" s="102">
        <v>7.1428571428571432</v>
      </c>
      <c r="G110" s="102">
        <v>6.375</v>
      </c>
      <c r="H110" s="102">
        <v>6.5</v>
      </c>
      <c r="I110" s="102">
        <v>7.625</v>
      </c>
      <c r="J110" s="102">
        <v>6.875</v>
      </c>
      <c r="K110" s="102">
        <v>7.4285714285714288</v>
      </c>
      <c r="L110" s="102">
        <v>8.125</v>
      </c>
      <c r="M110" s="102">
        <v>7.125</v>
      </c>
      <c r="N110" s="102">
        <v>7.2</v>
      </c>
      <c r="O110" s="102">
        <v>8.25</v>
      </c>
      <c r="P110" s="103">
        <v>8.125</v>
      </c>
      <c r="Q110" s="104">
        <v>7.3465738613326126</v>
      </c>
      <c r="R110" s="105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</row>
    <row r="111" spans="1:32" ht="33" customHeight="1" x14ac:dyDescent="0.3">
      <c r="A111" s="100">
        <v>12995</v>
      </c>
      <c r="B111" s="159" t="s">
        <v>134</v>
      </c>
      <c r="C111" s="101">
        <v>45647</v>
      </c>
      <c r="D111" s="102">
        <v>7</v>
      </c>
      <c r="E111" s="102">
        <v>7.666666666666667</v>
      </c>
      <c r="F111" s="102">
        <v>7.2222222222222223</v>
      </c>
      <c r="G111" s="102">
        <v>7.1111111111111107</v>
      </c>
      <c r="H111" s="102">
        <v>7.166666666666667</v>
      </c>
      <c r="I111" s="102">
        <v>7.4444444444444446</v>
      </c>
      <c r="J111" s="102">
        <v>6.7058823529411766</v>
      </c>
      <c r="K111" s="102">
        <v>6.8125</v>
      </c>
      <c r="L111" s="102">
        <v>7.9375</v>
      </c>
      <c r="M111" s="102">
        <v>6.5625</v>
      </c>
      <c r="N111" s="102">
        <v>7.5333333333333332</v>
      </c>
      <c r="O111" s="102">
        <v>8.2941176470588243</v>
      </c>
      <c r="P111" s="103">
        <v>7.4117647058823533</v>
      </c>
      <c r="Q111" s="104">
        <v>7.3018494042208495</v>
      </c>
      <c r="R111" s="105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</row>
    <row r="112" spans="1:32" ht="33" customHeight="1" x14ac:dyDescent="0.3">
      <c r="A112" s="100">
        <v>13082</v>
      </c>
      <c r="B112" s="159" t="s">
        <v>52</v>
      </c>
      <c r="C112" s="101">
        <v>45647</v>
      </c>
      <c r="D112" s="102">
        <v>9.1666666666666661</v>
      </c>
      <c r="E112" s="102">
        <v>9.3333333333333339</v>
      </c>
      <c r="F112" s="102">
        <v>9</v>
      </c>
      <c r="G112" s="102">
        <v>9</v>
      </c>
      <c r="H112" s="102">
        <v>9</v>
      </c>
      <c r="I112" s="102">
        <v>9.1666666666666661</v>
      </c>
      <c r="J112" s="102">
        <v>8.5</v>
      </c>
      <c r="K112" s="102">
        <v>9.1666666666666661</v>
      </c>
      <c r="L112" s="102">
        <v>9.1666666666666661</v>
      </c>
      <c r="M112" s="102">
        <v>9</v>
      </c>
      <c r="N112" s="102">
        <v>8.5</v>
      </c>
      <c r="O112" s="102">
        <v>9.8000000000000007</v>
      </c>
      <c r="P112" s="103">
        <v>9.1666666666666661</v>
      </c>
      <c r="Q112" s="104">
        <v>9.0810469883317548</v>
      </c>
      <c r="R112" s="105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</row>
    <row r="113" spans="1:32" ht="33" customHeight="1" x14ac:dyDescent="0.3">
      <c r="A113" s="100">
        <v>13088</v>
      </c>
      <c r="B113" s="159" t="s">
        <v>69</v>
      </c>
      <c r="C113" s="101">
        <v>45647</v>
      </c>
      <c r="D113" s="102">
        <v>8.8333333333333339</v>
      </c>
      <c r="E113" s="102">
        <v>9</v>
      </c>
      <c r="F113" s="102">
        <v>8.8333333333333339</v>
      </c>
      <c r="G113" s="102">
        <v>8.6666666666666661</v>
      </c>
      <c r="H113" s="102">
        <v>9.3333333333333339</v>
      </c>
      <c r="I113" s="102">
        <v>9.1666666666666661</v>
      </c>
      <c r="J113" s="102">
        <v>8.5</v>
      </c>
      <c r="K113" s="102">
        <v>9</v>
      </c>
      <c r="L113" s="102">
        <v>9.3333333333333339</v>
      </c>
      <c r="M113" s="102">
        <v>9</v>
      </c>
      <c r="N113" s="102">
        <v>8.5</v>
      </c>
      <c r="O113" s="102">
        <v>9.3333333333333339</v>
      </c>
      <c r="P113" s="103">
        <v>9.1666666666666661</v>
      </c>
      <c r="Q113" s="104">
        <v>8.9826553137811409</v>
      </c>
      <c r="R113" s="105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</row>
    <row r="114" spans="1:32" ht="33" customHeight="1" x14ac:dyDescent="0.3">
      <c r="A114" s="100">
        <v>13117</v>
      </c>
      <c r="B114" s="159" t="s">
        <v>79</v>
      </c>
      <c r="C114" s="101">
        <v>45647</v>
      </c>
      <c r="D114" s="102">
        <v>9.3333333333333339</v>
      </c>
      <c r="E114" s="102">
        <v>9.4444444444444446</v>
      </c>
      <c r="F114" s="102">
        <v>9.2222222222222214</v>
      </c>
      <c r="G114" s="102">
        <v>9.2222222222222214</v>
      </c>
      <c r="H114" s="102">
        <v>9</v>
      </c>
      <c r="I114" s="102">
        <v>9.375</v>
      </c>
      <c r="J114" s="102">
        <v>8.2222222222222214</v>
      </c>
      <c r="K114" s="102">
        <v>9.2222222222222214</v>
      </c>
      <c r="L114" s="102">
        <v>9.4444444444444446</v>
      </c>
      <c r="M114" s="102">
        <v>9.1111111111111107</v>
      </c>
      <c r="N114" s="102">
        <v>9</v>
      </c>
      <c r="O114" s="102">
        <v>9.5555555555555554</v>
      </c>
      <c r="P114" s="103">
        <v>9.25</v>
      </c>
      <c r="Q114" s="104">
        <v>9.1879401871123729</v>
      </c>
      <c r="R114" s="105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</row>
    <row r="115" spans="1:32" ht="33" customHeight="1" x14ac:dyDescent="0.3">
      <c r="A115" s="100">
        <v>13106</v>
      </c>
      <c r="B115" s="159" t="s">
        <v>116</v>
      </c>
      <c r="C115" s="101">
        <v>45647</v>
      </c>
      <c r="D115" s="102">
        <v>7.8888888888888893</v>
      </c>
      <c r="E115" s="102">
        <v>8</v>
      </c>
      <c r="F115" s="102">
        <v>7.7777777777777777</v>
      </c>
      <c r="G115" s="102">
        <v>7.8888888888888893</v>
      </c>
      <c r="H115" s="102">
        <v>7.333333333333333</v>
      </c>
      <c r="I115" s="102">
        <v>7.5555555555555554</v>
      </c>
      <c r="J115" s="102">
        <v>7.1111111111111107</v>
      </c>
      <c r="K115" s="102">
        <v>8.2222222222222214</v>
      </c>
      <c r="L115" s="102">
        <v>8.1111111111111107</v>
      </c>
      <c r="M115" s="102">
        <v>8.7777777777777786</v>
      </c>
      <c r="N115" s="102">
        <v>7</v>
      </c>
      <c r="O115" s="102">
        <v>8.5555555555555554</v>
      </c>
      <c r="P115" s="103">
        <v>7.75</v>
      </c>
      <c r="Q115" s="104">
        <v>7.8434510669610003</v>
      </c>
      <c r="R115" s="105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</row>
    <row r="116" spans="1:32" ht="33" customHeight="1" x14ac:dyDescent="0.3">
      <c r="A116" s="100">
        <v>13545</v>
      </c>
      <c r="B116" s="159" t="s">
        <v>43</v>
      </c>
      <c r="C116" s="101">
        <v>45647</v>
      </c>
      <c r="D116" s="102">
        <v>6.916666666666667</v>
      </c>
      <c r="E116" s="102">
        <v>7.5</v>
      </c>
      <c r="F116" s="102">
        <v>7.666666666666667</v>
      </c>
      <c r="G116" s="102">
        <v>8.0833333333333339</v>
      </c>
      <c r="H116" s="102">
        <v>7</v>
      </c>
      <c r="I116" s="102">
        <v>8</v>
      </c>
      <c r="J116" s="102">
        <v>7.5</v>
      </c>
      <c r="K116" s="102">
        <v>7.6363636363636367</v>
      </c>
      <c r="L116" s="102">
        <v>7.416666666666667</v>
      </c>
      <c r="M116" s="102">
        <v>8.0833333333333339</v>
      </c>
      <c r="N116" s="102">
        <v>7.833333333333333</v>
      </c>
      <c r="O116" s="102">
        <v>7.75</v>
      </c>
      <c r="P116" s="103">
        <v>7.666666666666667</v>
      </c>
      <c r="Q116" s="104">
        <v>7.614116567758952</v>
      </c>
      <c r="R116" s="105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</row>
    <row r="117" spans="1:32" ht="33" customHeight="1" x14ac:dyDescent="0.3">
      <c r="A117" s="100">
        <v>13469</v>
      </c>
      <c r="B117" s="159" t="s">
        <v>53</v>
      </c>
      <c r="C117" s="101">
        <v>45647</v>
      </c>
      <c r="D117" s="102">
        <v>7.8644067796610173</v>
      </c>
      <c r="E117" s="102">
        <v>8.0508474576271194</v>
      </c>
      <c r="F117" s="102">
        <v>7.7796610169491522</v>
      </c>
      <c r="G117" s="102">
        <v>7.7931034482758621</v>
      </c>
      <c r="H117" s="102">
        <v>7.7627118644067794</v>
      </c>
      <c r="I117" s="102">
        <v>8</v>
      </c>
      <c r="J117" s="102">
        <v>7.7678571428571432</v>
      </c>
      <c r="K117" s="102">
        <v>7.931034482758621</v>
      </c>
      <c r="L117" s="102">
        <v>7.8965517241379306</v>
      </c>
      <c r="M117" s="102">
        <v>8.0740740740740744</v>
      </c>
      <c r="N117" s="102">
        <v>7.833333333333333</v>
      </c>
      <c r="O117" s="102">
        <v>8.4137931034482758</v>
      </c>
      <c r="P117" s="103">
        <v>8.036363636363637</v>
      </c>
      <c r="Q117" s="104">
        <v>7.9395297907453104</v>
      </c>
      <c r="R117" s="105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</row>
    <row r="118" spans="1:32" ht="33" customHeight="1" x14ac:dyDescent="0.3">
      <c r="A118" s="100">
        <v>13580</v>
      </c>
      <c r="B118" s="159" t="s">
        <v>357</v>
      </c>
      <c r="C118" s="101">
        <v>45647</v>
      </c>
      <c r="D118" s="102">
        <v>5.9333333333333336</v>
      </c>
      <c r="E118" s="102">
        <v>6.1333333333333337</v>
      </c>
      <c r="F118" s="102">
        <v>5.4666666666666668</v>
      </c>
      <c r="G118" s="102">
        <v>6</v>
      </c>
      <c r="H118" s="102">
        <v>6.2</v>
      </c>
      <c r="I118" s="102">
        <v>4.8666666666666663</v>
      </c>
      <c r="J118" s="102">
        <v>6.1428571428571432</v>
      </c>
      <c r="K118" s="102">
        <v>6.4285714285714288</v>
      </c>
      <c r="L118" s="102">
        <v>6.4285714285714288</v>
      </c>
      <c r="M118" s="102">
        <v>7.2857142857142856</v>
      </c>
      <c r="N118" s="102">
        <v>6</v>
      </c>
      <c r="O118" s="102">
        <v>6.8571428571428568</v>
      </c>
      <c r="P118" s="103">
        <v>6.4285714285714288</v>
      </c>
      <c r="Q118" s="104">
        <v>6.160021624543857</v>
      </c>
      <c r="R118" s="105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</row>
    <row r="119" spans="1:32" ht="33" customHeight="1" x14ac:dyDescent="0.3">
      <c r="A119" s="100">
        <v>13489</v>
      </c>
      <c r="B119" s="159" t="s">
        <v>62</v>
      </c>
      <c r="C119" s="101">
        <v>45647</v>
      </c>
      <c r="D119" s="102">
        <v>7.4210526315789478</v>
      </c>
      <c r="E119" s="102">
        <v>7.9122807017543861</v>
      </c>
      <c r="F119" s="102">
        <v>7.7068965517241379</v>
      </c>
      <c r="G119" s="102">
        <v>7.8793103448275863</v>
      </c>
      <c r="H119" s="102">
        <v>7.5087719298245617</v>
      </c>
      <c r="I119" s="102">
        <v>7.8245614035087723</v>
      </c>
      <c r="J119" s="102">
        <v>7.6727272727272728</v>
      </c>
      <c r="K119" s="102">
        <v>7.5357142857142856</v>
      </c>
      <c r="L119" s="102">
        <v>7.5344827586206895</v>
      </c>
      <c r="M119" s="102">
        <v>7.5740740740740744</v>
      </c>
      <c r="N119" s="102">
        <v>7.8888888888888893</v>
      </c>
      <c r="O119" s="102">
        <v>8.2142857142857135</v>
      </c>
      <c r="P119" s="103">
        <v>7.7818181818181822</v>
      </c>
      <c r="Q119" s="104">
        <v>7.7263805384298436</v>
      </c>
      <c r="R119" s="105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</row>
    <row r="120" spans="1:32" ht="33" customHeight="1" x14ac:dyDescent="0.3">
      <c r="A120" s="100">
        <v>13479</v>
      </c>
      <c r="B120" s="159" t="s">
        <v>72</v>
      </c>
      <c r="C120" s="101">
        <v>45647</v>
      </c>
      <c r="D120" s="102">
        <v>7.6842105263157894</v>
      </c>
      <c r="E120" s="102">
        <v>7.6491228070175437</v>
      </c>
      <c r="F120" s="102">
        <v>7.6842105263157894</v>
      </c>
      <c r="G120" s="102">
        <v>7.6315789473684212</v>
      </c>
      <c r="H120" s="102">
        <v>7.8245614035087723</v>
      </c>
      <c r="I120" s="102">
        <v>7.9298245614035086</v>
      </c>
      <c r="J120" s="102">
        <v>7.4821428571428568</v>
      </c>
      <c r="K120" s="102">
        <v>7.8035714285714288</v>
      </c>
      <c r="L120" s="102">
        <v>7.5892857142857144</v>
      </c>
      <c r="M120" s="102">
        <v>7.4909090909090912</v>
      </c>
      <c r="N120" s="102">
        <v>7.7037037037037033</v>
      </c>
      <c r="O120" s="102">
        <v>8.2142857142857135</v>
      </c>
      <c r="P120" s="103">
        <v>7.6607142857142856</v>
      </c>
      <c r="Q120" s="104">
        <v>7.7209327233539256</v>
      </c>
      <c r="R120" s="105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</row>
    <row r="121" spans="1:32" ht="33" customHeight="1" x14ac:dyDescent="0.3">
      <c r="A121" s="100">
        <v>13550</v>
      </c>
      <c r="B121" s="159" t="s">
        <v>80</v>
      </c>
      <c r="C121" s="101">
        <v>45647</v>
      </c>
      <c r="D121" s="102">
        <v>8.02</v>
      </c>
      <c r="E121" s="102">
        <v>8.1764705882352935</v>
      </c>
      <c r="F121" s="102">
        <v>8.1199999999999992</v>
      </c>
      <c r="G121" s="102">
        <v>8.26</v>
      </c>
      <c r="H121" s="102">
        <v>7.82</v>
      </c>
      <c r="I121" s="102">
        <v>8.0980392156862742</v>
      </c>
      <c r="J121" s="102">
        <v>7.46</v>
      </c>
      <c r="K121" s="102">
        <v>7.666666666666667</v>
      </c>
      <c r="L121" s="102">
        <v>8.0392156862745097</v>
      </c>
      <c r="M121" s="102">
        <v>8.1372549019607838</v>
      </c>
      <c r="N121" s="102">
        <v>8</v>
      </c>
      <c r="O121" s="102">
        <v>8.5576923076923084</v>
      </c>
      <c r="P121" s="103">
        <v>8.1199999999999992</v>
      </c>
      <c r="Q121" s="104">
        <v>8.034351468554819</v>
      </c>
      <c r="R121" s="105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</row>
    <row r="122" spans="1:32" ht="33" customHeight="1" x14ac:dyDescent="0.3">
      <c r="A122" s="100">
        <v>12859</v>
      </c>
      <c r="B122" s="159" t="s">
        <v>346</v>
      </c>
      <c r="C122" s="101">
        <v>45647</v>
      </c>
      <c r="D122" s="102">
        <v>8.7142857142857135</v>
      </c>
      <c r="E122" s="102">
        <v>9.0714285714285712</v>
      </c>
      <c r="F122" s="102">
        <v>8.7857142857142865</v>
      </c>
      <c r="G122" s="102">
        <v>8.8571428571428577</v>
      </c>
      <c r="H122" s="102">
        <v>8.2857142857142865</v>
      </c>
      <c r="I122" s="102">
        <v>8.6428571428571423</v>
      </c>
      <c r="J122" s="102">
        <v>8.384615384615385</v>
      </c>
      <c r="K122" s="102">
        <v>8.2857142857142865</v>
      </c>
      <c r="L122" s="102">
        <v>8.2307692307692299</v>
      </c>
      <c r="M122" s="102">
        <v>8.7857142857142865</v>
      </c>
      <c r="N122" s="102">
        <v>8.3571428571428577</v>
      </c>
      <c r="O122" s="102">
        <v>9</v>
      </c>
      <c r="P122" s="103">
        <v>8.3571428571428577</v>
      </c>
      <c r="Q122" s="104">
        <v>8.5946697578674875</v>
      </c>
      <c r="R122" s="105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</row>
    <row r="123" spans="1:32" ht="33" customHeight="1" x14ac:dyDescent="0.3">
      <c r="A123" s="100">
        <v>13554</v>
      </c>
      <c r="B123" s="159" t="s">
        <v>92</v>
      </c>
      <c r="C123" s="101">
        <v>45647</v>
      </c>
      <c r="D123" s="102">
        <v>7.7058823529411766</v>
      </c>
      <c r="E123" s="102">
        <v>7.7428571428571429</v>
      </c>
      <c r="F123" s="102">
        <v>7.7352941176470589</v>
      </c>
      <c r="G123" s="102">
        <v>7.9117647058823533</v>
      </c>
      <c r="H123" s="102">
        <v>7.5882352941176467</v>
      </c>
      <c r="I123" s="102">
        <v>7.8</v>
      </c>
      <c r="J123" s="102">
        <v>7.0571428571428569</v>
      </c>
      <c r="K123" s="102">
        <v>7.3428571428571425</v>
      </c>
      <c r="L123" s="102">
        <v>7.916666666666667</v>
      </c>
      <c r="M123" s="102">
        <v>7.8285714285714283</v>
      </c>
      <c r="N123" s="102">
        <v>7.8125</v>
      </c>
      <c r="O123" s="102">
        <v>8.3333333333333339</v>
      </c>
      <c r="P123" s="103">
        <v>7.9411764705882355</v>
      </c>
      <c r="Q123" s="104">
        <v>7.7450206572695297</v>
      </c>
      <c r="R123" s="105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</row>
    <row r="124" spans="1:32" ht="33" customHeight="1" x14ac:dyDescent="0.3">
      <c r="A124" s="100">
        <v>13583</v>
      </c>
      <c r="B124" s="159" t="s">
        <v>100</v>
      </c>
      <c r="C124" s="101">
        <v>45647</v>
      </c>
      <c r="D124" s="102">
        <v>6.5333333333333332</v>
      </c>
      <c r="E124" s="102">
        <v>7.0666666666666664</v>
      </c>
      <c r="F124" s="102">
        <v>6.8666666666666663</v>
      </c>
      <c r="G124" s="102">
        <v>6.8666666666666663</v>
      </c>
      <c r="H124" s="102">
        <v>7.2666666666666666</v>
      </c>
      <c r="I124" s="102">
        <v>7.666666666666667</v>
      </c>
      <c r="J124" s="102">
        <v>7.5</v>
      </c>
      <c r="K124" s="102">
        <v>7.5</v>
      </c>
      <c r="L124" s="102">
        <v>7.4285714285714288</v>
      </c>
      <c r="M124" s="102">
        <v>8</v>
      </c>
      <c r="N124" s="102">
        <v>7.7857142857142856</v>
      </c>
      <c r="O124" s="102">
        <v>8.5</v>
      </c>
      <c r="P124" s="103">
        <v>7.6428571428571432</v>
      </c>
      <c r="Q124" s="104">
        <v>7.4289003018425905</v>
      </c>
      <c r="R124" s="105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</row>
    <row r="125" spans="1:32" ht="33" customHeight="1" x14ac:dyDescent="0.3">
      <c r="A125" s="100">
        <v>13525</v>
      </c>
      <c r="B125" s="159" t="s">
        <v>119</v>
      </c>
      <c r="C125" s="101">
        <v>45647</v>
      </c>
      <c r="D125" s="102">
        <v>6.8955223880597014</v>
      </c>
      <c r="E125" s="102">
        <v>7.0434782608695654</v>
      </c>
      <c r="F125" s="102">
        <v>6.8656716417910451</v>
      </c>
      <c r="G125" s="102">
        <v>7.0441176470588234</v>
      </c>
      <c r="H125" s="102">
        <v>6.9692307692307693</v>
      </c>
      <c r="I125" s="102">
        <v>7.0294117647058822</v>
      </c>
      <c r="J125" s="102">
        <v>6.9420289855072461</v>
      </c>
      <c r="K125" s="102">
        <v>7.0882352941176467</v>
      </c>
      <c r="L125" s="102">
        <v>7.0588235294117645</v>
      </c>
      <c r="M125" s="102">
        <v>7.2461538461538462</v>
      </c>
      <c r="N125" s="102">
        <v>7.1230769230769226</v>
      </c>
      <c r="O125" s="102">
        <v>7.63768115942029</v>
      </c>
      <c r="P125" s="103">
        <v>7.2647058823529411</v>
      </c>
      <c r="Q125" s="104">
        <v>7.0918881951241586</v>
      </c>
      <c r="R125" s="105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</row>
    <row r="126" spans="1:32" ht="33" customHeight="1" x14ac:dyDescent="0.3">
      <c r="A126" s="100">
        <v>13502</v>
      </c>
      <c r="B126" s="159" t="s">
        <v>400</v>
      </c>
      <c r="C126" s="101">
        <v>45647</v>
      </c>
      <c r="D126" s="102">
        <v>5.2857142857142856</v>
      </c>
      <c r="E126" s="102">
        <v>5.5714285714285712</v>
      </c>
      <c r="F126" s="102">
        <v>5.2142857142857144</v>
      </c>
      <c r="G126" s="102">
        <v>5.1428571428571432</v>
      </c>
      <c r="H126" s="102">
        <v>5.5</v>
      </c>
      <c r="I126" s="102">
        <v>5.3571428571428568</v>
      </c>
      <c r="J126" s="102">
        <v>5.8571428571428568</v>
      </c>
      <c r="K126" s="102">
        <v>5.7857142857142856</v>
      </c>
      <c r="L126" s="102">
        <v>5.7692307692307692</v>
      </c>
      <c r="M126" s="102">
        <v>6.2857142857142856</v>
      </c>
      <c r="N126" s="102">
        <v>5.7857142857142856</v>
      </c>
      <c r="O126" s="102">
        <v>6.2857142857142856</v>
      </c>
      <c r="P126" s="103">
        <v>5.9285714285714288</v>
      </c>
      <c r="Q126" s="104">
        <v>5.6708754821337601</v>
      </c>
      <c r="R126" s="105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</row>
    <row r="127" spans="1:32" ht="33" customHeight="1" x14ac:dyDescent="0.3">
      <c r="A127" s="100">
        <v>13516</v>
      </c>
      <c r="B127" s="159" t="s">
        <v>411</v>
      </c>
      <c r="C127" s="101">
        <v>45647</v>
      </c>
      <c r="D127" s="102">
        <v>7.3207547169811322</v>
      </c>
      <c r="E127" s="102">
        <v>7.418181818181818</v>
      </c>
      <c r="F127" s="102">
        <v>7.3018867924528301</v>
      </c>
      <c r="G127" s="102">
        <v>7.5370370370370372</v>
      </c>
      <c r="H127" s="102">
        <v>7.3725490196078427</v>
      </c>
      <c r="I127" s="102">
        <v>7.4629629629629628</v>
      </c>
      <c r="J127" s="102">
        <v>7.2181818181818178</v>
      </c>
      <c r="K127" s="102">
        <v>7.4259259259259256</v>
      </c>
      <c r="L127" s="102">
        <v>7.3636363636363633</v>
      </c>
      <c r="M127" s="102">
        <v>7.5098039215686274</v>
      </c>
      <c r="N127" s="102">
        <v>7.4901960784313726</v>
      </c>
      <c r="O127" s="102">
        <v>7.9818181818181815</v>
      </c>
      <c r="P127" s="103">
        <v>7.6111111111111107</v>
      </c>
      <c r="Q127" s="104">
        <v>7.4619160894623748</v>
      </c>
      <c r="R127" s="105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</row>
    <row r="128" spans="1:32" ht="33" customHeight="1" x14ac:dyDescent="0.3">
      <c r="A128" s="100">
        <v>13587</v>
      </c>
      <c r="B128" s="159" t="s">
        <v>110</v>
      </c>
      <c r="C128" s="101">
        <v>45647</v>
      </c>
      <c r="D128" s="102">
        <v>8.2105263157894743</v>
      </c>
      <c r="E128" s="102">
        <v>8.2456140350877192</v>
      </c>
      <c r="F128" s="102">
        <v>8.1964285714285712</v>
      </c>
      <c r="G128" s="102">
        <v>8.1964285714285712</v>
      </c>
      <c r="H128" s="102">
        <v>7.9090909090909092</v>
      </c>
      <c r="I128" s="102">
        <v>8.1403508771929829</v>
      </c>
      <c r="J128" s="102">
        <v>7.7037037037037033</v>
      </c>
      <c r="K128" s="102">
        <v>7.8928571428571432</v>
      </c>
      <c r="L128" s="102">
        <v>8.125</v>
      </c>
      <c r="M128" s="102">
        <v>7.9038461538461542</v>
      </c>
      <c r="N128" s="102">
        <v>8.06</v>
      </c>
      <c r="O128" s="102">
        <v>8.3571428571428577</v>
      </c>
      <c r="P128" s="103">
        <v>8.036363636363637</v>
      </c>
      <c r="Q128" s="104">
        <v>8.0749876579829767</v>
      </c>
      <c r="R128" s="105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</row>
    <row r="129" spans="1:32" ht="33" customHeight="1" x14ac:dyDescent="0.3">
      <c r="A129" s="100">
        <v>13548</v>
      </c>
      <c r="B129" s="159" t="s">
        <v>125</v>
      </c>
      <c r="C129" s="101">
        <v>45647</v>
      </c>
      <c r="D129" s="102">
        <v>7.333333333333333</v>
      </c>
      <c r="E129" s="102">
        <v>7.7333333333333334</v>
      </c>
      <c r="F129" s="102">
        <v>7.6</v>
      </c>
      <c r="G129" s="102">
        <v>7.5333333333333332</v>
      </c>
      <c r="H129" s="102">
        <v>7.9285714285714288</v>
      </c>
      <c r="I129" s="102">
        <v>7.5333333333333332</v>
      </c>
      <c r="J129" s="102">
        <v>7.4285714285714288</v>
      </c>
      <c r="K129" s="102">
        <v>7.9285714285714288</v>
      </c>
      <c r="L129" s="102">
        <v>8</v>
      </c>
      <c r="M129" s="102">
        <v>8.0714285714285712</v>
      </c>
      <c r="N129" s="102">
        <v>8.2142857142857135</v>
      </c>
      <c r="O129" s="102">
        <v>8.5714285714285712</v>
      </c>
      <c r="P129" s="103">
        <v>8.2857142857142865</v>
      </c>
      <c r="Q129" s="104">
        <v>7.8550524845699865</v>
      </c>
      <c r="R129" s="105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</row>
    <row r="130" spans="1:32" ht="33" customHeight="1" x14ac:dyDescent="0.3">
      <c r="A130" s="100">
        <v>13536</v>
      </c>
      <c r="B130" s="159" t="s">
        <v>135</v>
      </c>
      <c r="C130" s="101">
        <v>45647</v>
      </c>
      <c r="D130" s="102">
        <v>7.5714285714285712</v>
      </c>
      <c r="E130" s="102">
        <v>7.4285714285714288</v>
      </c>
      <c r="F130" s="102">
        <v>7.3392857142857144</v>
      </c>
      <c r="G130" s="102">
        <v>7.4</v>
      </c>
      <c r="H130" s="102">
        <v>7.5</v>
      </c>
      <c r="I130" s="102">
        <v>7.8909090909090907</v>
      </c>
      <c r="J130" s="102">
        <v>7.2363636363636363</v>
      </c>
      <c r="K130" s="102">
        <v>7.4259259259259256</v>
      </c>
      <c r="L130" s="102">
        <v>7.290909090909091</v>
      </c>
      <c r="M130" s="102">
        <v>6.833333333333333</v>
      </c>
      <c r="N130" s="102">
        <v>7.5925925925925926</v>
      </c>
      <c r="O130" s="102">
        <v>8.0545454545454547</v>
      </c>
      <c r="P130" s="103">
        <v>7.4545454545454541</v>
      </c>
      <c r="Q130" s="104">
        <v>7.4669147209355327</v>
      </c>
      <c r="R130" s="105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</row>
    <row r="131" spans="1:32" ht="33" customHeight="1" x14ac:dyDescent="0.3">
      <c r="A131" s="100">
        <v>12818</v>
      </c>
      <c r="B131" s="159" t="s">
        <v>321</v>
      </c>
      <c r="C131" s="101">
        <v>45647</v>
      </c>
      <c r="D131" s="102">
        <v>8.3076923076923084</v>
      </c>
      <c r="E131" s="102">
        <v>8.384615384615385</v>
      </c>
      <c r="F131" s="102">
        <v>8</v>
      </c>
      <c r="G131" s="102">
        <v>8.4166666666666661</v>
      </c>
      <c r="H131" s="102">
        <v>7.8461538461538458</v>
      </c>
      <c r="I131" s="102">
        <v>8.384615384615385</v>
      </c>
      <c r="J131" s="102">
        <v>8.0833333333333339</v>
      </c>
      <c r="K131" s="102">
        <v>8.1666666666666661</v>
      </c>
      <c r="L131" s="102">
        <v>8.25</v>
      </c>
      <c r="M131" s="102">
        <v>8.0833333333333339</v>
      </c>
      <c r="N131" s="102">
        <v>7.5</v>
      </c>
      <c r="O131" s="102">
        <v>8.4166666666666661</v>
      </c>
      <c r="P131" s="103">
        <v>8</v>
      </c>
      <c r="Q131" s="104">
        <v>8.1487640394925158</v>
      </c>
      <c r="R131" s="10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</row>
    <row r="132" spans="1:32" ht="33" customHeight="1" x14ac:dyDescent="0.3">
      <c r="A132" s="100">
        <v>12823</v>
      </c>
      <c r="B132" s="159" t="s">
        <v>330</v>
      </c>
      <c r="C132" s="101">
        <v>45647</v>
      </c>
      <c r="D132" s="102">
        <v>6.0909090909090908</v>
      </c>
      <c r="E132" s="102">
        <v>6.0909090909090908</v>
      </c>
      <c r="F132" s="102">
        <v>5.8181818181818183</v>
      </c>
      <c r="G132" s="102">
        <v>6.7272727272727275</v>
      </c>
      <c r="H132" s="102">
        <v>5.9090909090909092</v>
      </c>
      <c r="I132" s="102">
        <v>6.4545454545454541</v>
      </c>
      <c r="J132" s="102">
        <v>6.7</v>
      </c>
      <c r="K132" s="102">
        <v>6.7</v>
      </c>
      <c r="L132" s="102">
        <v>6.5</v>
      </c>
      <c r="M132" s="102">
        <v>6.1</v>
      </c>
      <c r="N132" s="102">
        <v>6.6</v>
      </c>
      <c r="O132" s="102">
        <v>7</v>
      </c>
      <c r="P132" s="103">
        <v>6.9</v>
      </c>
      <c r="Q132" s="104">
        <v>6.4327341532639553</v>
      </c>
      <c r="R132" s="105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</row>
    <row r="133" spans="1:32" ht="33" customHeight="1" x14ac:dyDescent="0.3">
      <c r="A133" s="100">
        <v>12824</v>
      </c>
      <c r="B133" s="159" t="s">
        <v>338</v>
      </c>
      <c r="C133" s="101">
        <v>45647</v>
      </c>
      <c r="D133" s="102">
        <v>7.8461538461538458</v>
      </c>
      <c r="E133" s="102">
        <v>8</v>
      </c>
      <c r="F133" s="102">
        <v>7.583333333333333</v>
      </c>
      <c r="G133" s="102">
        <v>8</v>
      </c>
      <c r="H133" s="102">
        <v>8</v>
      </c>
      <c r="I133" s="102">
        <v>8.384615384615385</v>
      </c>
      <c r="J133" s="102">
        <v>7.583333333333333</v>
      </c>
      <c r="K133" s="102">
        <v>8.0833333333333339</v>
      </c>
      <c r="L133" s="102">
        <v>7.75</v>
      </c>
      <c r="M133" s="102">
        <v>7.833333333333333</v>
      </c>
      <c r="N133" s="102">
        <v>7.7272727272727275</v>
      </c>
      <c r="O133" s="102">
        <v>8.4166666666666661</v>
      </c>
      <c r="P133" s="103">
        <v>8.1666666666666661</v>
      </c>
      <c r="Q133" s="104">
        <v>7.9590200086888823</v>
      </c>
      <c r="R133" s="105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</row>
    <row r="134" spans="1:32" ht="33" customHeight="1" x14ac:dyDescent="0.3">
      <c r="A134" s="100">
        <v>12825</v>
      </c>
      <c r="B134" s="159" t="s">
        <v>345</v>
      </c>
      <c r="C134" s="101">
        <v>45647</v>
      </c>
      <c r="D134" s="102">
        <v>8.2307692307692299</v>
      </c>
      <c r="E134" s="102">
        <v>8.615384615384615</v>
      </c>
      <c r="F134" s="102">
        <v>8.25</v>
      </c>
      <c r="G134" s="102">
        <v>8.9166666666666661</v>
      </c>
      <c r="H134" s="102">
        <v>8.0833333333333339</v>
      </c>
      <c r="I134" s="102">
        <v>8.7692307692307701</v>
      </c>
      <c r="J134" s="102">
        <v>7.8</v>
      </c>
      <c r="K134" s="102">
        <v>8.1</v>
      </c>
      <c r="L134" s="102">
        <v>8.4</v>
      </c>
      <c r="M134" s="102">
        <v>8.1</v>
      </c>
      <c r="N134" s="102">
        <v>8</v>
      </c>
      <c r="O134" s="102">
        <v>8.3333333333333339</v>
      </c>
      <c r="P134" s="103">
        <v>8.3000000000000007</v>
      </c>
      <c r="Q134" s="104">
        <v>8.3064405792882603</v>
      </c>
      <c r="R134" s="105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</row>
    <row r="135" spans="1:32" ht="33" customHeight="1" x14ac:dyDescent="0.3">
      <c r="A135" s="100">
        <v>13591</v>
      </c>
      <c r="B135" s="159" t="s">
        <v>93</v>
      </c>
      <c r="C135" s="101">
        <v>45647</v>
      </c>
      <c r="D135" s="102">
        <v>8.1111111111111107</v>
      </c>
      <c r="E135" s="102">
        <v>8.4444444444444446</v>
      </c>
      <c r="F135" s="102">
        <v>8</v>
      </c>
      <c r="G135" s="102">
        <v>8.875</v>
      </c>
      <c r="H135" s="102">
        <v>8.125</v>
      </c>
      <c r="I135" s="102">
        <v>8.6666666666666661</v>
      </c>
      <c r="J135" s="102">
        <v>7.875</v>
      </c>
      <c r="K135" s="102">
        <v>8.125</v>
      </c>
      <c r="L135" s="102">
        <v>8.5</v>
      </c>
      <c r="M135" s="102">
        <v>8.125</v>
      </c>
      <c r="N135" s="102">
        <v>8</v>
      </c>
      <c r="O135" s="102">
        <v>8.4285714285714288</v>
      </c>
      <c r="P135" s="103">
        <v>8.375</v>
      </c>
      <c r="Q135" s="104">
        <v>8.2879818594104311</v>
      </c>
      <c r="R135" s="105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</row>
    <row r="136" spans="1:32" ht="33" customHeight="1" x14ac:dyDescent="0.3">
      <c r="A136" s="100">
        <v>12829</v>
      </c>
      <c r="B136" s="159" t="s">
        <v>393</v>
      </c>
      <c r="C136" s="101">
        <v>45647</v>
      </c>
      <c r="D136" s="102">
        <v>7.875</v>
      </c>
      <c r="E136" s="102">
        <v>7.9375</v>
      </c>
      <c r="F136" s="102">
        <v>7.8571428571428568</v>
      </c>
      <c r="G136" s="102">
        <v>7.6875</v>
      </c>
      <c r="H136" s="102">
        <v>7.875</v>
      </c>
      <c r="I136" s="102">
        <v>8.3125</v>
      </c>
      <c r="J136" s="102">
        <v>7.9285714285714288</v>
      </c>
      <c r="K136" s="102">
        <v>7.6428571428571432</v>
      </c>
      <c r="L136" s="102">
        <v>7.6428571428571432</v>
      </c>
      <c r="M136" s="102">
        <v>7.4285714285714288</v>
      </c>
      <c r="N136" s="102">
        <v>7.4285714285714288</v>
      </c>
      <c r="O136" s="102">
        <v>7.9285714285714288</v>
      </c>
      <c r="P136" s="103">
        <v>7.2857142857142856</v>
      </c>
      <c r="Q136" s="104">
        <v>7.7622820651439381</v>
      </c>
      <c r="R136" s="105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</row>
    <row r="137" spans="1:32" ht="33" customHeight="1" x14ac:dyDescent="0.3">
      <c r="A137" s="100">
        <v>12831</v>
      </c>
      <c r="B137" s="159" t="s">
        <v>412</v>
      </c>
      <c r="C137" s="101">
        <v>45647</v>
      </c>
      <c r="D137" s="102">
        <v>7.9230769230769234</v>
      </c>
      <c r="E137" s="102">
        <v>7.9230769230769234</v>
      </c>
      <c r="F137" s="102">
        <v>7.9090909090909092</v>
      </c>
      <c r="G137" s="102">
        <v>7.615384615384615</v>
      </c>
      <c r="H137" s="102">
        <v>7.9230769230769234</v>
      </c>
      <c r="I137" s="102">
        <v>8.3076923076923084</v>
      </c>
      <c r="J137" s="102">
        <v>8</v>
      </c>
      <c r="K137" s="102">
        <v>7.583333333333333</v>
      </c>
      <c r="L137" s="102">
        <v>7.666666666666667</v>
      </c>
      <c r="M137" s="102">
        <v>7.333333333333333</v>
      </c>
      <c r="N137" s="102">
        <v>7.416666666666667</v>
      </c>
      <c r="O137" s="102">
        <v>7.916666666666667</v>
      </c>
      <c r="P137" s="103">
        <v>7.25</v>
      </c>
      <c r="Q137" s="104">
        <v>7.7577880177217917</v>
      </c>
      <c r="R137" s="105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</row>
    <row r="138" spans="1:32" ht="33" customHeight="1" x14ac:dyDescent="0.3">
      <c r="A138" s="100">
        <v>13588</v>
      </c>
      <c r="B138" s="159" t="s">
        <v>111</v>
      </c>
      <c r="C138" s="101">
        <v>45647</v>
      </c>
      <c r="D138" s="102">
        <v>7.5</v>
      </c>
      <c r="E138" s="102">
        <v>8.4166666666666661</v>
      </c>
      <c r="F138" s="102">
        <v>7.416666666666667</v>
      </c>
      <c r="G138" s="102">
        <v>8.1666666666666661</v>
      </c>
      <c r="H138" s="102">
        <v>7.666666666666667</v>
      </c>
      <c r="I138" s="102">
        <v>8.4166666666666661</v>
      </c>
      <c r="J138" s="102">
        <v>7.9090909090909092</v>
      </c>
      <c r="K138" s="102">
        <v>7.7272727272727275</v>
      </c>
      <c r="L138" s="102">
        <v>7.9090909090909092</v>
      </c>
      <c r="M138" s="102">
        <v>7.9090909090909092</v>
      </c>
      <c r="N138" s="102">
        <v>8.0909090909090917</v>
      </c>
      <c r="O138" s="102">
        <v>8.454545454545455</v>
      </c>
      <c r="P138" s="103">
        <v>7.9090909090909092</v>
      </c>
      <c r="Q138" s="104">
        <v>7.9652604569823113</v>
      </c>
      <c r="R138" s="105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</row>
    <row r="139" spans="1:32" ht="33" customHeight="1" x14ac:dyDescent="0.3">
      <c r="A139" s="100">
        <v>13542</v>
      </c>
      <c r="B139" s="159" t="s">
        <v>136</v>
      </c>
      <c r="C139" s="101">
        <v>45647</v>
      </c>
      <c r="D139" s="102">
        <v>7.615384615384615</v>
      </c>
      <c r="E139" s="102">
        <v>7.8461538461538458</v>
      </c>
      <c r="F139" s="102">
        <v>7.4615384615384617</v>
      </c>
      <c r="G139" s="102">
        <v>8.2307692307692299</v>
      </c>
      <c r="H139" s="102">
        <v>8.384615384615385</v>
      </c>
      <c r="I139" s="102">
        <v>8.6923076923076916</v>
      </c>
      <c r="J139" s="102">
        <v>8.1666666666666661</v>
      </c>
      <c r="K139" s="102">
        <v>8.1666666666666661</v>
      </c>
      <c r="L139" s="102">
        <v>7.916666666666667</v>
      </c>
      <c r="M139" s="102">
        <v>7.5</v>
      </c>
      <c r="N139" s="102">
        <v>8.1818181818181817</v>
      </c>
      <c r="O139" s="102">
        <v>8.5</v>
      </c>
      <c r="P139" s="103">
        <v>7.833333333333333</v>
      </c>
      <c r="Q139" s="104">
        <v>8.0461525229737152</v>
      </c>
      <c r="R139" s="105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</row>
    <row r="140" spans="1:32" ht="33" customHeight="1" x14ac:dyDescent="0.3">
      <c r="A140" s="100">
        <v>13116</v>
      </c>
      <c r="B140" s="159" t="s">
        <v>344</v>
      </c>
      <c r="C140" s="101">
        <v>45647</v>
      </c>
      <c r="D140" s="102">
        <v>8.5</v>
      </c>
      <c r="E140" s="102">
        <v>8.4166666666666661</v>
      </c>
      <c r="F140" s="102">
        <v>8.1666666666666661</v>
      </c>
      <c r="G140" s="102">
        <v>8.3333333333333339</v>
      </c>
      <c r="H140" s="102">
        <v>8</v>
      </c>
      <c r="I140" s="102">
        <v>8.25</v>
      </c>
      <c r="J140" s="102">
        <v>8.3333333333333339</v>
      </c>
      <c r="K140" s="102">
        <v>8.25</v>
      </c>
      <c r="L140" s="102">
        <v>8.5</v>
      </c>
      <c r="M140" s="102">
        <v>8.4166666666666661</v>
      </c>
      <c r="N140" s="102">
        <v>8.2727272727272734</v>
      </c>
      <c r="O140" s="102">
        <v>8.4166666666666661</v>
      </c>
      <c r="P140" s="103">
        <v>8.25</v>
      </c>
      <c r="Q140" s="104">
        <v>8.3150927439006903</v>
      </c>
      <c r="R140" s="105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</row>
    <row r="141" spans="1:32" ht="33" customHeight="1" x14ac:dyDescent="0.3">
      <c r="A141" s="100">
        <v>12902</v>
      </c>
      <c r="B141" s="159" t="s">
        <v>429</v>
      </c>
      <c r="C141" s="101">
        <v>45647</v>
      </c>
      <c r="D141" s="102">
        <v>8.0961088666808418</v>
      </c>
      <c r="E141" s="102">
        <v>8.0793922533704254</v>
      </c>
      <c r="F141" s="102"/>
      <c r="G141" s="102"/>
      <c r="H141" s="102">
        <v>8.1446160734273558</v>
      </c>
      <c r="I141" s="102">
        <v>8.2198051212327208</v>
      </c>
      <c r="J141" s="102">
        <v>7.9685900418799438</v>
      </c>
      <c r="K141" s="102"/>
      <c r="L141" s="102">
        <v>8.2590079550772106</v>
      </c>
      <c r="M141" s="102">
        <v>8.1883952415634855</v>
      </c>
      <c r="N141" s="102"/>
      <c r="O141" s="102">
        <v>8.3635930426495122</v>
      </c>
      <c r="P141" s="103"/>
      <c r="Q141" s="104">
        <v>8.1643854220072232</v>
      </c>
      <c r="R141" s="105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</row>
    <row r="142" spans="1:32" ht="33" customHeight="1" x14ac:dyDescent="0.3">
      <c r="A142" s="100">
        <v>12922</v>
      </c>
      <c r="B142" s="159" t="s">
        <v>46</v>
      </c>
      <c r="C142" s="101">
        <v>45647</v>
      </c>
      <c r="D142" s="102">
        <v>8.1763959390862944</v>
      </c>
      <c r="E142" s="102">
        <v>8.1275773195876297</v>
      </c>
      <c r="F142" s="102"/>
      <c r="G142" s="102"/>
      <c r="H142" s="102">
        <v>8.2560321715817686</v>
      </c>
      <c r="I142" s="102">
        <v>8.2953929539295395</v>
      </c>
      <c r="J142" s="102">
        <v>8.0941011235955056</v>
      </c>
      <c r="K142" s="102"/>
      <c r="L142" s="102">
        <v>8.3968926553672318</v>
      </c>
      <c r="M142" s="102">
        <v>8.3737075332348603</v>
      </c>
      <c r="N142" s="102"/>
      <c r="O142" s="102">
        <v>8.4942528735632177</v>
      </c>
      <c r="P142" s="103"/>
      <c r="Q142" s="104">
        <v>8.2749147439318822</v>
      </c>
      <c r="R142" s="105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</row>
    <row r="143" spans="1:32" ht="33" customHeight="1" x14ac:dyDescent="0.3">
      <c r="A143" s="100">
        <v>12962</v>
      </c>
      <c r="B143" s="159" t="s">
        <v>56</v>
      </c>
      <c r="C143" s="101">
        <v>45647</v>
      </c>
      <c r="D143" s="102">
        <v>7.8350649350649348</v>
      </c>
      <c r="E143" s="102">
        <v>7.8677042801556416</v>
      </c>
      <c r="F143" s="102"/>
      <c r="G143" s="102"/>
      <c r="H143" s="102">
        <v>7.9554655870445341</v>
      </c>
      <c r="I143" s="102">
        <v>8.0891632373113858</v>
      </c>
      <c r="J143" s="102">
        <v>7.8112676056338026</v>
      </c>
      <c r="K143" s="102"/>
      <c r="L143" s="102">
        <v>8.1612446958981604</v>
      </c>
      <c r="M143" s="102">
        <v>8.0205580029368573</v>
      </c>
      <c r="N143" s="102"/>
      <c r="O143" s="102">
        <v>8.3121387283236992</v>
      </c>
      <c r="P143" s="103"/>
      <c r="Q143" s="104">
        <v>8.0060409499954979</v>
      </c>
      <c r="R143" s="105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</row>
    <row r="144" spans="1:32" ht="33" customHeight="1" x14ac:dyDescent="0.3">
      <c r="A144" s="100">
        <v>12942</v>
      </c>
      <c r="B144" s="159" t="s">
        <v>65</v>
      </c>
      <c r="C144" s="101">
        <v>45647</v>
      </c>
      <c r="D144" s="102">
        <v>8.1778058007566212</v>
      </c>
      <c r="E144" s="102">
        <v>8.1736375158428398</v>
      </c>
      <c r="F144" s="102"/>
      <c r="G144" s="102"/>
      <c r="H144" s="102">
        <v>8.2400530503978775</v>
      </c>
      <c r="I144" s="102">
        <v>8.287449392712551</v>
      </c>
      <c r="J144" s="102">
        <v>7.9739368998628262</v>
      </c>
      <c r="K144" s="102"/>
      <c r="L144" s="102">
        <v>8.3195020746887973</v>
      </c>
      <c r="M144" s="102">
        <v>8.2471590909090917</v>
      </c>
      <c r="N144" s="102"/>
      <c r="O144" s="102">
        <v>8.4174894217207328</v>
      </c>
      <c r="P144" s="103"/>
      <c r="Q144" s="104">
        <v>8.2294491388335</v>
      </c>
      <c r="R144" s="105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</row>
    <row r="145" spans="1:32" ht="33" customHeight="1" x14ac:dyDescent="0.3">
      <c r="A145" s="100">
        <v>13042</v>
      </c>
      <c r="B145" s="159" t="s">
        <v>403</v>
      </c>
      <c r="C145" s="101">
        <v>45647</v>
      </c>
      <c r="D145" s="102">
        <v>8.2630906768837811</v>
      </c>
      <c r="E145" s="102">
        <v>8.2216494845360817</v>
      </c>
      <c r="F145" s="102"/>
      <c r="G145" s="102"/>
      <c r="H145" s="102">
        <v>8.1873315363881396</v>
      </c>
      <c r="I145" s="102">
        <v>8.2785326086956523</v>
      </c>
      <c r="J145" s="102">
        <v>8.0727272727272723</v>
      </c>
      <c r="K145" s="102"/>
      <c r="L145" s="102">
        <v>8.2887323943661979</v>
      </c>
      <c r="M145" s="102">
        <v>8.2536656891495603</v>
      </c>
      <c r="N145" s="102"/>
      <c r="O145" s="102">
        <v>8.4212034383954162</v>
      </c>
      <c r="P145" s="103"/>
      <c r="Q145" s="104">
        <v>8.247652483487963</v>
      </c>
      <c r="R145" s="105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</row>
    <row r="146" spans="1:32" ht="33" customHeight="1" x14ac:dyDescent="0.3">
      <c r="A146" s="100">
        <v>13279</v>
      </c>
      <c r="B146" s="159" t="s">
        <v>103</v>
      </c>
      <c r="C146" s="101">
        <v>45647</v>
      </c>
      <c r="D146" s="102">
        <v>8.0717948717948715</v>
      </c>
      <c r="E146" s="102">
        <v>8.0851612903225814</v>
      </c>
      <c r="F146" s="102"/>
      <c r="G146" s="102"/>
      <c r="H146" s="102">
        <v>8.0300957592339266</v>
      </c>
      <c r="I146" s="102">
        <v>8.1234567901234573</v>
      </c>
      <c r="J146" s="102">
        <v>7.8335704125177807</v>
      </c>
      <c r="K146" s="102"/>
      <c r="L146" s="102">
        <v>8.1438645980253881</v>
      </c>
      <c r="M146" s="102">
        <v>8.1659259259259258</v>
      </c>
      <c r="N146" s="102"/>
      <c r="O146" s="102">
        <v>8.2137733142037295</v>
      </c>
      <c r="P146" s="103"/>
      <c r="Q146" s="104">
        <v>8.0824735214389829</v>
      </c>
      <c r="R146" s="105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</row>
    <row r="147" spans="1:32" ht="33" customHeight="1" x14ac:dyDescent="0.3">
      <c r="A147" s="100">
        <v>12982</v>
      </c>
      <c r="B147" s="159" t="s">
        <v>128</v>
      </c>
      <c r="C147" s="101">
        <v>45647</v>
      </c>
      <c r="D147" s="102">
        <v>8.0468948035487955</v>
      </c>
      <c r="E147" s="102">
        <v>7.9987277353689565</v>
      </c>
      <c r="F147" s="102"/>
      <c r="G147" s="102"/>
      <c r="H147" s="102">
        <v>8.1938911022576359</v>
      </c>
      <c r="I147" s="102">
        <v>8.2418918918918926</v>
      </c>
      <c r="J147" s="102">
        <v>8.021947873799725</v>
      </c>
      <c r="K147" s="102"/>
      <c r="L147" s="102">
        <v>8.2426778242677816</v>
      </c>
      <c r="M147" s="102">
        <v>8.0714285714285712</v>
      </c>
      <c r="N147" s="102"/>
      <c r="O147" s="102">
        <v>8.3219858156028366</v>
      </c>
      <c r="P147" s="103"/>
      <c r="Q147" s="104">
        <v>8.1433508024394072</v>
      </c>
      <c r="R147" s="105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</row>
    <row r="148" spans="1:32" ht="33" customHeight="1" x14ac:dyDescent="0.3">
      <c r="A148" s="100">
        <v>12910</v>
      </c>
      <c r="B148" s="159" t="s">
        <v>439</v>
      </c>
      <c r="C148" s="101">
        <v>45647</v>
      </c>
      <c r="D148" s="102">
        <v>7.8129496402877701</v>
      </c>
      <c r="E148" s="102">
        <v>7.9496402877697845</v>
      </c>
      <c r="F148" s="102"/>
      <c r="G148" s="102"/>
      <c r="H148" s="102">
        <v>7.9389312977099236</v>
      </c>
      <c r="I148" s="102">
        <v>8</v>
      </c>
      <c r="J148" s="102">
        <v>7.6299212598425195</v>
      </c>
      <c r="K148" s="102"/>
      <c r="L148" s="102">
        <v>7.9841269841269842</v>
      </c>
      <c r="M148" s="102">
        <v>7.9674796747967482</v>
      </c>
      <c r="N148" s="102"/>
      <c r="O148" s="102">
        <v>8.5039370078740166</v>
      </c>
      <c r="P148" s="103"/>
      <c r="Q148" s="104">
        <v>7.9722463467223026</v>
      </c>
      <c r="R148" s="105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</row>
    <row r="149" spans="1:32" ht="33" customHeight="1" x14ac:dyDescent="0.3">
      <c r="A149" s="100">
        <v>12912</v>
      </c>
      <c r="B149" s="159" t="s">
        <v>440</v>
      </c>
      <c r="C149" s="101">
        <v>45647</v>
      </c>
      <c r="D149" s="102">
        <v>7.9066666666666663</v>
      </c>
      <c r="E149" s="102">
        <v>8.2013422818791941</v>
      </c>
      <c r="F149" s="102"/>
      <c r="G149" s="102"/>
      <c r="H149" s="102">
        <v>8.1756756756756754</v>
      </c>
      <c r="I149" s="102">
        <v>8.2229729729729737</v>
      </c>
      <c r="J149" s="102">
        <v>8.2108843537414966</v>
      </c>
      <c r="K149" s="102"/>
      <c r="L149" s="102">
        <v>8.3306451612903221</v>
      </c>
      <c r="M149" s="102">
        <v>8.2983870967741939</v>
      </c>
      <c r="N149" s="102"/>
      <c r="O149" s="102">
        <v>8.56</v>
      </c>
      <c r="P149" s="103"/>
      <c r="Q149" s="104">
        <v>8.2373681236256129</v>
      </c>
      <c r="R149" s="1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</row>
    <row r="150" spans="1:32" ht="33" customHeight="1" x14ac:dyDescent="0.3">
      <c r="A150" s="100">
        <v>12911</v>
      </c>
      <c r="B150" s="159" t="s">
        <v>441</v>
      </c>
      <c r="C150" s="101">
        <v>45647</v>
      </c>
      <c r="D150" s="102">
        <v>8.2217898832684817</v>
      </c>
      <c r="E150" s="102">
        <v>8.162055335968379</v>
      </c>
      <c r="F150" s="102"/>
      <c r="G150" s="102"/>
      <c r="H150" s="102">
        <v>8.3266129032258061</v>
      </c>
      <c r="I150" s="102">
        <v>8.3688524590163933</v>
      </c>
      <c r="J150" s="102">
        <v>8.0576131687242807</v>
      </c>
      <c r="K150" s="102"/>
      <c r="L150" s="102">
        <v>8.3628691983122359</v>
      </c>
      <c r="M150" s="102">
        <v>8.2825112107623315</v>
      </c>
      <c r="N150" s="102"/>
      <c r="O150" s="102">
        <v>8.6531531531531538</v>
      </c>
      <c r="P150" s="103"/>
      <c r="Q150" s="104">
        <v>8.3037603881888096</v>
      </c>
      <c r="R150" s="1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</row>
    <row r="151" spans="1:32" ht="33" customHeight="1" x14ac:dyDescent="0.3">
      <c r="A151" s="100">
        <v>12916</v>
      </c>
      <c r="B151" s="159" t="s">
        <v>443</v>
      </c>
      <c r="C151" s="101">
        <v>45647</v>
      </c>
      <c r="D151" s="102">
        <v>8.5241935483870961</v>
      </c>
      <c r="E151" s="102">
        <v>8.7637795275590555</v>
      </c>
      <c r="F151" s="102"/>
      <c r="G151" s="102"/>
      <c r="H151" s="102">
        <v>8.8333333333333339</v>
      </c>
      <c r="I151" s="102">
        <v>9.0314960629921259</v>
      </c>
      <c r="J151" s="102">
        <v>8.5084745762711869</v>
      </c>
      <c r="K151" s="102"/>
      <c r="L151" s="102">
        <v>8.9090909090909083</v>
      </c>
      <c r="M151" s="102">
        <v>8.6818181818181817</v>
      </c>
      <c r="N151" s="102"/>
      <c r="O151" s="102">
        <v>9.0250000000000004</v>
      </c>
      <c r="P151" s="103"/>
      <c r="Q151" s="104">
        <v>8.7881470854460275</v>
      </c>
      <c r="R151" s="1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</row>
    <row r="152" spans="1:32" ht="33" customHeight="1" x14ac:dyDescent="0.3">
      <c r="A152" s="100">
        <v>13077</v>
      </c>
      <c r="B152" s="159" t="s">
        <v>444</v>
      </c>
      <c r="C152" s="101">
        <v>45647</v>
      </c>
      <c r="D152" s="102">
        <v>8.9014084507042259</v>
      </c>
      <c r="E152" s="102">
        <v>8.922535211267606</v>
      </c>
      <c r="F152" s="102"/>
      <c r="G152" s="102"/>
      <c r="H152" s="102">
        <v>8.9428571428571431</v>
      </c>
      <c r="I152" s="102">
        <v>9.0588235294117645</v>
      </c>
      <c r="J152" s="102">
        <v>9.0735294117647065</v>
      </c>
      <c r="K152" s="102"/>
      <c r="L152" s="102">
        <v>9.139705882352942</v>
      </c>
      <c r="M152" s="102">
        <v>8.9705882352941178</v>
      </c>
      <c r="N152" s="102"/>
      <c r="O152" s="102">
        <v>9.1911764705882355</v>
      </c>
      <c r="P152" s="103"/>
      <c r="Q152" s="104">
        <v>9.0251352801267117</v>
      </c>
      <c r="R152" s="1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</row>
    <row r="153" spans="1:32" ht="33" customHeight="1" thickBot="1" x14ac:dyDescent="0.35">
      <c r="A153" s="100">
        <v>13461</v>
      </c>
      <c r="B153" s="159" t="s">
        <v>448</v>
      </c>
      <c r="C153" s="106">
        <v>45647</v>
      </c>
      <c r="D153" s="107">
        <v>7.5238095238095237</v>
      </c>
      <c r="E153" s="107">
        <v>7.1428571428571432</v>
      </c>
      <c r="F153" s="107"/>
      <c r="G153" s="107"/>
      <c r="H153" s="107">
        <v>7.6031746031746028</v>
      </c>
      <c r="I153" s="107">
        <v>7.5263157894736841</v>
      </c>
      <c r="J153" s="107">
        <v>6.9824561403508776</v>
      </c>
      <c r="K153" s="107"/>
      <c r="L153" s="107">
        <v>7.7413793103448274</v>
      </c>
      <c r="M153" s="107">
        <v>7.8620689655172411</v>
      </c>
      <c r="N153" s="107"/>
      <c r="O153" s="107">
        <v>7.7758620689655169</v>
      </c>
      <c r="P153" s="108"/>
      <c r="Q153" s="104">
        <v>7.5141292786848251</v>
      </c>
      <c r="R153" s="105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</row>
    <row r="154" spans="1:32" ht="33" customHeight="1" x14ac:dyDescent="0.3">
      <c r="A154" s="100">
        <v>12836</v>
      </c>
      <c r="B154" s="159" t="s">
        <v>445</v>
      </c>
      <c r="C154" s="109">
        <v>45647</v>
      </c>
      <c r="D154" s="110">
        <v>7.640625</v>
      </c>
      <c r="E154" s="110">
        <v>7.869791666666667</v>
      </c>
      <c r="F154" s="110"/>
      <c r="G154" s="110"/>
      <c r="H154" s="110">
        <v>7.8209876543209873</v>
      </c>
      <c r="I154" s="110">
        <v>7.7784431137724548</v>
      </c>
      <c r="J154" s="110">
        <v>7.6407185628742518</v>
      </c>
      <c r="K154" s="110"/>
      <c r="L154" s="110">
        <v>7.8809523809523814</v>
      </c>
      <c r="M154" s="110">
        <v>7.6114649681528661</v>
      </c>
      <c r="N154" s="110"/>
      <c r="O154" s="110">
        <v>8</v>
      </c>
      <c r="P154" s="111"/>
      <c r="Q154" s="104">
        <v>7.7829429129225716</v>
      </c>
      <c r="R154" s="105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</row>
    <row r="155" spans="1:32" ht="33" customHeight="1" x14ac:dyDescent="0.3">
      <c r="A155" s="100">
        <v>13452</v>
      </c>
      <c r="B155" s="159" t="s">
        <v>446</v>
      </c>
      <c r="C155" s="112">
        <v>45647</v>
      </c>
      <c r="D155" s="113">
        <v>8.0967538606996534</v>
      </c>
      <c r="E155" s="113">
        <v>8.0536167512690362</v>
      </c>
      <c r="F155" s="113"/>
      <c r="G155" s="113"/>
      <c r="H155" s="113">
        <v>8.1044925124792009</v>
      </c>
      <c r="I155" s="113">
        <v>8.1886856368563681</v>
      </c>
      <c r="J155" s="113">
        <v>7.9520811472542849</v>
      </c>
      <c r="K155" s="113"/>
      <c r="L155" s="113">
        <v>8.2488656195462475</v>
      </c>
      <c r="M155" s="113">
        <v>8.2063203777697051</v>
      </c>
      <c r="N155" s="113"/>
      <c r="O155" s="113">
        <v>8.3042402826855124</v>
      </c>
      <c r="P155" s="114"/>
      <c r="Q155" s="104">
        <v>8.1433042192665397</v>
      </c>
      <c r="R155" s="105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</row>
    <row r="156" spans="1:32" ht="33" customHeight="1" x14ac:dyDescent="0.3">
      <c r="A156" s="100">
        <v>13458</v>
      </c>
      <c r="B156" s="159" t="s">
        <v>447</v>
      </c>
      <c r="C156" s="112">
        <v>45647</v>
      </c>
      <c r="D156" s="113">
        <v>8.0734341252699782</v>
      </c>
      <c r="E156" s="113">
        <v>7.9758771929824563</v>
      </c>
      <c r="F156" s="113"/>
      <c r="G156" s="113"/>
      <c r="H156" s="113">
        <v>8.1222222222222218</v>
      </c>
      <c r="I156" s="113">
        <v>8.1747787610619476</v>
      </c>
      <c r="J156" s="113">
        <v>7.8108108108108105</v>
      </c>
      <c r="K156" s="113"/>
      <c r="L156" s="113">
        <v>8.0888382687927098</v>
      </c>
      <c r="M156" s="113">
        <v>7.9402298850574713</v>
      </c>
      <c r="N156" s="113"/>
      <c r="O156" s="113">
        <v>8.2651162790697672</v>
      </c>
      <c r="P156" s="114"/>
      <c r="Q156" s="104">
        <v>8.0577697336712184</v>
      </c>
      <c r="R156" s="105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</row>
    <row r="157" spans="1:32" ht="33" customHeight="1" x14ac:dyDescent="0.3">
      <c r="A157" s="100">
        <v>12900</v>
      </c>
      <c r="B157" s="159" t="s">
        <v>428</v>
      </c>
      <c r="C157" s="112">
        <v>45647</v>
      </c>
      <c r="D157" s="113">
        <v>8.0153443766346992</v>
      </c>
      <c r="E157" s="113">
        <v>8.0354323802841598</v>
      </c>
      <c r="F157" s="113">
        <v>7.6227897838899805</v>
      </c>
      <c r="G157" s="113">
        <v>7.675171736997056</v>
      </c>
      <c r="H157" s="113">
        <v>8.043224512128397</v>
      </c>
      <c r="I157" s="113">
        <v>8.1471074380165298</v>
      </c>
      <c r="J157" s="113">
        <v>7.8931543116490168</v>
      </c>
      <c r="K157" s="113">
        <v>7.7163120567375882</v>
      </c>
      <c r="L157" s="113">
        <v>8.1839560022757443</v>
      </c>
      <c r="M157" s="113">
        <v>8.1134445534838076</v>
      </c>
      <c r="N157" s="113">
        <v>7.6928104575163401</v>
      </c>
      <c r="O157" s="113">
        <v>8.3314736437091188</v>
      </c>
      <c r="P157" s="114">
        <v>7.8050761421319796</v>
      </c>
      <c r="Q157" s="104">
        <v>7.9479369236411674</v>
      </c>
      <c r="R157" s="105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</row>
    <row r="158" spans="1:32" ht="33" customHeight="1" x14ac:dyDescent="0.3">
      <c r="A158" s="100">
        <v>12920</v>
      </c>
      <c r="B158" s="159" t="s">
        <v>44</v>
      </c>
      <c r="C158" s="112">
        <v>45647</v>
      </c>
      <c r="D158" s="113">
        <v>8.1557734204793029</v>
      </c>
      <c r="E158" s="113">
        <v>8.1404867256637168</v>
      </c>
      <c r="F158" s="113">
        <v>7.9453125</v>
      </c>
      <c r="G158" s="113">
        <v>7.9523809523809526</v>
      </c>
      <c r="H158" s="113">
        <v>8.1874285714285708</v>
      </c>
      <c r="I158" s="113">
        <v>8.2661290322580641</v>
      </c>
      <c r="J158" s="113">
        <v>8.0766467065868266</v>
      </c>
      <c r="K158" s="113">
        <v>8.1120000000000001</v>
      </c>
      <c r="L158" s="113">
        <v>8.364945978391356</v>
      </c>
      <c r="M158" s="113">
        <v>8.352130325814537</v>
      </c>
      <c r="N158" s="113">
        <v>7.8347826086956518</v>
      </c>
      <c r="O158" s="113">
        <v>8.5006090133982948</v>
      </c>
      <c r="P158" s="114">
        <v>8.1750000000000007</v>
      </c>
      <c r="Q158" s="104">
        <v>8.1621583056056721</v>
      </c>
      <c r="R158" s="105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</row>
    <row r="159" spans="1:32" ht="33" customHeight="1" x14ac:dyDescent="0.3">
      <c r="A159" s="100">
        <v>12960</v>
      </c>
      <c r="B159" s="159" t="s">
        <v>54</v>
      </c>
      <c r="C159" s="112">
        <v>45647</v>
      </c>
      <c r="D159" s="113">
        <v>7.7726763717805154</v>
      </c>
      <c r="E159" s="113">
        <v>7.849944008958567</v>
      </c>
      <c r="F159" s="113">
        <v>7.620967741935484</v>
      </c>
      <c r="G159" s="113">
        <v>7.7560975609756095</v>
      </c>
      <c r="H159" s="113">
        <v>7.8877314814814818</v>
      </c>
      <c r="I159" s="113">
        <v>8.045774647887324</v>
      </c>
      <c r="J159" s="113">
        <v>7.7968561064087059</v>
      </c>
      <c r="K159" s="113">
        <v>7.6134453781512601</v>
      </c>
      <c r="L159" s="113">
        <v>8.0857487922705307</v>
      </c>
      <c r="M159" s="113">
        <v>7.9561403508771926</v>
      </c>
      <c r="N159" s="113">
        <v>7.8053097345132745</v>
      </c>
      <c r="O159" s="113">
        <v>8.291512915129152</v>
      </c>
      <c r="P159" s="114">
        <v>7.7983193277310923</v>
      </c>
      <c r="Q159" s="104">
        <v>7.8691881077959183</v>
      </c>
      <c r="R159" s="105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</row>
    <row r="160" spans="1:32" ht="33" customHeight="1" x14ac:dyDescent="0.3">
      <c r="A160" s="100">
        <v>12940</v>
      </c>
      <c r="B160" s="159" t="s">
        <v>63</v>
      </c>
      <c r="C160" s="112">
        <v>45647</v>
      </c>
      <c r="D160" s="113">
        <v>8.1300108342361863</v>
      </c>
      <c r="E160" s="113">
        <v>8.1196953210010889</v>
      </c>
      <c r="F160" s="113">
        <v>7.6899224806201554</v>
      </c>
      <c r="G160" s="113">
        <v>7.5968992248062017</v>
      </c>
      <c r="H160" s="113">
        <v>8.1900452488687776</v>
      </c>
      <c r="I160" s="113">
        <v>8.2468427095292771</v>
      </c>
      <c r="J160" s="113">
        <v>7.9193925233644862</v>
      </c>
      <c r="K160" s="113">
        <v>7.8740157480314963</v>
      </c>
      <c r="L160" s="113">
        <v>8.2494117647058829</v>
      </c>
      <c r="M160" s="113">
        <v>8.1759036144578321</v>
      </c>
      <c r="N160" s="113">
        <v>7.7899159663865545</v>
      </c>
      <c r="O160" s="113">
        <v>8.3959330143540676</v>
      </c>
      <c r="P160" s="114">
        <v>7.8267716535433074</v>
      </c>
      <c r="Q160" s="104">
        <v>8.0197557448569725</v>
      </c>
      <c r="R160" s="105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</row>
    <row r="161" spans="1:32" ht="33" customHeight="1" x14ac:dyDescent="0.3">
      <c r="A161" s="100">
        <v>13594</v>
      </c>
      <c r="B161" s="159" t="s">
        <v>101</v>
      </c>
      <c r="C161" s="112">
        <v>45647</v>
      </c>
      <c r="D161" s="113">
        <v>8.0882681564245811</v>
      </c>
      <c r="E161" s="113">
        <v>8.1159909909909906</v>
      </c>
      <c r="F161" s="113">
        <v>8.1071428571428577</v>
      </c>
      <c r="G161" s="113">
        <v>8.1415929203539825</v>
      </c>
      <c r="H161" s="113">
        <v>8.0273159144893107</v>
      </c>
      <c r="I161" s="113">
        <v>8.1387900355871885</v>
      </c>
      <c r="J161" s="113">
        <v>7.8471023427866831</v>
      </c>
      <c r="K161" s="113">
        <v>7.9909090909090912</v>
      </c>
      <c r="L161" s="113">
        <v>8.1559074299634595</v>
      </c>
      <c r="M161" s="113">
        <v>8.1641025641025635</v>
      </c>
      <c r="N161" s="113">
        <v>8.0594059405940595</v>
      </c>
      <c r="O161" s="113">
        <v>8.2450495049504955</v>
      </c>
      <c r="P161" s="114">
        <v>8.1090909090909093</v>
      </c>
      <c r="Q161" s="104">
        <v>8.091108547605895</v>
      </c>
      <c r="R161" s="105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</row>
    <row r="162" spans="1:32" ht="33" customHeight="1" x14ac:dyDescent="0.3">
      <c r="A162" s="100">
        <v>12837</v>
      </c>
      <c r="B162" s="159" t="s">
        <v>390</v>
      </c>
      <c r="C162" s="112">
        <v>45647</v>
      </c>
      <c r="D162" s="113">
        <v>8.0903225806451609</v>
      </c>
      <c r="E162" s="113">
        <v>8.0908108108108117</v>
      </c>
      <c r="F162" s="113">
        <v>7.1958041958041958</v>
      </c>
      <c r="G162" s="113">
        <v>7.3013698630136989</v>
      </c>
      <c r="H162" s="113">
        <v>8.0180790960451969</v>
      </c>
      <c r="I162" s="113">
        <v>8.1268403171007932</v>
      </c>
      <c r="J162" s="113">
        <v>7.9278230500582074</v>
      </c>
      <c r="K162" s="113">
        <v>7.352112676056338</v>
      </c>
      <c r="L162" s="113">
        <v>8.1440281030444961</v>
      </c>
      <c r="M162" s="113">
        <v>8.1451219512195117</v>
      </c>
      <c r="N162" s="113">
        <v>7.2462686567164178</v>
      </c>
      <c r="O162" s="113">
        <v>8.3182897862232785</v>
      </c>
      <c r="P162" s="114">
        <v>7.3191489361702127</v>
      </c>
      <c r="Q162" s="104">
        <v>7.7974106834104084</v>
      </c>
      <c r="R162" s="105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</row>
    <row r="163" spans="1:32" ht="33" customHeight="1" x14ac:dyDescent="0.3">
      <c r="A163" s="100">
        <v>13463</v>
      </c>
      <c r="B163" s="159" t="s">
        <v>401</v>
      </c>
      <c r="C163" s="112">
        <v>45647</v>
      </c>
      <c r="D163" s="113">
        <v>8.1608938547486041</v>
      </c>
      <c r="E163" s="113">
        <v>8.1483146067415735</v>
      </c>
      <c r="F163" s="113">
        <v>7.5045871559633026</v>
      </c>
      <c r="G163" s="113">
        <v>7.6428571428571432</v>
      </c>
      <c r="H163" s="113">
        <v>8.0916568742655706</v>
      </c>
      <c r="I163" s="113">
        <v>8.2037691401648996</v>
      </c>
      <c r="J163" s="113">
        <v>7.9806529625151148</v>
      </c>
      <c r="K163" s="113">
        <v>7.5495495495495497</v>
      </c>
      <c r="L163" s="113">
        <v>8.1982968369829692</v>
      </c>
      <c r="M163" s="113">
        <v>8.1852791878172582</v>
      </c>
      <c r="N163" s="113">
        <v>7.6116504854368934</v>
      </c>
      <c r="O163" s="113">
        <v>8.3703703703703702</v>
      </c>
      <c r="P163" s="114">
        <v>7.5454545454545459</v>
      </c>
      <c r="Q163" s="104">
        <v>7.9420303178024696</v>
      </c>
      <c r="R163" s="105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</row>
    <row r="164" spans="1:32" ht="33" customHeight="1" x14ac:dyDescent="0.3">
      <c r="A164" s="100">
        <v>12980</v>
      </c>
      <c r="B164" s="159" t="s">
        <v>126</v>
      </c>
      <c r="C164" s="112">
        <v>45647</v>
      </c>
      <c r="D164" s="113">
        <v>7.9573770491803275</v>
      </c>
      <c r="E164" s="113">
        <v>7.9320920043811611</v>
      </c>
      <c r="F164" s="113">
        <v>7.3307086614173231</v>
      </c>
      <c r="G164" s="113">
        <v>7.4206349206349209</v>
      </c>
      <c r="H164" s="113">
        <v>8.1125000000000007</v>
      </c>
      <c r="I164" s="113">
        <v>8.1928406466512698</v>
      </c>
      <c r="J164" s="113">
        <v>7.9144196951934349</v>
      </c>
      <c r="K164" s="113">
        <v>7.4344262295081966</v>
      </c>
      <c r="L164" s="113">
        <v>8.1595238095238098</v>
      </c>
      <c r="M164" s="113">
        <v>7.9087591240875916</v>
      </c>
      <c r="N164" s="113">
        <v>7.6896551724137927</v>
      </c>
      <c r="O164" s="113">
        <v>8.2762364294330517</v>
      </c>
      <c r="P164" s="114">
        <v>7.5</v>
      </c>
      <c r="Q164" s="104">
        <v>7.8378242561670461</v>
      </c>
      <c r="R164" s="105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</row>
    <row r="165" spans="1:32" ht="33" customHeight="1" x14ac:dyDescent="0.3">
      <c r="A165" s="100">
        <v>12908</v>
      </c>
      <c r="B165" s="159" t="s">
        <v>30</v>
      </c>
      <c r="C165" s="112">
        <v>45647</v>
      </c>
      <c r="D165" s="113">
        <v>7.7079646017699117</v>
      </c>
      <c r="E165" s="113">
        <v>7.8378378378378377</v>
      </c>
      <c r="F165" s="113">
        <v>7.4252873563218387</v>
      </c>
      <c r="G165" s="113">
        <v>7.4534883720930232</v>
      </c>
      <c r="H165" s="113">
        <v>7.6651162790697676</v>
      </c>
      <c r="I165" s="113">
        <v>7.708333333333333</v>
      </c>
      <c r="J165" s="113">
        <v>7.572769953051643</v>
      </c>
      <c r="K165" s="113">
        <v>7.5301204819277112</v>
      </c>
      <c r="L165" s="113">
        <v>7.9431279620853079</v>
      </c>
      <c r="M165" s="113">
        <v>7.8461538461538458</v>
      </c>
      <c r="N165" s="113">
        <v>7.441860465116279</v>
      </c>
      <c r="O165" s="113">
        <v>8.1682242990654199</v>
      </c>
      <c r="P165" s="114">
        <v>7.5882352941176467</v>
      </c>
      <c r="Q165" s="104">
        <v>7.6862430884191522</v>
      </c>
      <c r="R165" s="105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</row>
    <row r="166" spans="1:32" ht="33" customHeight="1" x14ac:dyDescent="0.3">
      <c r="A166" s="100">
        <v>12914</v>
      </c>
      <c r="B166" s="159" t="s">
        <v>435</v>
      </c>
      <c r="C166" s="112">
        <v>45647</v>
      </c>
      <c r="D166" s="113">
        <v>7.8202247191011232</v>
      </c>
      <c r="E166" s="113">
        <v>8.1423220973782779</v>
      </c>
      <c r="F166" s="113">
        <v>7.2388059701492535</v>
      </c>
      <c r="G166" s="113">
        <v>6.8283582089552235</v>
      </c>
      <c r="H166" s="113">
        <v>7.7898832684824901</v>
      </c>
      <c r="I166" s="113">
        <v>8.1</v>
      </c>
      <c r="J166" s="113">
        <v>7.7755102040816331</v>
      </c>
      <c r="K166" s="113">
        <v>7.185483870967742</v>
      </c>
      <c r="L166" s="113">
        <v>8.2880000000000003</v>
      </c>
      <c r="M166" s="113">
        <v>8.1355932203389827</v>
      </c>
      <c r="N166" s="113">
        <v>6.8807339449541285</v>
      </c>
      <c r="O166" s="113">
        <v>8.4462151394422307</v>
      </c>
      <c r="P166" s="114">
        <v>7.409448818897638</v>
      </c>
      <c r="Q166" s="104">
        <v>7.7051950828761884</v>
      </c>
      <c r="R166" s="105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</row>
    <row r="167" spans="1:32" ht="33" customHeight="1" x14ac:dyDescent="0.3">
      <c r="A167" s="100">
        <v>13075</v>
      </c>
      <c r="B167" s="159" t="s">
        <v>34</v>
      </c>
      <c r="C167" s="112">
        <v>45647</v>
      </c>
      <c r="D167" s="113">
        <v>8.849246231155778</v>
      </c>
      <c r="E167" s="113">
        <v>8.94</v>
      </c>
      <c r="F167" s="113">
        <v>8.6315789473684212</v>
      </c>
      <c r="G167" s="113">
        <v>8.7068965517241388</v>
      </c>
      <c r="H167" s="113">
        <v>8.8585858585858581</v>
      </c>
      <c r="I167" s="113">
        <v>9</v>
      </c>
      <c r="J167" s="113">
        <v>8.7731958762886606</v>
      </c>
      <c r="K167" s="113">
        <v>8.9137931034482758</v>
      </c>
      <c r="L167" s="113">
        <v>9.0979381443298966</v>
      </c>
      <c r="M167" s="113">
        <v>8.9536082474226806</v>
      </c>
      <c r="N167" s="113">
        <v>8.1750000000000007</v>
      </c>
      <c r="O167" s="113">
        <v>9.2176165803108816</v>
      </c>
      <c r="P167" s="114">
        <v>8.8571428571428577</v>
      </c>
      <c r="Q167" s="104">
        <v>8.8522163591955216</v>
      </c>
      <c r="R167" s="105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</row>
    <row r="168" spans="1:32" ht="33" customHeight="1" x14ac:dyDescent="0.3">
      <c r="A168" s="100">
        <v>12834</v>
      </c>
      <c r="B168" s="159" t="s">
        <v>436</v>
      </c>
      <c r="C168" s="112">
        <v>45647</v>
      </c>
      <c r="D168" s="113">
        <v>7.7782608695652176</v>
      </c>
      <c r="E168" s="113">
        <v>8.0086956521739125</v>
      </c>
      <c r="F168" s="113">
        <v>8.3684210526315788</v>
      </c>
      <c r="G168" s="113">
        <v>8.1578947368421044</v>
      </c>
      <c r="H168" s="113">
        <v>7.9649999999999999</v>
      </c>
      <c r="I168" s="113">
        <v>7.9658536585365853</v>
      </c>
      <c r="J168" s="113">
        <v>7.8</v>
      </c>
      <c r="K168" s="113">
        <v>8.5789473684210531</v>
      </c>
      <c r="L168" s="113">
        <v>8.0631067961165055</v>
      </c>
      <c r="M168" s="113">
        <v>7.7538461538461538</v>
      </c>
      <c r="N168" s="113">
        <v>8.7368421052631575</v>
      </c>
      <c r="O168" s="113">
        <v>8.144385026737968</v>
      </c>
      <c r="P168" s="114">
        <v>8.6486486486486491</v>
      </c>
      <c r="Q168" s="104">
        <v>8.1482138295570525</v>
      </c>
      <c r="R168" s="105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</row>
    <row r="169" spans="1:32" ht="33" customHeight="1" x14ac:dyDescent="0.3">
      <c r="A169" s="100">
        <v>13450</v>
      </c>
      <c r="B169" s="159" t="s">
        <v>36</v>
      </c>
      <c r="C169" s="112">
        <v>45647</v>
      </c>
      <c r="D169" s="113">
        <v>8.0239471511147809</v>
      </c>
      <c r="E169" s="113">
        <v>8.0055325034578146</v>
      </c>
      <c r="F169" s="113">
        <v>7.5456521739130435</v>
      </c>
      <c r="G169" s="113">
        <v>7.636165577342048</v>
      </c>
      <c r="H169" s="113">
        <v>8.0297773923099154</v>
      </c>
      <c r="I169" s="113">
        <v>8.1245238792850856</v>
      </c>
      <c r="J169" s="113">
        <v>7.8784764207980649</v>
      </c>
      <c r="K169" s="113">
        <v>7.5774336283185839</v>
      </c>
      <c r="L169" s="113">
        <v>8.1583860283047276</v>
      </c>
      <c r="M169" s="113">
        <v>8.1262531328320797</v>
      </c>
      <c r="N169" s="113">
        <v>7.6836027713625867</v>
      </c>
      <c r="O169" s="113">
        <v>8.2836275106512485</v>
      </c>
      <c r="P169" s="114">
        <v>7.7142857142857144</v>
      </c>
      <c r="Q169" s="104">
        <v>7.9098315884025485</v>
      </c>
      <c r="R169" s="105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</row>
    <row r="170" spans="1:32" ht="33" customHeight="1" x14ac:dyDescent="0.3">
      <c r="A170" s="100">
        <v>13456</v>
      </c>
      <c r="B170" s="159" t="s">
        <v>38</v>
      </c>
      <c r="C170" s="112">
        <v>45647</v>
      </c>
      <c r="D170" s="113">
        <v>8.0035335689045937</v>
      </c>
      <c r="E170" s="113">
        <v>7.9695885509839002</v>
      </c>
      <c r="F170" s="113">
        <v>7.5454545454545459</v>
      </c>
      <c r="G170" s="113">
        <v>8.01</v>
      </c>
      <c r="H170" s="113">
        <v>8.0398550724637676</v>
      </c>
      <c r="I170" s="113">
        <v>8.1747747747747752</v>
      </c>
      <c r="J170" s="113">
        <v>7.8048780487804876</v>
      </c>
      <c r="K170" s="113">
        <v>7.8426966292134832</v>
      </c>
      <c r="L170" s="113">
        <v>8.0378787878787872</v>
      </c>
      <c r="M170" s="113">
        <v>7.8835877862595423</v>
      </c>
      <c r="N170" s="113">
        <v>7.6547619047619051</v>
      </c>
      <c r="O170" s="113">
        <v>8.2509652509652511</v>
      </c>
      <c r="P170" s="114">
        <v>7.7727272727272725</v>
      </c>
      <c r="Q170" s="104">
        <v>7.927780744866098</v>
      </c>
      <c r="R170" s="105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</row>
    <row r="171" spans="1:32" ht="33" customHeight="1" x14ac:dyDescent="0.3">
      <c r="A171" s="100">
        <v>13459</v>
      </c>
      <c r="B171" s="159" t="s">
        <v>437</v>
      </c>
      <c r="C171" s="112">
        <v>45647</v>
      </c>
      <c r="D171" s="113">
        <v>7.5185185185185182</v>
      </c>
      <c r="E171" s="113">
        <v>7.25</v>
      </c>
      <c r="F171" s="113">
        <v>7.2777777777777777</v>
      </c>
      <c r="G171" s="113">
        <v>7.4444444444444446</v>
      </c>
      <c r="H171" s="113">
        <v>7.5125000000000002</v>
      </c>
      <c r="I171" s="113">
        <v>7.6</v>
      </c>
      <c r="J171" s="113">
        <v>7.0533333333333337</v>
      </c>
      <c r="K171" s="113">
        <v>7.5</v>
      </c>
      <c r="L171" s="113">
        <v>7.6447368421052628</v>
      </c>
      <c r="M171" s="113">
        <v>7.76</v>
      </c>
      <c r="N171" s="113">
        <v>7.5</v>
      </c>
      <c r="O171" s="113">
        <v>7.6973684210526319</v>
      </c>
      <c r="P171" s="114">
        <v>7.2777777777777777</v>
      </c>
      <c r="Q171" s="104">
        <v>7.462428481984948</v>
      </c>
      <c r="R171" s="105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</row>
    <row r="172" spans="1:32" ht="33" customHeight="1" x14ac:dyDescent="0.3">
      <c r="A172" s="100">
        <v>12930</v>
      </c>
      <c r="B172" s="159" t="s">
        <v>263</v>
      </c>
      <c r="C172" s="112">
        <v>45647</v>
      </c>
      <c r="D172" s="113">
        <v>7.8260869565217392</v>
      </c>
      <c r="E172" s="113">
        <v>7.9565217391304346</v>
      </c>
      <c r="F172" s="113"/>
      <c r="G172" s="113"/>
      <c r="H172" s="113">
        <v>8.1</v>
      </c>
      <c r="I172" s="113">
        <v>8.0909090909090917</v>
      </c>
      <c r="J172" s="113">
        <v>7.7619047619047619</v>
      </c>
      <c r="K172" s="113"/>
      <c r="L172" s="113">
        <v>8.1999999999999993</v>
      </c>
      <c r="M172" s="113">
        <v>7.6</v>
      </c>
      <c r="N172" s="113"/>
      <c r="O172" s="113">
        <v>8.5714285714285712</v>
      </c>
      <c r="P172" s="114"/>
      <c r="Q172" s="104">
        <v>8.0178260898126315</v>
      </c>
      <c r="R172" s="105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</row>
    <row r="173" spans="1:32" ht="33" customHeight="1" x14ac:dyDescent="0.3">
      <c r="A173" s="100">
        <v>12933</v>
      </c>
      <c r="B173" s="159" t="s">
        <v>264</v>
      </c>
      <c r="C173" s="112">
        <v>45647</v>
      </c>
      <c r="D173" s="113">
        <v>8.1999999999999993</v>
      </c>
      <c r="E173" s="113">
        <v>8.4</v>
      </c>
      <c r="F173" s="113"/>
      <c r="G173" s="113"/>
      <c r="H173" s="113">
        <v>8.5416666666666661</v>
      </c>
      <c r="I173" s="113">
        <v>8.3333333333333339</v>
      </c>
      <c r="J173" s="113">
        <v>8.375</v>
      </c>
      <c r="K173" s="113"/>
      <c r="L173" s="113">
        <v>8.6</v>
      </c>
      <c r="M173" s="113">
        <v>8.5500000000000007</v>
      </c>
      <c r="N173" s="113"/>
      <c r="O173" s="113">
        <v>8.9</v>
      </c>
      <c r="P173" s="114"/>
      <c r="Q173" s="104">
        <v>8.4853439554881138</v>
      </c>
      <c r="R173" s="105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</row>
    <row r="174" spans="1:32" ht="33" customHeight="1" x14ac:dyDescent="0.3">
      <c r="A174" s="100">
        <v>12932</v>
      </c>
      <c r="B174" s="159" t="s">
        <v>265</v>
      </c>
      <c r="C174" s="112">
        <v>45647</v>
      </c>
      <c r="D174" s="113">
        <v>8.395348837209303</v>
      </c>
      <c r="E174" s="113">
        <v>8.1707317073170724</v>
      </c>
      <c r="F174" s="113"/>
      <c r="G174" s="113"/>
      <c r="H174" s="113">
        <v>8.4878048780487809</v>
      </c>
      <c r="I174" s="113">
        <v>8.35</v>
      </c>
      <c r="J174" s="113">
        <v>8.1999999999999993</v>
      </c>
      <c r="K174" s="113"/>
      <c r="L174" s="113">
        <v>8.4358974358974361</v>
      </c>
      <c r="M174" s="113">
        <v>8.5405405405405403</v>
      </c>
      <c r="N174" s="113"/>
      <c r="O174" s="113">
        <v>8.9189189189189193</v>
      </c>
      <c r="P174" s="114"/>
      <c r="Q174" s="104">
        <v>8.4329191003180544</v>
      </c>
      <c r="R174" s="105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</row>
    <row r="175" spans="1:32" ht="33" customHeight="1" x14ac:dyDescent="0.3">
      <c r="A175" s="100">
        <v>12936</v>
      </c>
      <c r="B175" s="159" t="s">
        <v>323</v>
      </c>
      <c r="C175" s="112">
        <v>45647</v>
      </c>
      <c r="D175" s="113">
        <v>8.9047619047619051</v>
      </c>
      <c r="E175" s="113">
        <v>9</v>
      </c>
      <c r="F175" s="113"/>
      <c r="G175" s="113"/>
      <c r="H175" s="113">
        <v>8.9499999999999993</v>
      </c>
      <c r="I175" s="113">
        <v>9.1904761904761898</v>
      </c>
      <c r="J175" s="113">
        <v>8.6999999999999993</v>
      </c>
      <c r="K175" s="113"/>
      <c r="L175" s="113">
        <v>9.1999999999999993</v>
      </c>
      <c r="M175" s="113">
        <v>9.0555555555555554</v>
      </c>
      <c r="N175" s="113"/>
      <c r="O175" s="113">
        <v>9.25</v>
      </c>
      <c r="P175" s="114"/>
      <c r="Q175" s="104">
        <v>9.0319712406965813</v>
      </c>
      <c r="R175" s="105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</row>
    <row r="176" spans="1:32" ht="33" customHeight="1" x14ac:dyDescent="0.3">
      <c r="A176" s="100">
        <v>13083</v>
      </c>
      <c r="B176" s="159" t="s">
        <v>324</v>
      </c>
      <c r="C176" s="112">
        <v>45647</v>
      </c>
      <c r="D176" s="113">
        <v>8.8333333333333339</v>
      </c>
      <c r="E176" s="113">
        <v>8.7916666666666661</v>
      </c>
      <c r="F176" s="113"/>
      <c r="G176" s="113"/>
      <c r="H176" s="113">
        <v>8.75</v>
      </c>
      <c r="I176" s="113">
        <v>8.8695652173913047</v>
      </c>
      <c r="J176" s="113">
        <v>8.9130434782608692</v>
      </c>
      <c r="K176" s="113"/>
      <c r="L176" s="113">
        <v>9.0869565217391308</v>
      </c>
      <c r="M176" s="113">
        <v>8.8695652173913047</v>
      </c>
      <c r="N176" s="113"/>
      <c r="O176" s="113">
        <v>8.9565217391304355</v>
      </c>
      <c r="P176" s="114"/>
      <c r="Q176" s="104">
        <v>8.883255261595302</v>
      </c>
      <c r="R176" s="105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</row>
    <row r="177" spans="1:32" ht="33" customHeight="1" x14ac:dyDescent="0.3">
      <c r="A177" s="100">
        <v>12848</v>
      </c>
      <c r="B177" s="159" t="s">
        <v>326</v>
      </c>
      <c r="C177" s="112">
        <v>45647</v>
      </c>
      <c r="D177" s="113">
        <v>7.3636363636363633</v>
      </c>
      <c r="E177" s="113">
        <v>6.5454545454545459</v>
      </c>
      <c r="F177" s="113"/>
      <c r="G177" s="113"/>
      <c r="H177" s="113">
        <v>7.6363636363636367</v>
      </c>
      <c r="I177" s="113">
        <v>7.8</v>
      </c>
      <c r="J177" s="113">
        <v>7.1</v>
      </c>
      <c r="K177" s="113"/>
      <c r="L177" s="113">
        <v>8.1</v>
      </c>
      <c r="M177" s="113">
        <v>7.9</v>
      </c>
      <c r="N177" s="113"/>
      <c r="O177" s="113">
        <v>8</v>
      </c>
      <c r="P177" s="114"/>
      <c r="Q177" s="104">
        <v>7.5489998620499366</v>
      </c>
      <c r="R177" s="105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</row>
    <row r="178" spans="1:32" ht="33" customHeight="1" x14ac:dyDescent="0.3">
      <c r="A178" s="100">
        <v>12847</v>
      </c>
      <c r="B178" s="159" t="s">
        <v>325</v>
      </c>
      <c r="C178" s="112">
        <v>45647</v>
      </c>
      <c r="D178" s="113">
        <v>7.4242424242424239</v>
      </c>
      <c r="E178" s="113">
        <v>7.6363636363636367</v>
      </c>
      <c r="F178" s="113"/>
      <c r="G178" s="113"/>
      <c r="H178" s="113">
        <v>7.9629629629629628</v>
      </c>
      <c r="I178" s="113">
        <v>7.8214285714285712</v>
      </c>
      <c r="J178" s="113">
        <v>7.6071428571428568</v>
      </c>
      <c r="K178" s="113"/>
      <c r="L178" s="113">
        <v>7.8928571428571432</v>
      </c>
      <c r="M178" s="113">
        <v>7.615384615384615</v>
      </c>
      <c r="N178" s="113"/>
      <c r="O178" s="113">
        <v>7.88</v>
      </c>
      <c r="P178" s="114"/>
      <c r="Q178" s="104">
        <v>7.7334178523101134</v>
      </c>
      <c r="R178" s="105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</row>
    <row r="179" spans="1:32" ht="33" customHeight="1" x14ac:dyDescent="0.3">
      <c r="A179" s="100">
        <v>13470</v>
      </c>
      <c r="B179" s="159" t="s">
        <v>270</v>
      </c>
      <c r="C179" s="112">
        <v>45647</v>
      </c>
      <c r="D179" s="113">
        <v>8.2406015037593985</v>
      </c>
      <c r="E179" s="113">
        <v>8.1619047619047613</v>
      </c>
      <c r="F179" s="113"/>
      <c r="G179" s="113"/>
      <c r="H179" s="113">
        <v>8.221782178217822</v>
      </c>
      <c r="I179" s="113">
        <v>8.2929292929292924</v>
      </c>
      <c r="J179" s="113">
        <v>8.0905263157894733</v>
      </c>
      <c r="K179" s="113"/>
      <c r="L179" s="113">
        <v>8.3949579831932777</v>
      </c>
      <c r="M179" s="113">
        <v>8.4471365638766525</v>
      </c>
      <c r="N179" s="113"/>
      <c r="O179" s="113">
        <v>8.4543524416135885</v>
      </c>
      <c r="P179" s="114"/>
      <c r="Q179" s="104">
        <v>8.2852675714123407</v>
      </c>
      <c r="R179" s="105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</row>
    <row r="180" spans="1:32" ht="33" customHeight="1" x14ac:dyDescent="0.3">
      <c r="A180" s="100">
        <v>13476</v>
      </c>
      <c r="B180" s="159" t="s">
        <v>271</v>
      </c>
      <c r="C180" s="112">
        <v>45647</v>
      </c>
      <c r="D180" s="113">
        <v>7.7368421052631575</v>
      </c>
      <c r="E180" s="113">
        <v>7.8082191780821919</v>
      </c>
      <c r="F180" s="113"/>
      <c r="G180" s="113"/>
      <c r="H180" s="113">
        <v>8.1621621621621614</v>
      </c>
      <c r="I180" s="113">
        <v>8.1466666666666665</v>
      </c>
      <c r="J180" s="113">
        <v>7.957746478873239</v>
      </c>
      <c r="K180" s="113"/>
      <c r="L180" s="113">
        <v>8.1805555555555554</v>
      </c>
      <c r="M180" s="113">
        <v>7.9855072463768115</v>
      </c>
      <c r="N180" s="113"/>
      <c r="O180" s="113">
        <v>8.3188405797101446</v>
      </c>
      <c r="P180" s="114"/>
      <c r="Q180" s="104">
        <v>8.0381186180716995</v>
      </c>
      <c r="R180" s="105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</row>
    <row r="181" spans="1:32" ht="33" customHeight="1" x14ac:dyDescent="0.3">
      <c r="A181" s="100">
        <v>12970</v>
      </c>
      <c r="B181" s="159" t="s">
        <v>272</v>
      </c>
      <c r="C181" s="112">
        <v>45647</v>
      </c>
      <c r="D181" s="113">
        <v>7.9565217391304346</v>
      </c>
      <c r="E181" s="113">
        <v>8.0434782608695645</v>
      </c>
      <c r="F181" s="113"/>
      <c r="G181" s="113"/>
      <c r="H181" s="113">
        <v>8.1363636363636367</v>
      </c>
      <c r="I181" s="113">
        <v>8.0476190476190474</v>
      </c>
      <c r="J181" s="113">
        <v>8.0476190476190474</v>
      </c>
      <c r="K181" s="113"/>
      <c r="L181" s="113">
        <v>7.9523809523809526</v>
      </c>
      <c r="M181" s="113">
        <v>8.0500000000000007</v>
      </c>
      <c r="N181" s="113"/>
      <c r="O181" s="113">
        <v>8.7619047619047628</v>
      </c>
      <c r="P181" s="114"/>
      <c r="Q181" s="104">
        <v>8.1223092240608903</v>
      </c>
      <c r="R181" s="105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</row>
    <row r="182" spans="1:32" ht="33" customHeight="1" x14ac:dyDescent="0.3">
      <c r="A182" s="100">
        <v>12973</v>
      </c>
      <c r="B182" s="159" t="s">
        <v>273</v>
      </c>
      <c r="C182" s="112">
        <v>45647</v>
      </c>
      <c r="D182" s="113">
        <v>7.4</v>
      </c>
      <c r="E182" s="113">
        <v>7.92</v>
      </c>
      <c r="F182" s="113"/>
      <c r="G182" s="113"/>
      <c r="H182" s="113">
        <v>7.84</v>
      </c>
      <c r="I182" s="113">
        <v>8.0399999999999991</v>
      </c>
      <c r="J182" s="113">
        <v>8.0399999999999991</v>
      </c>
      <c r="K182" s="113"/>
      <c r="L182" s="113">
        <v>8.1428571428571423</v>
      </c>
      <c r="M182" s="113">
        <v>8.1428571428571423</v>
      </c>
      <c r="N182" s="113"/>
      <c r="O182" s="113">
        <v>8.7142857142857135</v>
      </c>
      <c r="P182" s="114"/>
      <c r="Q182" s="104">
        <v>8.0275222198135694</v>
      </c>
      <c r="R182" s="105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</row>
    <row r="183" spans="1:32" ht="33" customHeight="1" x14ac:dyDescent="0.3">
      <c r="A183" s="100">
        <v>12972</v>
      </c>
      <c r="B183" s="159" t="s">
        <v>274</v>
      </c>
      <c r="C183" s="112">
        <v>45647</v>
      </c>
      <c r="D183" s="113">
        <v>8.0952380952380949</v>
      </c>
      <c r="E183" s="113">
        <v>8.0476190476190474</v>
      </c>
      <c r="F183" s="113"/>
      <c r="G183" s="113"/>
      <c r="H183" s="113">
        <v>8.1707317073170724</v>
      </c>
      <c r="I183" s="113">
        <v>8.1463414634146343</v>
      </c>
      <c r="J183" s="113">
        <v>7.975609756097561</v>
      </c>
      <c r="K183" s="113"/>
      <c r="L183" s="113">
        <v>8.3000000000000007</v>
      </c>
      <c r="M183" s="113">
        <v>8.2972972972972965</v>
      </c>
      <c r="N183" s="113"/>
      <c r="O183" s="113">
        <v>8.8918918918918912</v>
      </c>
      <c r="P183" s="114"/>
      <c r="Q183" s="104">
        <v>8.236429190898269</v>
      </c>
      <c r="R183" s="105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</row>
    <row r="184" spans="1:32" ht="33" customHeight="1" x14ac:dyDescent="0.3">
      <c r="A184" s="100">
        <v>12976</v>
      </c>
      <c r="B184" s="159" t="s">
        <v>332</v>
      </c>
      <c r="C184" s="112">
        <v>45647</v>
      </c>
      <c r="D184" s="113">
        <v>8.6666666666666661</v>
      </c>
      <c r="E184" s="113">
        <v>9.1428571428571423</v>
      </c>
      <c r="F184" s="113"/>
      <c r="G184" s="113"/>
      <c r="H184" s="113">
        <v>8.65</v>
      </c>
      <c r="I184" s="113">
        <v>9.2380952380952372</v>
      </c>
      <c r="J184" s="113">
        <v>9.1052631578947363</v>
      </c>
      <c r="K184" s="113"/>
      <c r="L184" s="113">
        <v>9.1999999999999993</v>
      </c>
      <c r="M184" s="113">
        <v>9.0588235294117645</v>
      </c>
      <c r="N184" s="113"/>
      <c r="O184" s="113">
        <v>8.8421052631578956</v>
      </c>
      <c r="P184" s="114"/>
      <c r="Q184" s="104">
        <v>8.9905843672825725</v>
      </c>
      <c r="R184" s="105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</row>
    <row r="185" spans="1:32" ht="33" customHeight="1" x14ac:dyDescent="0.3">
      <c r="A185" s="100">
        <v>13095</v>
      </c>
      <c r="B185" s="159" t="s">
        <v>333</v>
      </c>
      <c r="C185" s="112">
        <v>45647</v>
      </c>
      <c r="D185" s="113">
        <v>8.7826086956521738</v>
      </c>
      <c r="E185" s="113">
        <v>8.8695652173913047</v>
      </c>
      <c r="F185" s="113"/>
      <c r="G185" s="113"/>
      <c r="H185" s="113">
        <v>9</v>
      </c>
      <c r="I185" s="113">
        <v>9.045454545454545</v>
      </c>
      <c r="J185" s="113">
        <v>8.954545454545455</v>
      </c>
      <c r="K185" s="113"/>
      <c r="L185" s="113">
        <v>9.1818181818181817</v>
      </c>
      <c r="M185" s="113">
        <v>8.954545454545455</v>
      </c>
      <c r="N185" s="113"/>
      <c r="O185" s="113">
        <v>9.1363636363636367</v>
      </c>
      <c r="P185" s="114"/>
      <c r="Q185" s="104">
        <v>8.9914890809526948</v>
      </c>
      <c r="R185" s="105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</row>
    <row r="186" spans="1:32" ht="33" customHeight="1" x14ac:dyDescent="0.3">
      <c r="A186" s="100">
        <v>12853</v>
      </c>
      <c r="B186" s="159" t="s">
        <v>335</v>
      </c>
      <c r="C186" s="112">
        <v>45647</v>
      </c>
      <c r="D186" s="113">
        <v>7.2</v>
      </c>
      <c r="E186" s="113">
        <v>6.7</v>
      </c>
      <c r="F186" s="113"/>
      <c r="G186" s="113"/>
      <c r="H186" s="113">
        <v>7.5454545454545459</v>
      </c>
      <c r="I186" s="113">
        <v>7.5</v>
      </c>
      <c r="J186" s="113">
        <v>7</v>
      </c>
      <c r="K186" s="113"/>
      <c r="L186" s="113">
        <v>7.7</v>
      </c>
      <c r="M186" s="113">
        <v>7.9</v>
      </c>
      <c r="N186" s="113"/>
      <c r="O186" s="113">
        <v>7.7</v>
      </c>
      <c r="P186" s="114"/>
      <c r="Q186" s="104">
        <v>7.3981238791557447</v>
      </c>
      <c r="R186" s="105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</row>
    <row r="187" spans="1:32" ht="33" customHeight="1" x14ac:dyDescent="0.3">
      <c r="A187" s="100">
        <v>12852</v>
      </c>
      <c r="B187" s="159" t="s">
        <v>334</v>
      </c>
      <c r="C187" s="112">
        <v>45647</v>
      </c>
      <c r="D187" s="113">
        <v>6.71875</v>
      </c>
      <c r="E187" s="113">
        <v>7.21875</v>
      </c>
      <c r="F187" s="113"/>
      <c r="G187" s="113"/>
      <c r="H187" s="113">
        <v>7.2962962962962967</v>
      </c>
      <c r="I187" s="113">
        <v>7.3214285714285712</v>
      </c>
      <c r="J187" s="113">
        <v>6.9642857142857144</v>
      </c>
      <c r="K187" s="113"/>
      <c r="L187" s="113">
        <v>7.2857142857142856</v>
      </c>
      <c r="M187" s="113">
        <v>6.5185185185185182</v>
      </c>
      <c r="N187" s="113"/>
      <c r="O187" s="113">
        <v>7.48</v>
      </c>
      <c r="P187" s="114"/>
      <c r="Q187" s="104">
        <v>7.1105042311984645</v>
      </c>
      <c r="R187" s="105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</row>
    <row r="188" spans="1:32" ht="33" customHeight="1" x14ac:dyDescent="0.3">
      <c r="A188" s="100">
        <v>13490</v>
      </c>
      <c r="B188" s="159" t="s">
        <v>279</v>
      </c>
      <c r="C188" s="112">
        <v>45647</v>
      </c>
      <c r="D188" s="113">
        <v>7.8394584139264989</v>
      </c>
      <c r="E188" s="113">
        <v>7.8400770712909438</v>
      </c>
      <c r="F188" s="113"/>
      <c r="G188" s="113"/>
      <c r="H188" s="113">
        <v>7.929718875502008</v>
      </c>
      <c r="I188" s="113">
        <v>8.076131687242798</v>
      </c>
      <c r="J188" s="113">
        <v>7.7813163481953289</v>
      </c>
      <c r="K188" s="113"/>
      <c r="L188" s="113">
        <v>8.1737288135593218</v>
      </c>
      <c r="M188" s="113">
        <v>8.0618101545253857</v>
      </c>
      <c r="N188" s="113"/>
      <c r="O188" s="113">
        <v>8.2602150537634405</v>
      </c>
      <c r="P188" s="114"/>
      <c r="Q188" s="104">
        <v>7.9941835951963807</v>
      </c>
      <c r="R188" s="105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</row>
    <row r="189" spans="1:32" ht="33" customHeight="1" x14ac:dyDescent="0.3">
      <c r="A189" s="100">
        <v>13496</v>
      </c>
      <c r="B189" s="159" t="s">
        <v>280</v>
      </c>
      <c r="C189" s="112">
        <v>45647</v>
      </c>
      <c r="D189" s="113">
        <v>7.8051948051948052</v>
      </c>
      <c r="E189" s="113">
        <v>7.6578947368421053</v>
      </c>
      <c r="F189" s="113"/>
      <c r="G189" s="113"/>
      <c r="H189" s="113">
        <v>7.8</v>
      </c>
      <c r="I189" s="113">
        <v>7.9333333333333336</v>
      </c>
      <c r="J189" s="113">
        <v>7.5205479452054798</v>
      </c>
      <c r="K189" s="113"/>
      <c r="L189" s="113">
        <v>7.8767123287671232</v>
      </c>
      <c r="M189" s="113">
        <v>7.6351351351351351</v>
      </c>
      <c r="N189" s="113"/>
      <c r="O189" s="113">
        <v>8.0833333333333339</v>
      </c>
      <c r="P189" s="114"/>
      <c r="Q189" s="104">
        <v>7.7903264047178968</v>
      </c>
      <c r="R189" s="105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</row>
    <row r="190" spans="1:32" ht="33" customHeight="1" x14ac:dyDescent="0.3">
      <c r="A190" s="100">
        <v>12950</v>
      </c>
      <c r="B190" s="159" t="s">
        <v>281</v>
      </c>
      <c r="C190" s="112">
        <v>45647</v>
      </c>
      <c r="D190" s="113">
        <v>8.2083333333333339</v>
      </c>
      <c r="E190" s="113">
        <v>8.0416666666666661</v>
      </c>
      <c r="F190" s="113"/>
      <c r="G190" s="113"/>
      <c r="H190" s="113">
        <v>8.1304347826086953</v>
      </c>
      <c r="I190" s="113">
        <v>8.1818181818181817</v>
      </c>
      <c r="J190" s="113">
        <v>7.6818181818181817</v>
      </c>
      <c r="K190" s="113"/>
      <c r="L190" s="113">
        <v>8.1818181818181817</v>
      </c>
      <c r="M190" s="113">
        <v>8.3809523809523814</v>
      </c>
      <c r="N190" s="113"/>
      <c r="O190" s="113">
        <v>8.7272727272727266</v>
      </c>
      <c r="P190" s="114"/>
      <c r="Q190" s="104">
        <v>8.1867833130121177</v>
      </c>
      <c r="R190" s="105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</row>
    <row r="191" spans="1:32" ht="33" customHeight="1" x14ac:dyDescent="0.3">
      <c r="A191" s="100">
        <v>12953</v>
      </c>
      <c r="B191" s="159" t="s">
        <v>282</v>
      </c>
      <c r="C191" s="112">
        <v>45647</v>
      </c>
      <c r="D191" s="113">
        <v>8.16</v>
      </c>
      <c r="E191" s="113">
        <v>8.48</v>
      </c>
      <c r="F191" s="113"/>
      <c r="G191" s="113"/>
      <c r="H191" s="113">
        <v>8.52</v>
      </c>
      <c r="I191" s="113">
        <v>8.2799999999999994</v>
      </c>
      <c r="J191" s="113">
        <v>8.24</v>
      </c>
      <c r="K191" s="113"/>
      <c r="L191" s="113">
        <v>8.6190476190476186</v>
      </c>
      <c r="M191" s="113">
        <v>8.4285714285714288</v>
      </c>
      <c r="N191" s="113"/>
      <c r="O191" s="113">
        <v>8.7142857142857135</v>
      </c>
      <c r="P191" s="114"/>
      <c r="Q191" s="104">
        <v>8.4303576848038144</v>
      </c>
      <c r="R191" s="105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</row>
    <row r="192" spans="1:32" ht="33" customHeight="1" x14ac:dyDescent="0.3">
      <c r="A192" s="100">
        <v>12952</v>
      </c>
      <c r="B192" s="159" t="s">
        <v>283</v>
      </c>
      <c r="C192" s="112">
        <v>45647</v>
      </c>
      <c r="D192" s="113">
        <v>8.3255813953488378</v>
      </c>
      <c r="E192" s="113">
        <v>8.395348837209303</v>
      </c>
      <c r="F192" s="113"/>
      <c r="G192" s="113"/>
      <c r="H192" s="113">
        <v>8.4047619047619051</v>
      </c>
      <c r="I192" s="113">
        <v>8.8292682926829276</v>
      </c>
      <c r="J192" s="113">
        <v>8.3000000000000007</v>
      </c>
      <c r="K192" s="113"/>
      <c r="L192" s="113">
        <v>8.7750000000000004</v>
      </c>
      <c r="M192" s="113">
        <v>8.5675675675675684</v>
      </c>
      <c r="N192" s="113"/>
      <c r="O192" s="113">
        <v>8.9189189189189193</v>
      </c>
      <c r="P192" s="114"/>
      <c r="Q192" s="104">
        <v>8.565066306642132</v>
      </c>
      <c r="R192" s="105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</row>
    <row r="193" spans="1:32" ht="33" customHeight="1" x14ac:dyDescent="0.3">
      <c r="A193" s="100">
        <v>12956</v>
      </c>
      <c r="B193" s="159" t="s">
        <v>340</v>
      </c>
      <c r="C193" s="112">
        <v>45647</v>
      </c>
      <c r="D193" s="113">
        <v>8.0952380952380949</v>
      </c>
      <c r="E193" s="113">
        <v>8.1428571428571423</v>
      </c>
      <c r="F193" s="113"/>
      <c r="G193" s="113"/>
      <c r="H193" s="113">
        <v>8.4</v>
      </c>
      <c r="I193" s="113">
        <v>8.7619047619047628</v>
      </c>
      <c r="J193" s="113">
        <v>8.1999999999999993</v>
      </c>
      <c r="K193" s="113"/>
      <c r="L193" s="113">
        <v>8.65</v>
      </c>
      <c r="M193" s="113">
        <v>8.1</v>
      </c>
      <c r="N193" s="113"/>
      <c r="O193" s="113">
        <v>9.0500000000000007</v>
      </c>
      <c r="P193" s="114"/>
      <c r="Q193" s="104">
        <v>8.4289688561312239</v>
      </c>
      <c r="R193" s="105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</row>
    <row r="194" spans="1:32" ht="33" customHeight="1" x14ac:dyDescent="0.3">
      <c r="A194" s="100">
        <v>13089</v>
      </c>
      <c r="B194" s="159" t="s">
        <v>341</v>
      </c>
      <c r="C194" s="112">
        <v>45647</v>
      </c>
      <c r="D194" s="113">
        <v>9.0833333333333339</v>
      </c>
      <c r="E194" s="113">
        <v>9.2083333333333339</v>
      </c>
      <c r="F194" s="113"/>
      <c r="G194" s="113"/>
      <c r="H194" s="113">
        <v>9.1666666666666661</v>
      </c>
      <c r="I194" s="113">
        <v>9.3478260869565215</v>
      </c>
      <c r="J194" s="113">
        <v>9.2173913043478262</v>
      </c>
      <c r="K194" s="113"/>
      <c r="L194" s="113">
        <v>9.304347826086957</v>
      </c>
      <c r="M194" s="113">
        <v>9.1304347826086953</v>
      </c>
      <c r="N194" s="113"/>
      <c r="O194" s="113">
        <v>9.3913043478260878</v>
      </c>
      <c r="P194" s="114"/>
      <c r="Q194" s="104">
        <v>9.2329121857887451</v>
      </c>
      <c r="R194" s="105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</row>
    <row r="195" spans="1:32" ht="33" customHeight="1" x14ac:dyDescent="0.3">
      <c r="A195" s="100">
        <v>12857</v>
      </c>
      <c r="B195" s="159" t="s">
        <v>343</v>
      </c>
      <c r="C195" s="112">
        <v>45647</v>
      </c>
      <c r="D195" s="113">
        <v>7.5454545454545459</v>
      </c>
      <c r="E195" s="113">
        <v>7.3636363636363633</v>
      </c>
      <c r="F195" s="113"/>
      <c r="G195" s="113"/>
      <c r="H195" s="113">
        <v>7.5454545454545459</v>
      </c>
      <c r="I195" s="113">
        <v>7.5</v>
      </c>
      <c r="J195" s="113">
        <v>7</v>
      </c>
      <c r="K195" s="113"/>
      <c r="L195" s="113">
        <v>7.8</v>
      </c>
      <c r="M195" s="113">
        <v>7.9</v>
      </c>
      <c r="N195" s="113"/>
      <c r="O195" s="113">
        <v>8</v>
      </c>
      <c r="P195" s="114"/>
      <c r="Q195" s="104">
        <v>7.5758311491240162</v>
      </c>
      <c r="R195" s="105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</row>
    <row r="196" spans="1:32" ht="33" customHeight="1" x14ac:dyDescent="0.3">
      <c r="A196" s="100">
        <v>12856</v>
      </c>
      <c r="B196" s="159" t="s">
        <v>342</v>
      </c>
      <c r="C196" s="112">
        <v>45647</v>
      </c>
      <c r="D196" s="113">
        <v>8.1612903225806459</v>
      </c>
      <c r="E196" s="113">
        <v>8.2258064516129039</v>
      </c>
      <c r="F196" s="113"/>
      <c r="G196" s="113"/>
      <c r="H196" s="113">
        <v>8.2222222222222214</v>
      </c>
      <c r="I196" s="113">
        <v>8</v>
      </c>
      <c r="J196" s="113">
        <v>8.0714285714285712</v>
      </c>
      <c r="K196" s="113"/>
      <c r="L196" s="113">
        <v>8.25</v>
      </c>
      <c r="M196" s="113">
        <v>8</v>
      </c>
      <c r="N196" s="113"/>
      <c r="O196" s="113">
        <v>8.32</v>
      </c>
      <c r="P196" s="114"/>
      <c r="Q196" s="104">
        <v>8.1573120066634193</v>
      </c>
      <c r="R196" s="105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</row>
    <row r="197" spans="1:32" ht="33" customHeight="1" x14ac:dyDescent="0.3">
      <c r="A197" s="100">
        <v>13480</v>
      </c>
      <c r="B197" s="159" t="s">
        <v>288</v>
      </c>
      <c r="C197" s="112">
        <v>45647</v>
      </c>
      <c r="D197" s="113">
        <v>8.1324626865671643</v>
      </c>
      <c r="E197" s="113">
        <v>8.0996240601503757</v>
      </c>
      <c r="F197" s="113"/>
      <c r="G197" s="113"/>
      <c r="H197" s="113">
        <v>8.1775147928994087</v>
      </c>
      <c r="I197" s="113">
        <v>8.2016129032258061</v>
      </c>
      <c r="J197" s="113">
        <v>7.8870636550308006</v>
      </c>
      <c r="K197" s="113"/>
      <c r="L197" s="113">
        <v>8.2391752577319579</v>
      </c>
      <c r="M197" s="113">
        <v>8.2093023255813957</v>
      </c>
      <c r="N197" s="113"/>
      <c r="O197" s="113">
        <v>8.3006263048016695</v>
      </c>
      <c r="P197" s="114"/>
      <c r="Q197" s="104">
        <v>8.1553436786648685</v>
      </c>
      <c r="R197" s="105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</row>
    <row r="198" spans="1:32" ht="33" customHeight="1" x14ac:dyDescent="0.3">
      <c r="A198" s="100">
        <v>13486</v>
      </c>
      <c r="B198" s="159" t="s">
        <v>289</v>
      </c>
      <c r="C198" s="112">
        <v>45647</v>
      </c>
      <c r="D198" s="113">
        <v>8.2435897435897427</v>
      </c>
      <c r="E198" s="113">
        <v>8.2820512820512828</v>
      </c>
      <c r="F198" s="113"/>
      <c r="G198" s="113"/>
      <c r="H198" s="113">
        <v>8.2799999999999994</v>
      </c>
      <c r="I198" s="113">
        <v>8.3421052631578956</v>
      </c>
      <c r="J198" s="113">
        <v>8</v>
      </c>
      <c r="K198" s="113"/>
      <c r="L198" s="113">
        <v>8.2567567567567561</v>
      </c>
      <c r="M198" s="113">
        <v>8.1351351351351351</v>
      </c>
      <c r="N198" s="113"/>
      <c r="O198" s="113">
        <v>8.3611111111111107</v>
      </c>
      <c r="P198" s="114"/>
      <c r="Q198" s="104">
        <v>8.2396029426857638</v>
      </c>
      <c r="R198" s="105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</row>
    <row r="199" spans="1:32" ht="33" customHeight="1" x14ac:dyDescent="0.3">
      <c r="A199" s="100">
        <v>13049</v>
      </c>
      <c r="B199" s="159" t="s">
        <v>290</v>
      </c>
      <c r="C199" s="112">
        <v>45647</v>
      </c>
      <c r="D199" s="113">
        <v>7.8260869565217392</v>
      </c>
      <c r="E199" s="113">
        <v>7.8260869565217392</v>
      </c>
      <c r="F199" s="113"/>
      <c r="G199" s="113"/>
      <c r="H199" s="113">
        <v>7.8181818181818183</v>
      </c>
      <c r="I199" s="113">
        <v>7.7619047619047619</v>
      </c>
      <c r="J199" s="113">
        <v>7.7142857142857144</v>
      </c>
      <c r="K199" s="113"/>
      <c r="L199" s="113">
        <v>7.9047619047619051</v>
      </c>
      <c r="M199" s="113">
        <v>8.1</v>
      </c>
      <c r="N199" s="113"/>
      <c r="O199" s="113">
        <v>8.3333333333333339</v>
      </c>
      <c r="P199" s="114"/>
      <c r="Q199" s="104">
        <v>7.9054623654808394</v>
      </c>
      <c r="R199" s="105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</row>
    <row r="200" spans="1:32" ht="33" customHeight="1" x14ac:dyDescent="0.3">
      <c r="A200" s="100">
        <v>13506</v>
      </c>
      <c r="B200" s="159" t="s">
        <v>291</v>
      </c>
      <c r="C200" s="112">
        <v>45647</v>
      </c>
      <c r="D200" s="113">
        <v>7.72</v>
      </c>
      <c r="E200" s="113">
        <v>8.1666666666666661</v>
      </c>
      <c r="F200" s="113"/>
      <c r="G200" s="113"/>
      <c r="H200" s="113">
        <v>7.958333333333333</v>
      </c>
      <c r="I200" s="113">
        <v>8.1199999999999992</v>
      </c>
      <c r="J200" s="113">
        <v>8.24</v>
      </c>
      <c r="K200" s="113"/>
      <c r="L200" s="113">
        <v>8.1904761904761898</v>
      </c>
      <c r="M200" s="113">
        <v>8.4285714285714288</v>
      </c>
      <c r="N200" s="113"/>
      <c r="O200" s="113">
        <v>8.7142857142857135</v>
      </c>
      <c r="P200" s="114"/>
      <c r="Q200" s="104">
        <v>8.1878564202615784</v>
      </c>
      <c r="R200" s="105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</row>
    <row r="201" spans="1:32" ht="33" customHeight="1" x14ac:dyDescent="0.3">
      <c r="A201" s="100">
        <v>13507</v>
      </c>
      <c r="B201" s="159" t="s">
        <v>292</v>
      </c>
      <c r="C201" s="112">
        <v>45647</v>
      </c>
      <c r="D201" s="113">
        <v>8.5813953488372086</v>
      </c>
      <c r="E201" s="113">
        <v>8.3809523809523814</v>
      </c>
      <c r="F201" s="113"/>
      <c r="G201" s="113"/>
      <c r="H201" s="113">
        <v>8.3902439024390247</v>
      </c>
      <c r="I201" s="113">
        <v>8.5853658536585371</v>
      </c>
      <c r="J201" s="113">
        <v>8.35</v>
      </c>
      <c r="K201" s="113"/>
      <c r="L201" s="113">
        <v>8.5500000000000007</v>
      </c>
      <c r="M201" s="113">
        <v>8.5675675675675684</v>
      </c>
      <c r="N201" s="113"/>
      <c r="O201" s="113">
        <v>8.5945945945945947</v>
      </c>
      <c r="P201" s="114"/>
      <c r="Q201" s="104">
        <v>8.4983402561147603</v>
      </c>
      <c r="R201" s="105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</row>
    <row r="202" spans="1:32" ht="33" customHeight="1" x14ac:dyDescent="0.3">
      <c r="A202" s="100">
        <v>13055</v>
      </c>
      <c r="B202" s="159" t="s">
        <v>414</v>
      </c>
      <c r="C202" s="112">
        <v>45647</v>
      </c>
      <c r="D202" s="113">
        <v>8.5500000000000007</v>
      </c>
      <c r="E202" s="113">
        <v>8.8571428571428577</v>
      </c>
      <c r="F202" s="113"/>
      <c r="G202" s="113"/>
      <c r="H202" s="113">
        <v>9.1</v>
      </c>
      <c r="I202" s="113">
        <v>9.0952380952380949</v>
      </c>
      <c r="J202" s="113">
        <v>8.526315789473685</v>
      </c>
      <c r="K202" s="113"/>
      <c r="L202" s="113">
        <v>8.65</v>
      </c>
      <c r="M202" s="113">
        <v>8.6111111111111107</v>
      </c>
      <c r="N202" s="113"/>
      <c r="O202" s="113">
        <v>9.1</v>
      </c>
      <c r="P202" s="114"/>
      <c r="Q202" s="104">
        <v>8.8165269014721943</v>
      </c>
      <c r="R202" s="105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</row>
    <row r="203" spans="1:32" ht="33" customHeight="1" x14ac:dyDescent="0.3">
      <c r="A203" s="100">
        <v>13107</v>
      </c>
      <c r="B203" s="159" t="s">
        <v>415</v>
      </c>
      <c r="C203" s="112">
        <v>45647</v>
      </c>
      <c r="D203" s="113">
        <v>9</v>
      </c>
      <c r="E203" s="113">
        <v>8.8333333333333339</v>
      </c>
      <c r="F203" s="113"/>
      <c r="G203" s="113"/>
      <c r="H203" s="113">
        <v>9</v>
      </c>
      <c r="I203" s="113">
        <v>9.0869565217391308</v>
      </c>
      <c r="J203" s="113">
        <v>9.0869565217391308</v>
      </c>
      <c r="K203" s="113"/>
      <c r="L203" s="113">
        <v>9.2173913043478262</v>
      </c>
      <c r="M203" s="113">
        <v>8.9565217391304355</v>
      </c>
      <c r="N203" s="113"/>
      <c r="O203" s="113">
        <v>9.1739130434782616</v>
      </c>
      <c r="P203" s="114"/>
      <c r="Q203" s="104">
        <v>9.0444239185414883</v>
      </c>
      <c r="R203" s="105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</row>
    <row r="204" spans="1:32" ht="33" customHeight="1" x14ac:dyDescent="0.3">
      <c r="A204" s="100">
        <v>12890</v>
      </c>
      <c r="B204" s="159" t="s">
        <v>417</v>
      </c>
      <c r="C204" s="112">
        <v>45647</v>
      </c>
      <c r="D204" s="113">
        <v>8</v>
      </c>
      <c r="E204" s="113">
        <v>7.7272727272727275</v>
      </c>
      <c r="F204" s="113"/>
      <c r="G204" s="113"/>
      <c r="H204" s="113">
        <v>7.6363636363636367</v>
      </c>
      <c r="I204" s="113">
        <v>7.4</v>
      </c>
      <c r="J204" s="113">
        <v>7.2</v>
      </c>
      <c r="K204" s="113"/>
      <c r="L204" s="113">
        <v>7.7</v>
      </c>
      <c r="M204" s="113">
        <v>8.1999999999999993</v>
      </c>
      <c r="N204" s="113"/>
      <c r="O204" s="113">
        <v>8</v>
      </c>
      <c r="P204" s="114"/>
      <c r="Q204" s="104">
        <v>7.7232721754724789</v>
      </c>
      <c r="R204" s="105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</row>
    <row r="205" spans="1:32" ht="33" customHeight="1" x14ac:dyDescent="0.3">
      <c r="A205" s="100">
        <v>12830</v>
      </c>
      <c r="B205" s="159" t="s">
        <v>416</v>
      </c>
      <c r="C205" s="112">
        <v>45647</v>
      </c>
      <c r="D205" s="113">
        <v>8.09375</v>
      </c>
      <c r="E205" s="113">
        <v>8.25</v>
      </c>
      <c r="F205" s="113"/>
      <c r="G205" s="113"/>
      <c r="H205" s="113">
        <v>7.8518518518518521</v>
      </c>
      <c r="I205" s="113">
        <v>7.9285714285714288</v>
      </c>
      <c r="J205" s="113">
        <v>7.8148148148148149</v>
      </c>
      <c r="K205" s="113"/>
      <c r="L205" s="113">
        <v>7.9285714285714288</v>
      </c>
      <c r="M205" s="113">
        <v>8.0384615384615383</v>
      </c>
      <c r="N205" s="113"/>
      <c r="O205" s="113">
        <v>8.1666666666666661</v>
      </c>
      <c r="P205" s="114"/>
      <c r="Q205" s="104">
        <v>8.0079300231045316</v>
      </c>
      <c r="R205" s="105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</row>
    <row r="206" spans="1:32" ht="33" customHeight="1" x14ac:dyDescent="0.3">
      <c r="A206" s="100">
        <v>13517</v>
      </c>
      <c r="B206" s="159" t="s">
        <v>297</v>
      </c>
      <c r="C206" s="112">
        <v>45647</v>
      </c>
      <c r="D206" s="113">
        <v>8.2196969696969688</v>
      </c>
      <c r="E206" s="113">
        <v>8.1704980842911876</v>
      </c>
      <c r="F206" s="113"/>
      <c r="G206" s="113"/>
      <c r="H206" s="113">
        <v>8.1144578313253017</v>
      </c>
      <c r="I206" s="113">
        <v>8.2195121951219505</v>
      </c>
      <c r="J206" s="113">
        <v>8.0315789473684216</v>
      </c>
      <c r="K206" s="113"/>
      <c r="L206" s="113">
        <v>8.2605932203389827</v>
      </c>
      <c r="M206" s="113">
        <v>8.2004405286343616</v>
      </c>
      <c r="N206" s="113"/>
      <c r="O206" s="113">
        <v>8.3304904051172706</v>
      </c>
      <c r="P206" s="114"/>
      <c r="Q206" s="104">
        <v>8.1927414957704165</v>
      </c>
      <c r="R206" s="105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</row>
    <row r="207" spans="1:32" ht="33" customHeight="1" x14ac:dyDescent="0.3">
      <c r="A207" s="100">
        <v>13522</v>
      </c>
      <c r="B207" s="159" t="s">
        <v>298</v>
      </c>
      <c r="C207" s="112">
        <v>45647</v>
      </c>
      <c r="D207" s="113">
        <v>8.4935064935064943</v>
      </c>
      <c r="E207" s="113">
        <v>8.3116883116883109</v>
      </c>
      <c r="F207" s="113"/>
      <c r="G207" s="113"/>
      <c r="H207" s="113">
        <v>8.44</v>
      </c>
      <c r="I207" s="113">
        <v>8.4666666666666668</v>
      </c>
      <c r="J207" s="113">
        <v>8.0133333333333336</v>
      </c>
      <c r="K207" s="113"/>
      <c r="L207" s="113">
        <v>8.293333333333333</v>
      </c>
      <c r="M207" s="113">
        <v>8.1917808219178081</v>
      </c>
      <c r="N207" s="113"/>
      <c r="O207" s="113">
        <v>8.5753424657534243</v>
      </c>
      <c r="P207" s="114"/>
      <c r="Q207" s="104">
        <v>8.3496661707483426</v>
      </c>
      <c r="R207" s="105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</row>
    <row r="208" spans="1:32" ht="33" customHeight="1" x14ac:dyDescent="0.3">
      <c r="A208" s="100">
        <v>13599</v>
      </c>
      <c r="B208" s="159" t="s">
        <v>299</v>
      </c>
      <c r="C208" s="112">
        <v>45647</v>
      </c>
      <c r="D208" s="113">
        <v>7.5652173913043477</v>
      </c>
      <c r="E208" s="113">
        <v>8.0869565217391308</v>
      </c>
      <c r="F208" s="113"/>
      <c r="G208" s="113"/>
      <c r="H208" s="113">
        <v>7.9090909090909092</v>
      </c>
      <c r="I208" s="113">
        <v>7.9090909090909092</v>
      </c>
      <c r="J208" s="113">
        <v>7.1904761904761907</v>
      </c>
      <c r="K208" s="113"/>
      <c r="L208" s="113">
        <v>7.6190476190476186</v>
      </c>
      <c r="M208" s="113">
        <v>8</v>
      </c>
      <c r="N208" s="113"/>
      <c r="O208" s="113">
        <v>8.5714285714285712</v>
      </c>
      <c r="P208" s="114"/>
      <c r="Q208" s="104">
        <v>7.8549205187722038</v>
      </c>
      <c r="R208" s="105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</row>
    <row r="209" spans="1:32" ht="33" customHeight="1" x14ac:dyDescent="0.3">
      <c r="A209" s="100">
        <v>13600</v>
      </c>
      <c r="B209" s="159" t="s">
        <v>300</v>
      </c>
      <c r="C209" s="112">
        <v>45647</v>
      </c>
      <c r="D209" s="113">
        <v>8.32</v>
      </c>
      <c r="E209" s="113">
        <v>8.52</v>
      </c>
      <c r="F209" s="113"/>
      <c r="G209" s="113"/>
      <c r="H209" s="113">
        <v>8.32</v>
      </c>
      <c r="I209" s="113">
        <v>8.5833333333333339</v>
      </c>
      <c r="J209" s="113">
        <v>8.4583333333333339</v>
      </c>
      <c r="K209" s="113"/>
      <c r="L209" s="113">
        <v>8.5238095238095237</v>
      </c>
      <c r="M209" s="113">
        <v>8.1428571428571423</v>
      </c>
      <c r="N209" s="113"/>
      <c r="O209" s="113">
        <v>8.5238095238095237</v>
      </c>
      <c r="P209" s="114"/>
      <c r="Q209" s="104">
        <v>8.4286379073632478</v>
      </c>
      <c r="R209" s="105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</row>
    <row r="210" spans="1:32" ht="33" customHeight="1" x14ac:dyDescent="0.3">
      <c r="A210" s="100">
        <v>13601</v>
      </c>
      <c r="B210" s="159" t="s">
        <v>301</v>
      </c>
      <c r="C210" s="112">
        <v>45647</v>
      </c>
      <c r="D210" s="113">
        <v>8.4418604651162799</v>
      </c>
      <c r="E210" s="113">
        <v>8.4285714285714288</v>
      </c>
      <c r="F210" s="113"/>
      <c r="G210" s="113"/>
      <c r="H210" s="113">
        <v>8.4878048780487809</v>
      </c>
      <c r="I210" s="113">
        <v>8.5</v>
      </c>
      <c r="J210" s="113">
        <v>8.0975609756097562</v>
      </c>
      <c r="K210" s="113"/>
      <c r="L210" s="113">
        <v>8.4871794871794872</v>
      </c>
      <c r="M210" s="113">
        <v>8.3947368421052637</v>
      </c>
      <c r="N210" s="113"/>
      <c r="O210" s="113">
        <v>8.5405405405405403</v>
      </c>
      <c r="P210" s="114"/>
      <c r="Q210" s="104">
        <v>8.4232791775793725</v>
      </c>
      <c r="R210" s="105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</row>
    <row r="211" spans="1:32" ht="33" customHeight="1" x14ac:dyDescent="0.3">
      <c r="A211" s="100">
        <v>13602</v>
      </c>
      <c r="B211" s="159" t="s">
        <v>386</v>
      </c>
      <c r="C211" s="112">
        <v>45647</v>
      </c>
      <c r="D211" s="113">
        <v>8.85</v>
      </c>
      <c r="E211" s="113">
        <v>9.1363636363636367</v>
      </c>
      <c r="F211" s="113"/>
      <c r="G211" s="113"/>
      <c r="H211" s="113">
        <v>8.9</v>
      </c>
      <c r="I211" s="113">
        <v>9.045454545454545</v>
      </c>
      <c r="J211" s="113">
        <v>8.4</v>
      </c>
      <c r="K211" s="113"/>
      <c r="L211" s="113">
        <v>8.9523809523809526</v>
      </c>
      <c r="M211" s="113">
        <v>9</v>
      </c>
      <c r="N211" s="113"/>
      <c r="O211" s="113">
        <v>9.1904761904761898</v>
      </c>
      <c r="P211" s="114"/>
      <c r="Q211" s="104">
        <v>8.9350833284065452</v>
      </c>
      <c r="R211" s="105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</row>
    <row r="212" spans="1:32" ht="33" customHeight="1" x14ac:dyDescent="0.3">
      <c r="A212" s="100">
        <v>13603</v>
      </c>
      <c r="B212" s="159" t="s">
        <v>387</v>
      </c>
      <c r="C212" s="112">
        <v>45647</v>
      </c>
      <c r="D212" s="113">
        <v>8.9130434782608692</v>
      </c>
      <c r="E212" s="113">
        <v>9</v>
      </c>
      <c r="F212" s="113"/>
      <c r="G212" s="113"/>
      <c r="H212" s="113">
        <v>8.8181818181818183</v>
      </c>
      <c r="I212" s="113">
        <v>9</v>
      </c>
      <c r="J212" s="113">
        <v>9.1363636363636367</v>
      </c>
      <c r="K212" s="113"/>
      <c r="L212" s="113">
        <v>9.045454545454545</v>
      </c>
      <c r="M212" s="113">
        <v>9</v>
      </c>
      <c r="N212" s="113"/>
      <c r="O212" s="113">
        <v>9.2727272727272734</v>
      </c>
      <c r="P212" s="114"/>
      <c r="Q212" s="104">
        <v>9.0218620859248944</v>
      </c>
      <c r="R212" s="105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</row>
    <row r="213" spans="1:32" ht="33" customHeight="1" x14ac:dyDescent="0.3">
      <c r="A213" s="100">
        <v>12884</v>
      </c>
      <c r="B213" s="159" t="s">
        <v>389</v>
      </c>
      <c r="C213" s="112">
        <v>45647</v>
      </c>
      <c r="D213" s="113">
        <v>7.5555555555555554</v>
      </c>
      <c r="E213" s="113">
        <v>7.5555555555555554</v>
      </c>
      <c r="F213" s="113"/>
      <c r="G213" s="113"/>
      <c r="H213" s="113">
        <v>7.8888888888888893</v>
      </c>
      <c r="I213" s="113">
        <v>7.7142857142857144</v>
      </c>
      <c r="J213" s="113">
        <v>7.375</v>
      </c>
      <c r="K213" s="113"/>
      <c r="L213" s="113">
        <v>7.75</v>
      </c>
      <c r="M213" s="113">
        <v>8</v>
      </c>
      <c r="N213" s="113"/>
      <c r="O213" s="113">
        <v>7.625</v>
      </c>
      <c r="P213" s="114"/>
      <c r="Q213" s="104">
        <v>7.6808355613363206</v>
      </c>
      <c r="R213" s="105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</row>
    <row r="214" spans="1:32" ht="33" customHeight="1" x14ac:dyDescent="0.3">
      <c r="A214" s="100">
        <v>12883</v>
      </c>
      <c r="B214" s="159" t="s">
        <v>388</v>
      </c>
      <c r="C214" s="112">
        <v>45647</v>
      </c>
      <c r="D214" s="113">
        <v>8.03125</v>
      </c>
      <c r="E214" s="113">
        <v>8.3125</v>
      </c>
      <c r="F214" s="113"/>
      <c r="G214" s="113"/>
      <c r="H214" s="113">
        <v>8.0370370370370363</v>
      </c>
      <c r="I214" s="113">
        <v>7.8214285714285712</v>
      </c>
      <c r="J214" s="113">
        <v>7.75</v>
      </c>
      <c r="K214" s="113"/>
      <c r="L214" s="113">
        <v>8.0714285714285712</v>
      </c>
      <c r="M214" s="113">
        <v>8.1923076923076916</v>
      </c>
      <c r="N214" s="113"/>
      <c r="O214" s="113">
        <v>8.16</v>
      </c>
      <c r="P214" s="114"/>
      <c r="Q214" s="104">
        <v>8.0450842348793792</v>
      </c>
      <c r="R214" s="105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</row>
    <row r="215" spans="1:32" ht="33" customHeight="1" x14ac:dyDescent="0.3">
      <c r="A215" s="100">
        <v>13606</v>
      </c>
      <c r="B215" s="159" t="s">
        <v>306</v>
      </c>
      <c r="C215" s="112">
        <v>45647</v>
      </c>
      <c r="D215" s="113">
        <v>8.0341555977229593</v>
      </c>
      <c r="E215" s="113">
        <v>7.994263862332696</v>
      </c>
      <c r="F215" s="113"/>
      <c r="G215" s="113"/>
      <c r="H215" s="113">
        <v>7.9714285714285715</v>
      </c>
      <c r="I215" s="113">
        <v>8.0594262295081975</v>
      </c>
      <c r="J215" s="113">
        <v>7.8081896551724137</v>
      </c>
      <c r="K215" s="113"/>
      <c r="L215" s="113">
        <v>8.117647058823529</v>
      </c>
      <c r="M215" s="113">
        <v>8.1584821428571423</v>
      </c>
      <c r="N215" s="113"/>
      <c r="O215" s="113">
        <v>8.1257995735607675</v>
      </c>
      <c r="P215" s="114"/>
      <c r="Q215" s="104">
        <v>8.0319949647671507</v>
      </c>
      <c r="R215" s="105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</row>
    <row r="216" spans="1:32" ht="33" customHeight="1" x14ac:dyDescent="0.3">
      <c r="A216" s="100">
        <v>13607</v>
      </c>
      <c r="B216" s="159" t="s">
        <v>307</v>
      </c>
      <c r="C216" s="112">
        <v>45647</v>
      </c>
      <c r="D216" s="113">
        <v>7.8205128205128203</v>
      </c>
      <c r="E216" s="113">
        <v>7.7631578947368425</v>
      </c>
      <c r="F216" s="113"/>
      <c r="G216" s="113"/>
      <c r="H216" s="113">
        <v>7.6533333333333333</v>
      </c>
      <c r="I216" s="113">
        <v>7.8815789473684212</v>
      </c>
      <c r="J216" s="113">
        <v>7.3733333333333331</v>
      </c>
      <c r="K216" s="113"/>
      <c r="L216" s="113">
        <v>7.7397260273972606</v>
      </c>
      <c r="M216" s="113">
        <v>7.6986301369863011</v>
      </c>
      <c r="N216" s="113"/>
      <c r="O216" s="113">
        <v>7.904109589041096</v>
      </c>
      <c r="P216" s="114"/>
      <c r="Q216" s="104">
        <v>7.7298629034518109</v>
      </c>
      <c r="R216" s="105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</row>
    <row r="217" spans="1:32" ht="33" customHeight="1" x14ac:dyDescent="0.3">
      <c r="A217" s="100">
        <v>12990</v>
      </c>
      <c r="B217" s="159" t="s">
        <v>308</v>
      </c>
      <c r="C217" s="112">
        <v>45647</v>
      </c>
      <c r="D217" s="113">
        <v>7.4782608695652177</v>
      </c>
      <c r="E217" s="113">
        <v>7.7391304347826084</v>
      </c>
      <c r="F217" s="113"/>
      <c r="G217" s="113"/>
      <c r="H217" s="113">
        <v>7.5454545454545459</v>
      </c>
      <c r="I217" s="113">
        <v>8</v>
      </c>
      <c r="J217" s="113">
        <v>7.3809523809523814</v>
      </c>
      <c r="K217" s="113"/>
      <c r="L217" s="113">
        <v>8.0476190476190474</v>
      </c>
      <c r="M217" s="113">
        <v>7.666666666666667</v>
      </c>
      <c r="N217" s="113"/>
      <c r="O217" s="113">
        <v>8.0476190476190474</v>
      </c>
      <c r="P217" s="114"/>
      <c r="Q217" s="104">
        <v>7.7408760885702232</v>
      </c>
      <c r="R217" s="105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</row>
    <row r="218" spans="1:32" ht="33" customHeight="1" x14ac:dyDescent="0.3">
      <c r="A218" s="100">
        <v>12993</v>
      </c>
      <c r="B218" s="159" t="s">
        <v>309</v>
      </c>
      <c r="C218" s="112">
        <v>45647</v>
      </c>
      <c r="D218" s="113">
        <v>7.64</v>
      </c>
      <c r="E218" s="113">
        <v>7.72</v>
      </c>
      <c r="F218" s="113"/>
      <c r="G218" s="113"/>
      <c r="H218" s="113">
        <v>7.88</v>
      </c>
      <c r="I218" s="113">
        <v>8</v>
      </c>
      <c r="J218" s="113">
        <v>7.916666666666667</v>
      </c>
      <c r="K218" s="113"/>
      <c r="L218" s="113">
        <v>7.9</v>
      </c>
      <c r="M218" s="113">
        <v>8.1</v>
      </c>
      <c r="N218" s="113"/>
      <c r="O218" s="113">
        <v>7.8095238095238093</v>
      </c>
      <c r="P218" s="114"/>
      <c r="Q218" s="104">
        <v>7.8694212009538251</v>
      </c>
      <c r="R218" s="105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</row>
    <row r="219" spans="1:32" ht="33" customHeight="1" x14ac:dyDescent="0.3">
      <c r="A219" s="100">
        <v>12992</v>
      </c>
      <c r="B219" s="159" t="s">
        <v>310</v>
      </c>
      <c r="C219" s="112">
        <v>45647</v>
      </c>
      <c r="D219" s="113">
        <v>7.4883720930232558</v>
      </c>
      <c r="E219" s="113">
        <v>7.558139534883721</v>
      </c>
      <c r="F219" s="113"/>
      <c r="G219" s="113"/>
      <c r="H219" s="113">
        <v>8.0238095238095237</v>
      </c>
      <c r="I219" s="113">
        <v>7.8048780487804876</v>
      </c>
      <c r="J219" s="113">
        <v>7.4390243902439028</v>
      </c>
      <c r="K219" s="113"/>
      <c r="L219" s="113">
        <v>7.615384615384615</v>
      </c>
      <c r="M219" s="113">
        <v>7.3243243243243246</v>
      </c>
      <c r="N219" s="113"/>
      <c r="O219" s="113">
        <v>8.0540540540540544</v>
      </c>
      <c r="P219" s="114"/>
      <c r="Q219" s="104">
        <v>7.6683746943103621</v>
      </c>
      <c r="R219" s="105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</row>
    <row r="220" spans="1:32" ht="33" customHeight="1" x14ac:dyDescent="0.3">
      <c r="A220" s="100">
        <v>12996</v>
      </c>
      <c r="B220" s="159" t="s">
        <v>424</v>
      </c>
      <c r="C220" s="112">
        <v>45647</v>
      </c>
      <c r="D220" s="113">
        <v>8.0952380952380949</v>
      </c>
      <c r="E220" s="113">
        <v>8.2857142857142865</v>
      </c>
      <c r="F220" s="113"/>
      <c r="G220" s="113"/>
      <c r="H220" s="113">
        <v>9</v>
      </c>
      <c r="I220" s="113">
        <v>8.8571428571428577</v>
      </c>
      <c r="J220" s="113">
        <v>8.15</v>
      </c>
      <c r="K220" s="113"/>
      <c r="L220" s="113">
        <v>8.8000000000000007</v>
      </c>
      <c r="M220" s="113">
        <v>8.3684210526315788</v>
      </c>
      <c r="N220" s="113"/>
      <c r="O220" s="113">
        <v>8.6999999999999993</v>
      </c>
      <c r="P220" s="114"/>
      <c r="Q220" s="104">
        <v>8.5385333591946502</v>
      </c>
      <c r="R220" s="105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</row>
    <row r="221" spans="1:32" ht="33" customHeight="1" x14ac:dyDescent="0.3">
      <c r="A221" s="100">
        <v>13101</v>
      </c>
      <c r="B221" s="159" t="s">
        <v>425</v>
      </c>
      <c r="C221" s="112">
        <v>45647</v>
      </c>
      <c r="D221" s="113">
        <v>8.7916666666666661</v>
      </c>
      <c r="E221" s="113">
        <v>8.8333333333333339</v>
      </c>
      <c r="F221" s="113"/>
      <c r="G221" s="113"/>
      <c r="H221" s="113">
        <v>8.9166666666666661</v>
      </c>
      <c r="I221" s="113">
        <v>9</v>
      </c>
      <c r="J221" s="113">
        <v>9.1304347826086953</v>
      </c>
      <c r="K221" s="113"/>
      <c r="L221" s="113">
        <v>9</v>
      </c>
      <c r="M221" s="113">
        <v>8.9130434782608692</v>
      </c>
      <c r="N221" s="113"/>
      <c r="O221" s="113">
        <v>9.2173913043478262</v>
      </c>
      <c r="P221" s="114"/>
      <c r="Q221" s="104">
        <v>8.974934573684326</v>
      </c>
      <c r="R221" s="105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</row>
    <row r="222" spans="1:32" ht="33" customHeight="1" x14ac:dyDescent="0.3">
      <c r="A222" s="100">
        <v>12898</v>
      </c>
      <c r="B222" s="159" t="s">
        <v>427</v>
      </c>
      <c r="C222" s="112">
        <v>45647</v>
      </c>
      <c r="D222" s="113">
        <v>7.4545454545454541</v>
      </c>
      <c r="E222" s="113">
        <v>7</v>
      </c>
      <c r="F222" s="113"/>
      <c r="G222" s="113"/>
      <c r="H222" s="113">
        <v>7.4</v>
      </c>
      <c r="I222" s="113">
        <v>7.3</v>
      </c>
      <c r="J222" s="113">
        <v>6.3</v>
      </c>
      <c r="K222" s="113"/>
      <c r="L222" s="113">
        <v>7.4</v>
      </c>
      <c r="M222" s="113">
        <v>7.3</v>
      </c>
      <c r="N222" s="113"/>
      <c r="O222" s="113">
        <v>7.3</v>
      </c>
      <c r="P222" s="114"/>
      <c r="Q222" s="104">
        <v>7.180824941371224</v>
      </c>
      <c r="R222" s="105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</row>
    <row r="223" spans="1:32" ht="33" customHeight="1" x14ac:dyDescent="0.3">
      <c r="A223" s="100">
        <v>12897</v>
      </c>
      <c r="B223" s="159" t="s">
        <v>426</v>
      </c>
      <c r="C223" s="112">
        <v>45647</v>
      </c>
      <c r="D223" s="113">
        <v>7.4375</v>
      </c>
      <c r="E223" s="113">
        <v>7.59375</v>
      </c>
      <c r="F223" s="113"/>
      <c r="G223" s="113"/>
      <c r="H223" s="113">
        <v>7.5555555555555554</v>
      </c>
      <c r="I223" s="113">
        <v>7.7857142857142856</v>
      </c>
      <c r="J223" s="113">
        <v>7.6428571428571432</v>
      </c>
      <c r="K223" s="113"/>
      <c r="L223" s="113">
        <v>7.8571428571428568</v>
      </c>
      <c r="M223" s="113">
        <v>7.3703703703703702</v>
      </c>
      <c r="N223" s="113"/>
      <c r="O223" s="113">
        <v>8</v>
      </c>
      <c r="P223" s="114"/>
      <c r="Q223" s="104">
        <v>7.6587768263602856</v>
      </c>
      <c r="R223" s="105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</row>
    <row r="224" spans="1:32" ht="33" customHeight="1" x14ac:dyDescent="0.3">
      <c r="A224" s="100">
        <v>13537</v>
      </c>
      <c r="B224" s="159" t="s">
        <v>315</v>
      </c>
      <c r="C224" s="112">
        <v>45647</v>
      </c>
      <c r="D224" s="113">
        <v>8.1069418386491563</v>
      </c>
      <c r="E224" s="113">
        <v>8.0527306967984931</v>
      </c>
      <c r="F224" s="113"/>
      <c r="G224" s="113"/>
      <c r="H224" s="113">
        <v>8.2051282051282044</v>
      </c>
      <c r="I224" s="113">
        <v>8.2787878787878793</v>
      </c>
      <c r="J224" s="113">
        <v>8.1067761806981515</v>
      </c>
      <c r="K224" s="113"/>
      <c r="L224" s="113">
        <v>8.3057851239669418</v>
      </c>
      <c r="M224" s="113">
        <v>8.1613588110403406</v>
      </c>
      <c r="N224" s="113"/>
      <c r="O224" s="113">
        <v>8.3522012578616351</v>
      </c>
      <c r="P224" s="114"/>
      <c r="Q224" s="104">
        <v>8.1965102254847846</v>
      </c>
      <c r="R224" s="105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</row>
    <row r="225" spans="1:32" ht="33" customHeight="1" x14ac:dyDescent="0.3">
      <c r="A225" s="100">
        <v>13543</v>
      </c>
      <c r="B225" s="159" t="s">
        <v>316</v>
      </c>
      <c r="C225" s="112">
        <v>45647</v>
      </c>
      <c r="D225" s="113">
        <v>8.3376623376623371</v>
      </c>
      <c r="E225" s="113">
        <v>8.0131578947368425</v>
      </c>
      <c r="F225" s="113"/>
      <c r="G225" s="113"/>
      <c r="H225" s="113">
        <v>8.3947368421052637</v>
      </c>
      <c r="I225" s="113">
        <v>8.2799999999999994</v>
      </c>
      <c r="J225" s="113">
        <v>8</v>
      </c>
      <c r="K225" s="113"/>
      <c r="L225" s="113">
        <v>8.1805555555555554</v>
      </c>
      <c r="M225" s="113">
        <v>8</v>
      </c>
      <c r="N225" s="113"/>
      <c r="O225" s="113">
        <v>8.352112676056338</v>
      </c>
      <c r="P225" s="114"/>
      <c r="Q225" s="104">
        <v>8.1963473115181724</v>
      </c>
      <c r="R225" s="105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</row>
    <row r="226" spans="1:32" ht="33" customHeight="1" x14ac:dyDescent="0.3">
      <c r="A226" s="100">
        <v>12817</v>
      </c>
      <c r="B226" s="159" t="s">
        <v>318</v>
      </c>
      <c r="C226" s="112">
        <v>45647</v>
      </c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4"/>
      <c r="Q226" s="104"/>
      <c r="R226" s="105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</row>
    <row r="227" spans="1:32" ht="33" customHeight="1" x14ac:dyDescent="0.3">
      <c r="A227" s="100">
        <v>12846</v>
      </c>
      <c r="B227" s="159" t="s">
        <v>322</v>
      </c>
      <c r="C227" s="112">
        <v>45647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4"/>
      <c r="Q227" s="104"/>
      <c r="R227" s="105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</row>
    <row r="228" spans="1:32" ht="33" customHeight="1" x14ac:dyDescent="0.3">
      <c r="A228" s="100">
        <v>12849</v>
      </c>
      <c r="B228" s="159" t="s">
        <v>329</v>
      </c>
      <c r="C228" s="112">
        <v>45647</v>
      </c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4"/>
      <c r="Q228" s="104"/>
      <c r="R228" s="105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</row>
    <row r="229" spans="1:32" ht="33" customHeight="1" x14ac:dyDescent="0.3">
      <c r="A229" s="100">
        <v>12851</v>
      </c>
      <c r="B229" s="159" t="s">
        <v>331</v>
      </c>
      <c r="C229" s="112">
        <v>45647</v>
      </c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4"/>
      <c r="Q229" s="104"/>
      <c r="R229" s="105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</row>
    <row r="230" spans="1:32" ht="33" customHeight="1" x14ac:dyDescent="0.3">
      <c r="A230" s="100">
        <v>12855</v>
      </c>
      <c r="B230" s="159" t="s">
        <v>339</v>
      </c>
      <c r="C230" s="112">
        <v>45647</v>
      </c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4"/>
      <c r="Q230" s="104"/>
      <c r="R230" s="105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</row>
    <row r="231" spans="1:32" ht="33" customHeight="1" x14ac:dyDescent="0.3">
      <c r="A231" s="100">
        <v>13013</v>
      </c>
      <c r="B231" s="159" t="s">
        <v>350</v>
      </c>
      <c r="C231" s="112">
        <v>45647</v>
      </c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4"/>
      <c r="Q231" s="104"/>
      <c r="R231" s="105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</row>
    <row r="232" spans="1:32" ht="33" customHeight="1" x14ac:dyDescent="0.3">
      <c r="A232" s="100">
        <v>13017</v>
      </c>
      <c r="B232" s="159" t="s">
        <v>352</v>
      </c>
      <c r="C232" s="112">
        <v>45647</v>
      </c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4"/>
      <c r="Q232" s="104"/>
      <c r="R232" s="105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</row>
    <row r="233" spans="1:32" ht="33" customHeight="1" x14ac:dyDescent="0.3">
      <c r="A233" s="100">
        <v>12819</v>
      </c>
      <c r="B233" s="159" t="s">
        <v>353</v>
      </c>
      <c r="C233" s="112">
        <v>45647</v>
      </c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04"/>
      <c r="R233" s="105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</row>
    <row r="234" spans="1:32" ht="33" customHeight="1" x14ac:dyDescent="0.3">
      <c r="A234" s="100">
        <v>13110</v>
      </c>
      <c r="B234" s="159" t="s">
        <v>355</v>
      </c>
      <c r="C234" s="112">
        <v>45647</v>
      </c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4"/>
      <c r="Q234" s="104"/>
      <c r="R234" s="105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</row>
    <row r="235" spans="1:32" ht="33" customHeight="1" x14ac:dyDescent="0.3">
      <c r="A235" s="100">
        <v>12820</v>
      </c>
      <c r="B235" s="159" t="s">
        <v>356</v>
      </c>
      <c r="C235" s="112">
        <v>45647</v>
      </c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4"/>
      <c r="Q235" s="104"/>
      <c r="R235" s="105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</row>
    <row r="236" spans="1:32" ht="33" customHeight="1" x14ac:dyDescent="0.3">
      <c r="A236" s="100">
        <v>12821</v>
      </c>
      <c r="B236" s="159" t="s">
        <v>358</v>
      </c>
      <c r="C236" s="112">
        <v>45647</v>
      </c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4"/>
      <c r="Q236" s="104"/>
      <c r="R236" s="105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</row>
    <row r="237" spans="1:32" ht="33" customHeight="1" x14ac:dyDescent="0.3">
      <c r="A237" s="100">
        <v>12822</v>
      </c>
      <c r="B237" s="159" t="s">
        <v>359</v>
      </c>
      <c r="C237" s="112">
        <v>45647</v>
      </c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04"/>
      <c r="R237" s="105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</row>
    <row r="238" spans="1:32" ht="33" customHeight="1" x14ac:dyDescent="0.3">
      <c r="A238" s="100">
        <v>12838</v>
      </c>
      <c r="B238" s="159" t="s">
        <v>360</v>
      </c>
      <c r="C238" s="112">
        <v>45647</v>
      </c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4"/>
      <c r="Q238" s="104"/>
      <c r="R238" s="105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</row>
    <row r="239" spans="1:32" ht="33" customHeight="1" x14ac:dyDescent="0.3">
      <c r="A239" s="100">
        <v>12811</v>
      </c>
      <c r="B239" s="159" t="s">
        <v>361</v>
      </c>
      <c r="C239" s="112">
        <v>45647</v>
      </c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4"/>
      <c r="Q239" s="104"/>
      <c r="R239" s="105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</row>
    <row r="240" spans="1:32" ht="33" customHeight="1" x14ac:dyDescent="0.3">
      <c r="A240" s="100">
        <v>12860</v>
      </c>
      <c r="B240" s="159" t="s">
        <v>362</v>
      </c>
      <c r="C240" s="112">
        <v>45647</v>
      </c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4"/>
      <c r="Q240" s="104"/>
      <c r="R240" s="105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</row>
    <row r="241" spans="1:32" ht="33" customHeight="1" x14ac:dyDescent="0.3">
      <c r="A241" s="100">
        <v>12861</v>
      </c>
      <c r="B241" s="159" t="s">
        <v>363</v>
      </c>
      <c r="C241" s="112">
        <v>45647</v>
      </c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4"/>
      <c r="Q241" s="104"/>
      <c r="R241" s="105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</row>
    <row r="242" spans="1:32" ht="33" customHeight="1" x14ac:dyDescent="0.3">
      <c r="A242" s="100">
        <v>12865</v>
      </c>
      <c r="B242" s="159" t="s">
        <v>364</v>
      </c>
      <c r="C242" s="112">
        <v>45647</v>
      </c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4"/>
      <c r="Q242" s="104"/>
      <c r="R242" s="105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</row>
    <row r="243" spans="1:32" ht="33" customHeight="1" x14ac:dyDescent="0.3">
      <c r="A243" s="100">
        <v>12863</v>
      </c>
      <c r="B243" s="159" t="s">
        <v>365</v>
      </c>
      <c r="C243" s="112">
        <v>45647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4"/>
      <c r="Q243" s="104"/>
      <c r="R243" s="105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</row>
    <row r="244" spans="1:32" ht="33" customHeight="1" x14ac:dyDescent="0.3">
      <c r="A244" s="100">
        <v>12862</v>
      </c>
      <c r="B244" s="159" t="s">
        <v>366</v>
      </c>
      <c r="C244" s="112">
        <v>45647</v>
      </c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04"/>
      <c r="R244" s="105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</row>
    <row r="245" spans="1:32" ht="33" customHeight="1" x14ac:dyDescent="0.3">
      <c r="A245" s="100">
        <v>12864</v>
      </c>
      <c r="B245" s="159" t="s">
        <v>367</v>
      </c>
      <c r="C245" s="112">
        <v>45647</v>
      </c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4"/>
      <c r="Q245" s="104"/>
      <c r="R245" s="105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</row>
    <row r="246" spans="1:32" ht="33" customHeight="1" x14ac:dyDescent="0.3">
      <c r="A246" s="100">
        <v>12839</v>
      </c>
      <c r="B246" s="159" t="s">
        <v>368</v>
      </c>
      <c r="C246" s="112">
        <v>45647</v>
      </c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4"/>
      <c r="Q246" s="104"/>
      <c r="R246" s="105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</row>
    <row r="247" spans="1:32" ht="33" customHeight="1" x14ac:dyDescent="0.3">
      <c r="A247" s="100">
        <v>12812</v>
      </c>
      <c r="B247" s="159" t="s">
        <v>369</v>
      </c>
      <c r="C247" s="112">
        <v>45647</v>
      </c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4"/>
      <c r="Q247" s="104"/>
      <c r="R247" s="105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</row>
    <row r="248" spans="1:32" ht="33" customHeight="1" x14ac:dyDescent="0.3">
      <c r="A248" s="100">
        <v>12867</v>
      </c>
      <c r="B248" s="159" t="s">
        <v>370</v>
      </c>
      <c r="C248" s="112">
        <v>45647</v>
      </c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4"/>
      <c r="Q248" s="104"/>
      <c r="R248" s="105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</row>
    <row r="249" spans="1:32" ht="33" customHeight="1" x14ac:dyDescent="0.3">
      <c r="A249" s="100">
        <v>12868</v>
      </c>
      <c r="B249" s="159" t="s">
        <v>371</v>
      </c>
      <c r="C249" s="112">
        <v>45647</v>
      </c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04"/>
      <c r="R249" s="105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</row>
    <row r="250" spans="1:32" ht="33" customHeight="1" x14ac:dyDescent="0.3">
      <c r="A250" s="100">
        <v>12870</v>
      </c>
      <c r="B250" s="159" t="s">
        <v>372</v>
      </c>
      <c r="C250" s="112">
        <v>45647</v>
      </c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4"/>
      <c r="Q250" s="104"/>
      <c r="R250" s="105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1" spans="1:32" ht="33" customHeight="1" x14ac:dyDescent="0.3">
      <c r="A251" s="100">
        <v>12869</v>
      </c>
      <c r="B251" s="159" t="s">
        <v>373</v>
      </c>
      <c r="C251" s="112">
        <v>45647</v>
      </c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4"/>
      <c r="Q251" s="104"/>
      <c r="R251" s="105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</row>
    <row r="252" spans="1:32" ht="33" customHeight="1" x14ac:dyDescent="0.3">
      <c r="A252" s="100">
        <v>12871</v>
      </c>
      <c r="B252" s="159" t="s">
        <v>374</v>
      </c>
      <c r="C252" s="112">
        <v>45647</v>
      </c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4"/>
      <c r="Q252" s="104"/>
      <c r="R252" s="105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</row>
    <row r="253" spans="1:32" ht="33" customHeight="1" x14ac:dyDescent="0.3">
      <c r="A253" s="100">
        <v>12840</v>
      </c>
      <c r="B253" s="159" t="s">
        <v>375</v>
      </c>
      <c r="C253" s="112">
        <v>45647</v>
      </c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04"/>
      <c r="R253" s="105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</row>
    <row r="254" spans="1:32" ht="33" customHeight="1" x14ac:dyDescent="0.3">
      <c r="A254" s="100">
        <v>12813</v>
      </c>
      <c r="B254" s="159" t="s">
        <v>376</v>
      </c>
      <c r="C254" s="112">
        <v>45647</v>
      </c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4"/>
      <c r="Q254" s="104"/>
      <c r="R254" s="105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</row>
    <row r="255" spans="1:32" ht="33" customHeight="1" x14ac:dyDescent="0.3">
      <c r="A255" s="100">
        <v>12873</v>
      </c>
      <c r="B255" s="159" t="s">
        <v>377</v>
      </c>
      <c r="C255" s="112">
        <v>45647</v>
      </c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4"/>
      <c r="Q255" s="104"/>
      <c r="R255" s="105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</row>
    <row r="256" spans="1:32" ht="33" customHeight="1" x14ac:dyDescent="0.3">
      <c r="A256" s="100">
        <v>12874</v>
      </c>
      <c r="B256" s="159" t="s">
        <v>378</v>
      </c>
      <c r="C256" s="112">
        <v>45647</v>
      </c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4"/>
      <c r="Q256" s="104"/>
      <c r="R256" s="105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</row>
    <row r="257" spans="1:32" ht="33" customHeight="1" x14ac:dyDescent="0.3">
      <c r="A257" s="100">
        <v>12878</v>
      </c>
      <c r="B257" s="159" t="s">
        <v>379</v>
      </c>
      <c r="C257" s="112">
        <v>45647</v>
      </c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4"/>
      <c r="Q257" s="104"/>
      <c r="R257" s="105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</row>
    <row r="258" spans="1:32" ht="33" customHeight="1" x14ac:dyDescent="0.3">
      <c r="A258" s="100">
        <v>12876</v>
      </c>
      <c r="B258" s="159" t="s">
        <v>380</v>
      </c>
      <c r="C258" s="112">
        <v>45647</v>
      </c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4"/>
      <c r="Q258" s="104"/>
      <c r="R258" s="105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</row>
    <row r="259" spans="1:32" ht="33" customHeight="1" x14ac:dyDescent="0.3">
      <c r="A259" s="100">
        <v>12875</v>
      </c>
      <c r="B259" s="159" t="s">
        <v>381</v>
      </c>
      <c r="C259" s="112">
        <v>45647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4"/>
      <c r="Q259" s="104"/>
      <c r="R259" s="105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</row>
    <row r="260" spans="1:32" ht="33" customHeight="1" x14ac:dyDescent="0.3">
      <c r="A260" s="100">
        <v>12877</v>
      </c>
      <c r="B260" s="159" t="s">
        <v>382</v>
      </c>
      <c r="C260" s="112">
        <v>45647</v>
      </c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4"/>
      <c r="Q260" s="104"/>
      <c r="R260" s="105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</row>
    <row r="261" spans="1:32" ht="33" customHeight="1" x14ac:dyDescent="0.3">
      <c r="A261" s="100">
        <v>12880</v>
      </c>
      <c r="B261" s="159" t="s">
        <v>384</v>
      </c>
      <c r="C261" s="112">
        <v>45647</v>
      </c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4"/>
      <c r="Q261" s="104"/>
      <c r="R261" s="105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</row>
    <row r="262" spans="1:32" ht="33" customHeight="1" x14ac:dyDescent="0.3">
      <c r="A262" s="100">
        <v>12882</v>
      </c>
      <c r="B262" s="159" t="s">
        <v>385</v>
      </c>
      <c r="C262" s="112">
        <v>45647</v>
      </c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4"/>
      <c r="Q262" s="104"/>
      <c r="R262" s="105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</row>
    <row r="263" spans="1:32" ht="33" customHeight="1" x14ac:dyDescent="0.3">
      <c r="A263" s="100">
        <v>12885</v>
      </c>
      <c r="B263" s="159" t="s">
        <v>397</v>
      </c>
      <c r="C263" s="112">
        <v>45647</v>
      </c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4"/>
      <c r="Q263" s="104"/>
      <c r="R263" s="105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</row>
    <row r="264" spans="1:32" ht="33" customHeight="1" x14ac:dyDescent="0.3">
      <c r="A264" s="100">
        <v>12886</v>
      </c>
      <c r="B264" s="159" t="s">
        <v>410</v>
      </c>
      <c r="C264" s="112">
        <v>45647</v>
      </c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4"/>
      <c r="Q264" s="104"/>
      <c r="R264" s="105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</row>
    <row r="265" spans="1:32" ht="33" customHeight="1" x14ac:dyDescent="0.3">
      <c r="A265" s="100">
        <v>12888</v>
      </c>
      <c r="B265" s="159" t="s">
        <v>413</v>
      </c>
      <c r="C265" s="112">
        <v>45647</v>
      </c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4"/>
      <c r="Q265" s="104"/>
      <c r="R265" s="105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</row>
    <row r="266" spans="1:32" ht="33" customHeight="1" x14ac:dyDescent="0.3">
      <c r="A266" s="100">
        <v>12891</v>
      </c>
      <c r="B266" s="159" t="s">
        <v>418</v>
      </c>
      <c r="C266" s="112">
        <v>45647</v>
      </c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4"/>
      <c r="Q266" s="104"/>
      <c r="R266" s="105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</row>
    <row r="267" spans="1:32" ht="33" customHeight="1" x14ac:dyDescent="0.3">
      <c r="A267" s="100">
        <v>12892</v>
      </c>
      <c r="B267" s="159" t="s">
        <v>419</v>
      </c>
      <c r="C267" s="112">
        <v>45647</v>
      </c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4"/>
      <c r="Q267" s="104"/>
      <c r="R267" s="105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</row>
    <row r="268" spans="1:32" ht="33" customHeight="1" x14ac:dyDescent="0.3">
      <c r="A268" s="100">
        <v>13112</v>
      </c>
      <c r="B268" s="159" t="s">
        <v>420</v>
      </c>
      <c r="C268" s="112">
        <v>45647</v>
      </c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4"/>
      <c r="Q268" s="104"/>
      <c r="R268" s="105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</row>
    <row r="269" spans="1:32" ht="33" customHeight="1" x14ac:dyDescent="0.3">
      <c r="A269" s="100">
        <v>12894</v>
      </c>
      <c r="B269" s="159" t="s">
        <v>422</v>
      </c>
      <c r="C269" s="112">
        <v>45647</v>
      </c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4"/>
      <c r="Q269" s="104"/>
      <c r="R269" s="105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</row>
    <row r="270" spans="1:32" ht="33" customHeight="1" x14ac:dyDescent="0.3">
      <c r="A270" s="100">
        <v>12896</v>
      </c>
      <c r="B270" s="159" t="s">
        <v>423</v>
      </c>
      <c r="C270" s="112">
        <v>45647</v>
      </c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4"/>
      <c r="Q270" s="104"/>
      <c r="R270" s="105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</row>
    <row r="271" spans="1:32" ht="33" customHeight="1" x14ac:dyDescent="0.3">
      <c r="A271" s="100">
        <v>12832</v>
      </c>
      <c r="B271" s="159" t="s">
        <v>434</v>
      </c>
      <c r="C271" s="112">
        <v>45647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4"/>
      <c r="Q271" s="104"/>
      <c r="R271" s="105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</row>
    <row r="272" spans="1:32" ht="33" customHeight="1" x14ac:dyDescent="0.3">
      <c r="A272" s="100">
        <v>12841</v>
      </c>
      <c r="B272" s="159" t="s">
        <v>438</v>
      </c>
      <c r="C272" s="112">
        <v>45647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4"/>
      <c r="Q272" s="104"/>
      <c r="R272" s="105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</row>
    <row r="273" spans="1:32" ht="33" customHeight="1" x14ac:dyDescent="0.3">
      <c r="A273" s="100">
        <v>12833</v>
      </c>
      <c r="B273" s="159" t="s">
        <v>442</v>
      </c>
      <c r="C273" s="112">
        <v>45647</v>
      </c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4"/>
      <c r="Q273" s="104"/>
      <c r="R273" s="105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</row>
    <row r="274" spans="1:32" ht="33" customHeight="1" x14ac:dyDescent="0.3"/>
    <row r="275" spans="1:32" ht="33" customHeight="1" x14ac:dyDescent="0.3"/>
    <row r="276" spans="1:32" ht="33" customHeight="1" x14ac:dyDescent="0.3"/>
    <row r="277" spans="1:32" ht="33" customHeight="1" x14ac:dyDescent="0.3"/>
    <row r="278" spans="1:32" ht="33" customHeight="1" x14ac:dyDescent="0.3"/>
    <row r="279" spans="1:32" ht="33" customHeight="1" x14ac:dyDescent="0.3"/>
    <row r="280" spans="1:32" ht="33" customHeight="1" x14ac:dyDescent="0.3"/>
    <row r="281" spans="1:32" ht="33" customHeight="1" x14ac:dyDescent="0.3"/>
    <row r="282" spans="1:32" ht="33" customHeight="1" x14ac:dyDescent="0.3"/>
    <row r="283" spans="1:32" ht="33" customHeight="1" x14ac:dyDescent="0.3"/>
    <row r="284" spans="1:32" ht="33" customHeight="1" x14ac:dyDescent="0.3"/>
    <row r="285" spans="1:32" ht="33" customHeight="1" x14ac:dyDescent="0.3"/>
    <row r="286" spans="1:32" ht="33" customHeight="1" x14ac:dyDescent="0.3"/>
    <row r="287" spans="1:32" ht="33" customHeight="1" x14ac:dyDescent="0.3"/>
    <row r="288" spans="1:32" ht="33" customHeight="1" x14ac:dyDescent="0.3"/>
    <row r="289" ht="33" customHeight="1" x14ac:dyDescent="0.3"/>
    <row r="290" ht="33" customHeight="1" x14ac:dyDescent="0.3"/>
    <row r="291" ht="33" customHeight="1" x14ac:dyDescent="0.3"/>
    <row r="292" ht="33" customHeight="1" x14ac:dyDescent="0.3"/>
    <row r="293" ht="33" customHeight="1" x14ac:dyDescent="0.3"/>
    <row r="294" ht="33" customHeight="1" x14ac:dyDescent="0.3"/>
    <row r="295" ht="33" customHeight="1" x14ac:dyDescent="0.3"/>
    <row r="296" ht="33" customHeight="1" x14ac:dyDescent="0.3"/>
    <row r="297" ht="33" customHeight="1" x14ac:dyDescent="0.3"/>
    <row r="298" ht="33" customHeight="1" x14ac:dyDescent="0.3"/>
    <row r="299" ht="33" customHeight="1" x14ac:dyDescent="0.3"/>
    <row r="300" ht="33" customHeight="1" x14ac:dyDescent="0.3"/>
    <row r="301" ht="33" customHeight="1" x14ac:dyDescent="0.3"/>
    <row r="302" ht="33" customHeight="1" x14ac:dyDescent="0.3"/>
    <row r="303" ht="33" customHeight="1" x14ac:dyDescent="0.3"/>
    <row r="304" ht="33" customHeight="1" x14ac:dyDescent="0.3"/>
    <row r="305" ht="33" customHeight="1" x14ac:dyDescent="0.3"/>
    <row r="306" ht="33" customHeight="1" x14ac:dyDescent="0.3"/>
    <row r="307" ht="33" customHeight="1" x14ac:dyDescent="0.3"/>
    <row r="308" ht="33" customHeight="1" x14ac:dyDescent="0.3"/>
    <row r="309" ht="33" customHeight="1" x14ac:dyDescent="0.3"/>
    <row r="310" ht="33" customHeight="1" x14ac:dyDescent="0.3"/>
    <row r="311" ht="33" customHeight="1" x14ac:dyDescent="0.3"/>
    <row r="312" ht="33" customHeight="1" x14ac:dyDescent="0.3"/>
    <row r="313" ht="33" customHeight="1" x14ac:dyDescent="0.3"/>
    <row r="314" ht="33" customHeight="1" x14ac:dyDescent="0.3"/>
    <row r="315" ht="33" customHeight="1" x14ac:dyDescent="0.3"/>
    <row r="316" ht="33" customHeight="1" x14ac:dyDescent="0.3"/>
    <row r="317" ht="33" customHeight="1" x14ac:dyDescent="0.3"/>
    <row r="318" ht="33" customHeight="1" x14ac:dyDescent="0.3"/>
    <row r="319" ht="33" customHeight="1" x14ac:dyDescent="0.3"/>
    <row r="320" ht="33" customHeight="1" x14ac:dyDescent="0.3"/>
    <row r="321" ht="33" customHeight="1" x14ac:dyDescent="0.3"/>
    <row r="322" ht="33" customHeight="1" x14ac:dyDescent="0.3"/>
    <row r="323" ht="33" customHeight="1" x14ac:dyDescent="0.3"/>
    <row r="324" ht="33" customHeight="1" x14ac:dyDescent="0.3"/>
    <row r="325" ht="33" customHeight="1" x14ac:dyDescent="0.3"/>
    <row r="326" ht="33" customHeight="1" x14ac:dyDescent="0.3"/>
    <row r="327" ht="33" customHeight="1" x14ac:dyDescent="0.3"/>
    <row r="328" ht="33" customHeight="1" x14ac:dyDescent="0.3"/>
    <row r="329" ht="33" customHeight="1" x14ac:dyDescent="0.3"/>
    <row r="330" ht="33" customHeight="1" x14ac:dyDescent="0.3"/>
    <row r="331" ht="33" customHeight="1" x14ac:dyDescent="0.3"/>
    <row r="332" ht="33" customHeight="1" x14ac:dyDescent="0.3"/>
    <row r="333" ht="33" customHeight="1" x14ac:dyDescent="0.3"/>
    <row r="334" ht="33" customHeight="1" x14ac:dyDescent="0.3"/>
    <row r="335" ht="33" customHeight="1" x14ac:dyDescent="0.3"/>
    <row r="336" ht="33" customHeight="1" x14ac:dyDescent="0.3"/>
    <row r="337" ht="33" customHeight="1" x14ac:dyDescent="0.3"/>
    <row r="338" ht="33" customHeight="1" x14ac:dyDescent="0.3"/>
    <row r="339" ht="33" customHeight="1" x14ac:dyDescent="0.3"/>
    <row r="340" ht="33" customHeight="1" x14ac:dyDescent="0.3"/>
    <row r="341" ht="33" customHeight="1" x14ac:dyDescent="0.3"/>
    <row r="342" ht="33" customHeight="1" x14ac:dyDescent="0.3"/>
    <row r="343" ht="33" customHeight="1" x14ac:dyDescent="0.3"/>
    <row r="344" ht="33" customHeight="1" x14ac:dyDescent="0.3"/>
    <row r="345" ht="33" customHeight="1" x14ac:dyDescent="0.3"/>
    <row r="346" ht="33" customHeight="1" x14ac:dyDescent="0.3"/>
    <row r="347" ht="33" customHeight="1" x14ac:dyDescent="0.3"/>
    <row r="348" ht="33" customHeight="1" x14ac:dyDescent="0.3"/>
    <row r="349" ht="33" customHeight="1" x14ac:dyDescent="0.3"/>
    <row r="350" ht="33" customHeight="1" x14ac:dyDescent="0.3"/>
    <row r="351" ht="33" customHeight="1" x14ac:dyDescent="0.3"/>
    <row r="352" ht="33" customHeight="1" x14ac:dyDescent="0.3"/>
    <row r="353" ht="33" customHeight="1" x14ac:dyDescent="0.3"/>
    <row r="354" ht="33" customHeight="1" x14ac:dyDescent="0.3"/>
    <row r="355" ht="33" customHeight="1" x14ac:dyDescent="0.3"/>
    <row r="356" ht="33" customHeight="1" x14ac:dyDescent="0.3"/>
    <row r="357" ht="33" customHeight="1" x14ac:dyDescent="0.3"/>
    <row r="358" ht="33" customHeight="1" x14ac:dyDescent="0.3"/>
    <row r="359" ht="33" customHeight="1" x14ac:dyDescent="0.3"/>
    <row r="360" ht="33" customHeight="1" x14ac:dyDescent="0.3"/>
    <row r="361" ht="33" customHeight="1" x14ac:dyDescent="0.3"/>
    <row r="362" ht="33" customHeight="1" x14ac:dyDescent="0.3"/>
    <row r="363" ht="33" customHeight="1" x14ac:dyDescent="0.3"/>
    <row r="364" ht="33" customHeight="1" x14ac:dyDescent="0.3"/>
    <row r="365" ht="33" customHeight="1" x14ac:dyDescent="0.3"/>
    <row r="366" ht="33" customHeight="1" x14ac:dyDescent="0.3"/>
    <row r="367" ht="33" customHeight="1" x14ac:dyDescent="0.3"/>
    <row r="368" ht="33" customHeight="1" x14ac:dyDescent="0.3"/>
    <row r="369" ht="33" customHeight="1" x14ac:dyDescent="0.3"/>
    <row r="370" ht="33" customHeight="1" x14ac:dyDescent="0.3"/>
    <row r="371" ht="33" customHeight="1" x14ac:dyDescent="0.3"/>
    <row r="372" ht="33" customHeight="1" x14ac:dyDescent="0.3"/>
    <row r="373" ht="33" customHeight="1" x14ac:dyDescent="0.3"/>
    <row r="374" ht="33" customHeight="1" x14ac:dyDescent="0.3"/>
    <row r="375" ht="33" customHeight="1" x14ac:dyDescent="0.3"/>
    <row r="376" ht="33" customHeight="1" x14ac:dyDescent="0.3"/>
    <row r="377" ht="33" customHeight="1" x14ac:dyDescent="0.3"/>
    <row r="378" ht="33" customHeight="1" x14ac:dyDescent="0.3"/>
    <row r="379" ht="33" customHeight="1" x14ac:dyDescent="0.3"/>
    <row r="380" ht="33" customHeight="1" x14ac:dyDescent="0.3"/>
    <row r="381" ht="33" customHeight="1" x14ac:dyDescent="0.3"/>
    <row r="382" ht="33" customHeight="1" x14ac:dyDescent="0.3"/>
    <row r="383" ht="33" customHeight="1" x14ac:dyDescent="0.3"/>
    <row r="384" ht="33" customHeight="1" x14ac:dyDescent="0.3"/>
    <row r="385" ht="33" customHeight="1" x14ac:dyDescent="0.3"/>
    <row r="386" ht="33" customHeight="1" x14ac:dyDescent="0.3"/>
    <row r="387" ht="33" customHeight="1" x14ac:dyDescent="0.3"/>
    <row r="388" ht="33" customHeight="1" x14ac:dyDescent="0.3"/>
    <row r="389" ht="33" customHeight="1" x14ac:dyDescent="0.3"/>
    <row r="390" ht="33" customHeight="1" x14ac:dyDescent="0.3"/>
    <row r="391" ht="33" customHeight="1" x14ac:dyDescent="0.3"/>
    <row r="392" ht="33" customHeight="1" x14ac:dyDescent="0.3"/>
    <row r="393" ht="33" customHeight="1" x14ac:dyDescent="0.3"/>
    <row r="394" ht="33" customHeight="1" x14ac:dyDescent="0.3"/>
    <row r="395" ht="33" customHeight="1" x14ac:dyDescent="0.3"/>
    <row r="396" ht="33" customHeight="1" x14ac:dyDescent="0.3"/>
    <row r="397" ht="33" customHeight="1" x14ac:dyDescent="0.3"/>
    <row r="398" ht="33" customHeight="1" x14ac:dyDescent="0.3"/>
    <row r="399" ht="33" customHeight="1" x14ac:dyDescent="0.3"/>
    <row r="400" ht="33" customHeight="1" x14ac:dyDescent="0.3"/>
    <row r="401" ht="33" customHeight="1" x14ac:dyDescent="0.3"/>
    <row r="402" ht="33" customHeight="1" x14ac:dyDescent="0.3"/>
    <row r="403" ht="33" customHeight="1" x14ac:dyDescent="0.3"/>
    <row r="404" ht="33" customHeight="1" x14ac:dyDescent="0.3"/>
    <row r="405" ht="33" customHeight="1" x14ac:dyDescent="0.3"/>
    <row r="406" ht="33" customHeight="1" x14ac:dyDescent="0.3"/>
  </sheetData>
  <autoFilter ref="A1:R225" xr:uid="{306AADFD-5635-4CCA-B711-FFAEE232FE0A}"/>
  <conditionalFormatting sqref="A1:A1048576">
    <cfRule type="duplicateValues" dxfId="29" priority="2"/>
    <cfRule type="duplicateValues" dxfId="28" priority="5"/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8857-BBA6-41C2-BEE2-0759D8019EB1}">
  <dimension ref="A1:AK739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33" customWidth="1"/>
    <col min="4" max="16" width="12.77734375" style="33" customWidth="1"/>
    <col min="17" max="18" width="10.77734375" style="33" customWidth="1"/>
    <col min="19" max="37" width="18.109375" style="33" customWidth="1"/>
    <col min="38" max="16384" width="14.44140625" style="33"/>
  </cols>
  <sheetData>
    <row r="1" spans="1:37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</row>
    <row r="2" spans="1:37" ht="33" customHeight="1" x14ac:dyDescent="0.3">
      <c r="A2" s="93">
        <v>2900</v>
      </c>
      <c r="B2" s="158" t="s">
        <v>28</v>
      </c>
      <c r="C2" s="94">
        <v>45278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6"/>
      <c r="Q2" s="97">
        <v>7.6327897062065899</v>
      </c>
      <c r="R2" s="98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</row>
    <row r="3" spans="1:37" ht="33" customHeight="1" x14ac:dyDescent="0.3">
      <c r="A3" s="100">
        <v>12900</v>
      </c>
      <c r="B3" s="159" t="s">
        <v>428</v>
      </c>
      <c r="C3" s="101">
        <v>45278</v>
      </c>
      <c r="D3" s="102">
        <v>7.6412483912483911</v>
      </c>
      <c r="E3" s="102">
        <v>7.6237942122186499</v>
      </c>
      <c r="F3" s="102">
        <v>7.3812206572769954</v>
      </c>
      <c r="G3" s="102">
        <v>7.3659003831417627</v>
      </c>
      <c r="H3" s="102">
        <v>7.6861054766734282</v>
      </c>
      <c r="I3" s="102">
        <v>7.7980636237897647</v>
      </c>
      <c r="J3" s="102">
        <v>7.5955713020372011</v>
      </c>
      <c r="K3" s="102">
        <v>7.3484390735146023</v>
      </c>
      <c r="L3" s="102">
        <v>7.866512208162538</v>
      </c>
      <c r="M3" s="102">
        <v>7.7419530823786147</v>
      </c>
      <c r="N3" s="102">
        <v>7.3639274279615794</v>
      </c>
      <c r="O3" s="102">
        <v>8.0300997280145054</v>
      </c>
      <c r="P3" s="103">
        <v>7.485265225933202</v>
      </c>
      <c r="Q3" s="104">
        <v>7.6087852232156177</v>
      </c>
      <c r="R3" s="105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</row>
    <row r="4" spans="1:37" ht="33" customHeight="1" x14ac:dyDescent="0.3">
      <c r="A4" s="100">
        <v>12901</v>
      </c>
      <c r="B4" s="159" t="s">
        <v>29</v>
      </c>
      <c r="C4" s="101">
        <v>45278</v>
      </c>
      <c r="D4" s="102">
        <v>7.3580827067669174</v>
      </c>
      <c r="E4" s="102">
        <v>7.4733395696913005</v>
      </c>
      <c r="F4" s="102">
        <v>7.3812206572769954</v>
      </c>
      <c r="G4" s="102">
        <v>7.3659003831417627</v>
      </c>
      <c r="H4" s="102">
        <v>7.2621544327931362</v>
      </c>
      <c r="I4" s="102">
        <v>7.6484230055658626</v>
      </c>
      <c r="J4" s="102">
        <v>7.3349705304518666</v>
      </c>
      <c r="K4" s="102">
        <v>7.3484390735146023</v>
      </c>
      <c r="L4" s="102">
        <v>7.59262851600388</v>
      </c>
      <c r="M4" s="102">
        <v>7.3303834808259589</v>
      </c>
      <c r="N4" s="102">
        <v>7.3639274279615794</v>
      </c>
      <c r="O4" s="102">
        <v>7.9339164237123425</v>
      </c>
      <c r="P4" s="103">
        <v>7.485265225933202</v>
      </c>
      <c r="Q4" s="104">
        <v>7.4519715493460694</v>
      </c>
      <c r="R4" s="105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</row>
    <row r="5" spans="1:37" ht="33" customHeight="1" x14ac:dyDescent="0.3">
      <c r="A5" s="100">
        <v>12902</v>
      </c>
      <c r="B5" s="159" t="s">
        <v>429</v>
      </c>
      <c r="C5" s="101">
        <v>45278</v>
      </c>
      <c r="D5" s="102">
        <v>7.6997282608695654</v>
      </c>
      <c r="E5" s="102">
        <v>7.6550184430207731</v>
      </c>
      <c r="F5" s="102"/>
      <c r="G5" s="102"/>
      <c r="H5" s="102">
        <v>7.7774809944524348</v>
      </c>
      <c r="I5" s="102">
        <v>7.8323416914577138</v>
      </c>
      <c r="J5" s="102">
        <v>7.6529068510914202</v>
      </c>
      <c r="K5" s="102"/>
      <c r="L5" s="102">
        <v>7.9281659388646286</v>
      </c>
      <c r="M5" s="102">
        <v>7.8353413654618471</v>
      </c>
      <c r="N5" s="102"/>
      <c r="O5" s="102">
        <v>8.0521622826571555</v>
      </c>
      <c r="P5" s="103"/>
      <c r="Q5" s="104">
        <v>7.8041317349071146</v>
      </c>
      <c r="R5" s="10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</row>
    <row r="6" spans="1:37" ht="33" customHeight="1" x14ac:dyDescent="0.3">
      <c r="A6" s="100">
        <v>13000</v>
      </c>
      <c r="B6" s="159" t="s">
        <v>40</v>
      </c>
      <c r="C6" s="101">
        <v>45278</v>
      </c>
      <c r="D6" s="102">
        <v>7.4057971014492754</v>
      </c>
      <c r="E6" s="102">
        <v>7.6142857142857139</v>
      </c>
      <c r="F6" s="102">
        <v>7.4285714285714288</v>
      </c>
      <c r="G6" s="102">
        <v>7.3030303030303028</v>
      </c>
      <c r="H6" s="102">
        <v>7.2058823529411766</v>
      </c>
      <c r="I6" s="102">
        <v>7.5571428571428569</v>
      </c>
      <c r="J6" s="102">
        <v>7.2835820895522385</v>
      </c>
      <c r="K6" s="102">
        <v>7.3</v>
      </c>
      <c r="L6" s="102">
        <v>7.5735294117647056</v>
      </c>
      <c r="M6" s="102">
        <v>7.6212121212121211</v>
      </c>
      <c r="N6" s="102">
        <v>7.5081967213114753</v>
      </c>
      <c r="O6" s="102">
        <v>7.8985507246376816</v>
      </c>
      <c r="P6" s="103">
        <v>7.6307692307692312</v>
      </c>
      <c r="Q6" s="104">
        <v>7.4884063375579206</v>
      </c>
      <c r="R6" s="10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</row>
    <row r="7" spans="1:37" ht="33" customHeight="1" x14ac:dyDescent="0.3">
      <c r="A7" s="100">
        <v>12920</v>
      </c>
      <c r="B7" s="159" t="s">
        <v>44</v>
      </c>
      <c r="C7" s="101">
        <v>45278</v>
      </c>
      <c r="D7" s="102">
        <v>7.7696917808219181</v>
      </c>
      <c r="E7" s="102">
        <v>7.6703862660944209</v>
      </c>
      <c r="F7" s="102">
        <v>7.5639097744360901</v>
      </c>
      <c r="G7" s="102">
        <v>7.5354330708661417</v>
      </c>
      <c r="H7" s="102">
        <v>7.8036199095022623</v>
      </c>
      <c r="I7" s="102">
        <v>7.8924930491195555</v>
      </c>
      <c r="J7" s="102">
        <v>7.6999050332383669</v>
      </c>
      <c r="K7" s="102">
        <v>7.7380952380952381</v>
      </c>
      <c r="L7" s="102">
        <v>7.9913875598086124</v>
      </c>
      <c r="M7" s="102">
        <v>7.9754901960784315</v>
      </c>
      <c r="N7" s="102">
        <v>7.3688524590163933</v>
      </c>
      <c r="O7" s="102">
        <v>8.107421875</v>
      </c>
      <c r="P7" s="103">
        <v>7.7295081967213113</v>
      </c>
      <c r="Q7" s="104">
        <v>7.7570721356127308</v>
      </c>
      <c r="R7" s="105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</row>
    <row r="8" spans="1:37" ht="33" customHeight="1" x14ac:dyDescent="0.3">
      <c r="A8" s="100">
        <v>12960</v>
      </c>
      <c r="B8" s="159" t="s">
        <v>54</v>
      </c>
      <c r="C8" s="101">
        <v>45278</v>
      </c>
      <c r="D8" s="102">
        <v>7.4660278745644595</v>
      </c>
      <c r="E8" s="102">
        <v>7.5170305676855893</v>
      </c>
      <c r="F8" s="102">
        <v>7.546875</v>
      </c>
      <c r="G8" s="102">
        <v>7.6929133858267713</v>
      </c>
      <c r="H8" s="102">
        <v>7.5596669750231271</v>
      </c>
      <c r="I8" s="102">
        <v>7.6792097836312321</v>
      </c>
      <c r="J8" s="102">
        <v>7.501454898157129</v>
      </c>
      <c r="K8" s="102">
        <v>7.3109243697478989</v>
      </c>
      <c r="L8" s="102">
        <v>7.7827352085354029</v>
      </c>
      <c r="M8" s="102">
        <v>7.6178217821782175</v>
      </c>
      <c r="N8" s="102">
        <v>7.4649122807017543</v>
      </c>
      <c r="O8" s="102">
        <v>7.9901283316880551</v>
      </c>
      <c r="P8" s="103">
        <v>7.6559999999999997</v>
      </c>
      <c r="Q8" s="104">
        <v>7.5998821236492704</v>
      </c>
      <c r="R8" s="105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</row>
    <row r="9" spans="1:37" ht="33" customHeight="1" x14ac:dyDescent="0.3">
      <c r="A9" s="100">
        <v>12940</v>
      </c>
      <c r="B9" s="159" t="s">
        <v>63</v>
      </c>
      <c r="C9" s="101">
        <v>45278</v>
      </c>
      <c r="D9" s="102">
        <v>7.7833190025795354</v>
      </c>
      <c r="E9" s="102">
        <v>7.709760273972603</v>
      </c>
      <c r="F9" s="102">
        <v>7.4411764705882355</v>
      </c>
      <c r="G9" s="102">
        <v>7.2706766917293235</v>
      </c>
      <c r="H9" s="102">
        <v>7.846570397111913</v>
      </c>
      <c r="I9" s="102">
        <v>7.8551532033426188</v>
      </c>
      <c r="J9" s="102">
        <v>7.6886792452830193</v>
      </c>
      <c r="K9" s="102">
        <v>7.4453125</v>
      </c>
      <c r="L9" s="102">
        <v>7.9601518026565463</v>
      </c>
      <c r="M9" s="102">
        <v>7.8370731707317072</v>
      </c>
      <c r="N9" s="102">
        <v>7.3305084745762707</v>
      </c>
      <c r="O9" s="102">
        <v>8.0772946859903385</v>
      </c>
      <c r="P9" s="103">
        <v>7.3720930232558137</v>
      </c>
      <c r="Q9" s="104">
        <v>7.6597941289631386</v>
      </c>
      <c r="R9" s="105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</row>
    <row r="10" spans="1:37" ht="33" customHeight="1" x14ac:dyDescent="0.3">
      <c r="A10" s="100">
        <v>13118</v>
      </c>
      <c r="B10" s="159" t="s">
        <v>81</v>
      </c>
      <c r="C10" s="101">
        <v>45278</v>
      </c>
      <c r="D10" s="102">
        <v>8</v>
      </c>
      <c r="E10" s="102">
        <v>8.1470588235294112</v>
      </c>
      <c r="F10" s="102">
        <v>8.117647058823529</v>
      </c>
      <c r="G10" s="102">
        <v>7.9714285714285715</v>
      </c>
      <c r="H10" s="102">
        <v>7.4857142857142858</v>
      </c>
      <c r="I10" s="102">
        <v>8.0555555555555554</v>
      </c>
      <c r="J10" s="102">
        <v>7.9375</v>
      </c>
      <c r="K10" s="102">
        <v>7.875</v>
      </c>
      <c r="L10" s="102">
        <v>8.3333333333333339</v>
      </c>
      <c r="M10" s="102">
        <v>8.1212121212121211</v>
      </c>
      <c r="N10" s="102">
        <v>7.8214285714285712</v>
      </c>
      <c r="O10" s="102">
        <v>8.5151515151515156</v>
      </c>
      <c r="P10" s="103">
        <v>8.3333333333333339</v>
      </c>
      <c r="Q10" s="104">
        <v>8.0571576631574402</v>
      </c>
      <c r="R10" s="105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</row>
    <row r="11" spans="1:37" ht="33" customHeight="1" x14ac:dyDescent="0.3">
      <c r="A11" s="100">
        <v>13260</v>
      </c>
      <c r="B11" s="159" t="s">
        <v>85</v>
      </c>
      <c r="C11" s="101">
        <v>45278</v>
      </c>
      <c r="D11" s="102">
        <v>7.3837209302325579</v>
      </c>
      <c r="E11" s="102">
        <v>7.5764705882352938</v>
      </c>
      <c r="F11" s="102">
        <v>7.5357142857142856</v>
      </c>
      <c r="G11" s="102">
        <v>7.4268292682926829</v>
      </c>
      <c r="H11" s="102">
        <v>7.168674698795181</v>
      </c>
      <c r="I11" s="102">
        <v>7.7790697674418601</v>
      </c>
      <c r="J11" s="102">
        <v>7.1624999999999996</v>
      </c>
      <c r="K11" s="102">
        <v>7.4102564102564106</v>
      </c>
      <c r="L11" s="102">
        <v>7.8024691358024691</v>
      </c>
      <c r="M11" s="102">
        <v>7.5432098765432096</v>
      </c>
      <c r="N11" s="102">
        <v>7.4925373134328357</v>
      </c>
      <c r="O11" s="102">
        <v>7.8765432098765435</v>
      </c>
      <c r="P11" s="103">
        <v>7.666666666666667</v>
      </c>
      <c r="Q11" s="104">
        <v>7.5295238732449103</v>
      </c>
      <c r="R11" s="105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</row>
    <row r="12" spans="1:37" ht="33" customHeight="1" x14ac:dyDescent="0.3">
      <c r="A12" s="100">
        <v>13269</v>
      </c>
      <c r="B12" s="159" t="s">
        <v>94</v>
      </c>
      <c r="C12" s="101">
        <v>45278</v>
      </c>
      <c r="D12" s="102">
        <v>7.8275862068965516</v>
      </c>
      <c r="E12" s="102">
        <v>7.9655172413793105</v>
      </c>
      <c r="F12" s="102">
        <v>7.931034482758621</v>
      </c>
      <c r="G12" s="102">
        <v>7.7586206896551726</v>
      </c>
      <c r="H12" s="102">
        <v>7.2413793103448274</v>
      </c>
      <c r="I12" s="102">
        <v>7.8620689655172411</v>
      </c>
      <c r="J12" s="102">
        <v>7.8461538461538458</v>
      </c>
      <c r="K12" s="102">
        <v>7.8461538461538458</v>
      </c>
      <c r="L12" s="102">
        <v>8.1851851851851851</v>
      </c>
      <c r="M12" s="102">
        <v>8.0740740740740744</v>
      </c>
      <c r="N12" s="102">
        <v>7.8181818181818183</v>
      </c>
      <c r="O12" s="102">
        <v>8.3703703703703702</v>
      </c>
      <c r="P12" s="103">
        <v>8.0370370370370363</v>
      </c>
      <c r="Q12" s="104">
        <v>7.9049651745338121</v>
      </c>
      <c r="R12" s="105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</row>
    <row r="13" spans="1:37" ht="33" customHeight="1" x14ac:dyDescent="0.3">
      <c r="A13" s="100">
        <v>13462</v>
      </c>
      <c r="B13" s="159" t="s">
        <v>394</v>
      </c>
      <c r="C13" s="101">
        <v>45278</v>
      </c>
      <c r="D13" s="102">
        <v>6.7951807228915664</v>
      </c>
      <c r="E13" s="102">
        <v>6.9878048780487809</v>
      </c>
      <c r="F13" s="102">
        <v>6.65</v>
      </c>
      <c r="G13" s="102">
        <v>6.7435897435897436</v>
      </c>
      <c r="H13" s="102">
        <v>6.625</v>
      </c>
      <c r="I13" s="102">
        <v>7.168674698795181</v>
      </c>
      <c r="J13" s="102">
        <v>6.8961038961038961</v>
      </c>
      <c r="K13" s="102">
        <v>6.8076923076923075</v>
      </c>
      <c r="L13" s="102">
        <v>7.12</v>
      </c>
      <c r="M13" s="102">
        <v>6.9315068493150687</v>
      </c>
      <c r="N13" s="102">
        <v>6.7534246575342465</v>
      </c>
      <c r="O13" s="102">
        <v>7.3421052631578947</v>
      </c>
      <c r="P13" s="103">
        <v>6.8666666666666663</v>
      </c>
      <c r="Q13" s="104">
        <v>6.8994038650599183</v>
      </c>
      <c r="R13" s="105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</row>
    <row r="14" spans="1:37" ht="33" customHeight="1" x14ac:dyDescent="0.3">
      <c r="A14" s="100">
        <v>13463</v>
      </c>
      <c r="B14" s="159" t="s">
        <v>401</v>
      </c>
      <c r="C14" s="101">
        <v>45278</v>
      </c>
      <c r="D14" s="102">
        <v>7.83304347826087</v>
      </c>
      <c r="E14" s="102">
        <v>7.8243478260869566</v>
      </c>
      <c r="F14" s="102">
        <v>7.4634146341463419</v>
      </c>
      <c r="G14" s="102">
        <v>7.418032786885246</v>
      </c>
      <c r="H14" s="102">
        <v>7.8087831655992677</v>
      </c>
      <c r="I14" s="102">
        <v>7.9103773584905657</v>
      </c>
      <c r="J14" s="102">
        <v>7.721955896452541</v>
      </c>
      <c r="K14" s="102">
        <v>7.4521739130434783</v>
      </c>
      <c r="L14" s="102">
        <v>7.9669582118561708</v>
      </c>
      <c r="M14" s="102">
        <v>7.8948412698412698</v>
      </c>
      <c r="N14" s="102">
        <v>7.4112149532710276</v>
      </c>
      <c r="O14" s="102">
        <v>8.1364985163204739</v>
      </c>
      <c r="P14" s="103">
        <v>7.5169491525423728</v>
      </c>
      <c r="Q14" s="104">
        <v>7.7179850156419842</v>
      </c>
      <c r="R14" s="105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</row>
    <row r="15" spans="1:37" ht="33" customHeight="1" x14ac:dyDescent="0.3">
      <c r="A15" s="100">
        <v>13030</v>
      </c>
      <c r="B15" s="159" t="s">
        <v>120</v>
      </c>
      <c r="C15" s="101">
        <v>45278</v>
      </c>
      <c r="D15" s="102">
        <v>7.5</v>
      </c>
      <c r="E15" s="102">
        <v>7.5576923076923075</v>
      </c>
      <c r="F15" s="102">
        <v>7.5283018867924527</v>
      </c>
      <c r="G15" s="102">
        <v>7.3773584905660377</v>
      </c>
      <c r="H15" s="102">
        <v>7.1619047619047622</v>
      </c>
      <c r="I15" s="102">
        <v>7.7009345794392523</v>
      </c>
      <c r="J15" s="102">
        <v>7.3235294117647056</v>
      </c>
      <c r="K15" s="102">
        <v>7.37</v>
      </c>
      <c r="L15" s="102">
        <v>7.6</v>
      </c>
      <c r="M15" s="102">
        <v>7.2735849056603774</v>
      </c>
      <c r="N15" s="102">
        <v>7.5192307692307692</v>
      </c>
      <c r="O15" s="102">
        <v>8</v>
      </c>
      <c r="P15" s="103">
        <v>7.5769230769230766</v>
      </c>
      <c r="Q15" s="104">
        <v>7.4984720058968968</v>
      </c>
      <c r="R15" s="105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</row>
    <row r="16" spans="1:37" ht="33" customHeight="1" x14ac:dyDescent="0.3">
      <c r="A16" s="100">
        <v>12980</v>
      </c>
      <c r="B16" s="159" t="s">
        <v>126</v>
      </c>
      <c r="C16" s="101">
        <v>45278</v>
      </c>
      <c r="D16" s="102">
        <v>7.4537671232876717</v>
      </c>
      <c r="E16" s="102">
        <v>7.4358538657604081</v>
      </c>
      <c r="F16" s="102">
        <v>6.8244274809160306</v>
      </c>
      <c r="G16" s="102">
        <v>7.0465116279069768</v>
      </c>
      <c r="H16" s="102">
        <v>7.6350626118067977</v>
      </c>
      <c r="I16" s="102">
        <v>7.7303785780240073</v>
      </c>
      <c r="J16" s="102">
        <v>7.4849624060150379</v>
      </c>
      <c r="K16" s="102">
        <v>6.9008264462809921</v>
      </c>
      <c r="L16" s="102">
        <v>7.7198480531813862</v>
      </c>
      <c r="M16" s="102">
        <v>7.5057692307692312</v>
      </c>
      <c r="N16" s="102">
        <v>7.2321428571428568</v>
      </c>
      <c r="O16" s="102">
        <v>7.9018464528668613</v>
      </c>
      <c r="P16" s="103">
        <v>7</v>
      </c>
      <c r="Q16" s="104">
        <v>7.3719836089678781</v>
      </c>
      <c r="R16" s="105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</row>
    <row r="17" spans="1:37" ht="33" customHeight="1" x14ac:dyDescent="0.3">
      <c r="A17" s="100">
        <v>13020</v>
      </c>
      <c r="B17" s="159" t="s">
        <v>73</v>
      </c>
      <c r="C17" s="101">
        <v>45278</v>
      </c>
      <c r="D17" s="102">
        <v>7.5527950310559007</v>
      </c>
      <c r="E17" s="102">
        <v>7.7358490566037732</v>
      </c>
      <c r="F17" s="102">
        <v>7.6898734177215191</v>
      </c>
      <c r="G17" s="102">
        <v>7.5961538461538458</v>
      </c>
      <c r="H17" s="102">
        <v>7.2088607594936711</v>
      </c>
      <c r="I17" s="102">
        <v>7.7777777777777777</v>
      </c>
      <c r="J17" s="102">
        <v>7.4391891891891895</v>
      </c>
      <c r="K17" s="102">
        <v>7.5410958904109586</v>
      </c>
      <c r="L17" s="102">
        <v>7.9470198675496686</v>
      </c>
      <c r="M17" s="102">
        <v>7.7284768211920527</v>
      </c>
      <c r="N17" s="102">
        <v>7.5317460317460316</v>
      </c>
      <c r="O17" s="102">
        <v>8.039735099337749</v>
      </c>
      <c r="P17" s="103">
        <v>7.8092105263157894</v>
      </c>
      <c r="Q17" s="104">
        <v>7.6644184609319899</v>
      </c>
      <c r="R17" s="105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</row>
    <row r="18" spans="1:37" ht="33" customHeight="1" x14ac:dyDescent="0.3">
      <c r="A18" s="100">
        <v>12837</v>
      </c>
      <c r="B18" s="159" t="s">
        <v>390</v>
      </c>
      <c r="C18" s="101">
        <v>45278</v>
      </c>
      <c r="D18" s="102">
        <v>7.7631792376317925</v>
      </c>
      <c r="E18" s="102">
        <v>7.7686688311688314</v>
      </c>
      <c r="F18" s="102">
        <v>7.1428571428571432</v>
      </c>
      <c r="G18" s="102">
        <v>7.1550000000000002</v>
      </c>
      <c r="H18" s="102">
        <v>7.7280477408354642</v>
      </c>
      <c r="I18" s="102">
        <v>7.8565179352580925</v>
      </c>
      <c r="J18" s="102">
        <v>7.6651785714285712</v>
      </c>
      <c r="K18" s="102">
        <v>7.1917098445595853</v>
      </c>
      <c r="L18" s="102">
        <v>7.9094202898550723</v>
      </c>
      <c r="M18" s="102">
        <v>7.8297872340425529</v>
      </c>
      <c r="N18" s="102">
        <v>7.1444444444444448</v>
      </c>
      <c r="O18" s="102">
        <v>8.0809567617295315</v>
      </c>
      <c r="P18" s="103">
        <v>7.2642487046632125</v>
      </c>
      <c r="Q18" s="104">
        <v>7.5742749383227235</v>
      </c>
      <c r="R18" s="105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</row>
    <row r="19" spans="1:37" ht="33" customHeight="1" x14ac:dyDescent="0.3">
      <c r="A19" s="100">
        <v>12921</v>
      </c>
      <c r="B19" s="159" t="s">
        <v>45</v>
      </c>
      <c r="C19" s="101">
        <v>45278</v>
      </c>
      <c r="D19" s="102">
        <v>7.5555555555555554</v>
      </c>
      <c r="E19" s="102">
        <v>7.632352941176471</v>
      </c>
      <c r="F19" s="102">
        <v>7.5639097744360901</v>
      </c>
      <c r="G19" s="102">
        <v>7.5354330708661417</v>
      </c>
      <c r="H19" s="102">
        <v>7.6230769230769226</v>
      </c>
      <c r="I19" s="102">
        <v>7.9852941176470589</v>
      </c>
      <c r="J19" s="102">
        <v>7.5079365079365079</v>
      </c>
      <c r="K19" s="102">
        <v>7.7380952380952381</v>
      </c>
      <c r="L19" s="102">
        <v>7.8787878787878789</v>
      </c>
      <c r="M19" s="102">
        <v>7.8015873015873014</v>
      </c>
      <c r="N19" s="102">
        <v>7.3688524590163933</v>
      </c>
      <c r="O19" s="102">
        <v>8.115384615384615</v>
      </c>
      <c r="P19" s="103">
        <v>7.7295081967213113</v>
      </c>
      <c r="Q19" s="104">
        <v>7.6965117354131536</v>
      </c>
      <c r="R19" s="105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</row>
    <row r="20" spans="1:37" ht="33" customHeight="1" x14ac:dyDescent="0.3">
      <c r="A20" s="100">
        <v>12922</v>
      </c>
      <c r="B20" s="159" t="s">
        <v>46</v>
      </c>
      <c r="C20" s="101">
        <v>45278</v>
      </c>
      <c r="D20" s="102">
        <v>7.797676669893514</v>
      </c>
      <c r="E20" s="102">
        <v>7.6754130223517976</v>
      </c>
      <c r="F20" s="102"/>
      <c r="G20" s="102"/>
      <c r="H20" s="102">
        <v>7.8276923076923079</v>
      </c>
      <c r="I20" s="102">
        <v>7.8791092258748678</v>
      </c>
      <c r="J20" s="102">
        <v>7.7259978425026965</v>
      </c>
      <c r="K20" s="102"/>
      <c r="L20" s="102">
        <v>8.0076670317634164</v>
      </c>
      <c r="M20" s="102">
        <v>8</v>
      </c>
      <c r="N20" s="102"/>
      <c r="O20" s="102">
        <v>8.1062639821029077</v>
      </c>
      <c r="P20" s="103"/>
      <c r="Q20" s="104">
        <v>7.877182805399511</v>
      </c>
      <c r="R20" s="105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</row>
    <row r="21" spans="1:37" ht="33" customHeight="1" x14ac:dyDescent="0.3">
      <c r="A21" s="100">
        <v>12961</v>
      </c>
      <c r="B21" s="159" t="s">
        <v>55</v>
      </c>
      <c r="C21" s="101">
        <v>45278</v>
      </c>
      <c r="D21" s="102">
        <v>7.3307086614173231</v>
      </c>
      <c r="E21" s="102">
        <v>7.640625</v>
      </c>
      <c r="F21" s="102">
        <v>7.546875</v>
      </c>
      <c r="G21" s="102">
        <v>7.6929133858267713</v>
      </c>
      <c r="H21" s="102">
        <v>7.2380952380952381</v>
      </c>
      <c r="I21" s="102">
        <v>7.6846153846153848</v>
      </c>
      <c r="J21" s="102">
        <v>7.5279999999999996</v>
      </c>
      <c r="K21" s="102">
        <v>7.3109243697478989</v>
      </c>
      <c r="L21" s="102">
        <v>7.6319999999999997</v>
      </c>
      <c r="M21" s="102">
        <v>7.2357723577235769</v>
      </c>
      <c r="N21" s="102">
        <v>7.4649122807017543</v>
      </c>
      <c r="O21" s="102">
        <v>8.1463414634146343</v>
      </c>
      <c r="P21" s="103">
        <v>7.6559999999999997</v>
      </c>
      <c r="Q21" s="104">
        <v>7.5463599101109962</v>
      </c>
      <c r="R21" s="105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</row>
    <row r="22" spans="1:37" ht="33" customHeight="1" x14ac:dyDescent="0.3">
      <c r="A22" s="100">
        <v>12962</v>
      </c>
      <c r="B22" s="159" t="s">
        <v>56</v>
      </c>
      <c r="C22" s="101">
        <v>45278</v>
      </c>
      <c r="D22" s="102">
        <v>7.4828599412340839</v>
      </c>
      <c r="E22" s="102">
        <v>7.5014749262536871</v>
      </c>
      <c r="F22" s="102"/>
      <c r="G22" s="102"/>
      <c r="H22" s="102">
        <v>7.6020942408376966</v>
      </c>
      <c r="I22" s="102">
        <v>7.678456591639871</v>
      </c>
      <c r="J22" s="102">
        <v>7.497792494481236</v>
      </c>
      <c r="K22" s="102"/>
      <c r="L22" s="102">
        <v>7.8035320088300217</v>
      </c>
      <c r="M22" s="102">
        <v>7.6708004509582866</v>
      </c>
      <c r="N22" s="102"/>
      <c r="O22" s="102">
        <v>7.9685393258426966</v>
      </c>
      <c r="P22" s="103"/>
      <c r="Q22" s="104">
        <v>7.6506717215674174</v>
      </c>
      <c r="R22" s="105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</row>
    <row r="23" spans="1:37" ht="33" customHeight="1" x14ac:dyDescent="0.3">
      <c r="A23" s="100">
        <v>12941</v>
      </c>
      <c r="B23" s="159" t="s">
        <v>64</v>
      </c>
      <c r="C23" s="101">
        <v>45278</v>
      </c>
      <c r="D23" s="102">
        <v>7.511278195488722</v>
      </c>
      <c r="E23" s="102">
        <v>7.4264705882352944</v>
      </c>
      <c r="F23" s="102">
        <v>7.4411764705882355</v>
      </c>
      <c r="G23" s="102">
        <v>7.2706766917293235</v>
      </c>
      <c r="H23" s="102">
        <v>7.5703703703703704</v>
      </c>
      <c r="I23" s="102">
        <v>7.6102941176470589</v>
      </c>
      <c r="J23" s="102">
        <v>7.3206106870229011</v>
      </c>
      <c r="K23" s="102">
        <v>7.4453125</v>
      </c>
      <c r="L23" s="102">
        <v>7.5725190839694658</v>
      </c>
      <c r="M23" s="102">
        <v>7.2578125</v>
      </c>
      <c r="N23" s="102">
        <v>7.3305084745762707</v>
      </c>
      <c r="O23" s="102">
        <v>7.8549618320610683</v>
      </c>
      <c r="P23" s="103">
        <v>7.3720930232558137</v>
      </c>
      <c r="Q23" s="104">
        <v>7.4579322454616834</v>
      </c>
      <c r="R23" s="105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</row>
    <row r="24" spans="1:37" ht="33" customHeight="1" x14ac:dyDescent="0.3">
      <c r="A24" s="100">
        <v>12942</v>
      </c>
      <c r="B24" s="159" t="s">
        <v>65</v>
      </c>
      <c r="C24" s="101">
        <v>45278</v>
      </c>
      <c r="D24" s="102">
        <v>7.8184466019417478</v>
      </c>
      <c r="E24" s="102">
        <v>7.7470930232558137</v>
      </c>
      <c r="F24" s="102"/>
      <c r="G24" s="102"/>
      <c r="H24" s="102">
        <v>7.8848920863309351</v>
      </c>
      <c r="I24" s="102">
        <v>7.8905419766206162</v>
      </c>
      <c r="J24" s="102">
        <v>7.7405812701829921</v>
      </c>
      <c r="K24" s="102"/>
      <c r="L24" s="102">
        <v>8.0151679306608887</v>
      </c>
      <c r="M24" s="102">
        <v>7.919732441471572</v>
      </c>
      <c r="N24" s="102"/>
      <c r="O24" s="102">
        <v>8.1095132743362832</v>
      </c>
      <c r="P24" s="103"/>
      <c r="Q24" s="104">
        <v>7.8906446765049685</v>
      </c>
      <c r="R24" s="105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</row>
    <row r="25" spans="1:37" ht="33" customHeight="1" x14ac:dyDescent="0.3">
      <c r="A25" s="100">
        <v>13464</v>
      </c>
      <c r="B25" s="159" t="s">
        <v>402</v>
      </c>
      <c r="C25" s="101">
        <v>45278</v>
      </c>
      <c r="D25" s="102">
        <v>7.4297520661157028</v>
      </c>
      <c r="E25" s="102">
        <v>7.5772357723577235</v>
      </c>
      <c r="F25" s="102">
        <v>7.4634146341463419</v>
      </c>
      <c r="G25" s="102">
        <v>7.418032786885246</v>
      </c>
      <c r="H25" s="102">
        <v>7.3277310924369745</v>
      </c>
      <c r="I25" s="102">
        <v>7.6747967479674797</v>
      </c>
      <c r="J25" s="102">
        <v>7.4322033898305087</v>
      </c>
      <c r="K25" s="102">
        <v>7.4521739130434783</v>
      </c>
      <c r="L25" s="102">
        <v>7.568965517241379</v>
      </c>
      <c r="M25" s="102">
        <v>7.3931623931623935</v>
      </c>
      <c r="N25" s="102">
        <v>7.4112149532710276</v>
      </c>
      <c r="O25" s="102">
        <v>7.9230769230769234</v>
      </c>
      <c r="P25" s="103">
        <v>7.5169491525423728</v>
      </c>
      <c r="Q25" s="104">
        <v>7.5059836426244519</v>
      </c>
      <c r="R25" s="105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</row>
    <row r="26" spans="1:37" ht="33" customHeight="1" x14ac:dyDescent="0.3">
      <c r="A26" s="100">
        <v>13042</v>
      </c>
      <c r="B26" s="159" t="s">
        <v>403</v>
      </c>
      <c r="C26" s="101">
        <v>45278</v>
      </c>
      <c r="D26" s="102">
        <v>7.8804664723032074</v>
      </c>
      <c r="E26" s="102">
        <v>7.8539435248296003</v>
      </c>
      <c r="F26" s="102"/>
      <c r="G26" s="102"/>
      <c r="H26" s="102">
        <v>7.8675564681724843</v>
      </c>
      <c r="I26" s="102">
        <v>7.9413020277481321</v>
      </c>
      <c r="J26" s="102">
        <v>7.7589189189189192</v>
      </c>
      <c r="K26" s="102"/>
      <c r="L26" s="102">
        <v>8.0175246440306687</v>
      </c>
      <c r="M26" s="102">
        <v>7.9607182940516275</v>
      </c>
      <c r="N26" s="102"/>
      <c r="O26" s="102">
        <v>8.1644295302013425</v>
      </c>
      <c r="P26" s="103"/>
      <c r="Q26" s="104">
        <v>7.9304826030551698</v>
      </c>
      <c r="R26" s="105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</row>
    <row r="27" spans="1:37" ht="33" customHeight="1" x14ac:dyDescent="0.3">
      <c r="A27" s="100">
        <v>12981</v>
      </c>
      <c r="B27" s="159" t="s">
        <v>127</v>
      </c>
      <c r="C27" s="101">
        <v>45278</v>
      </c>
      <c r="D27" s="102">
        <v>6.9302325581395348</v>
      </c>
      <c r="E27" s="102">
        <v>6.9389312977099236</v>
      </c>
      <c r="F27" s="102">
        <v>6.8244274809160306</v>
      </c>
      <c r="G27" s="102">
        <v>7.0465116279069768</v>
      </c>
      <c r="H27" s="102">
        <v>7.109375</v>
      </c>
      <c r="I27" s="102">
        <v>7.4274809160305342</v>
      </c>
      <c r="J27" s="102">
        <v>7.07258064516129</v>
      </c>
      <c r="K27" s="102">
        <v>6.9008264462809921</v>
      </c>
      <c r="L27" s="102">
        <v>7.1640625</v>
      </c>
      <c r="M27" s="102">
        <v>6.622047244094488</v>
      </c>
      <c r="N27" s="102">
        <v>7.2321428571428568</v>
      </c>
      <c r="O27" s="102">
        <v>7.8239999999999998</v>
      </c>
      <c r="P27" s="103">
        <v>7</v>
      </c>
      <c r="Q27" s="104">
        <v>7.0803029094500403</v>
      </c>
      <c r="R27" s="105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</row>
    <row r="28" spans="1:37" ht="33" customHeight="1" x14ac:dyDescent="0.3">
      <c r="A28" s="100">
        <v>12982</v>
      </c>
      <c r="B28" s="159" t="s">
        <v>128</v>
      </c>
      <c r="C28" s="101">
        <v>45278</v>
      </c>
      <c r="D28" s="102">
        <v>7.518768046198268</v>
      </c>
      <c r="E28" s="102">
        <v>7.4980879541108987</v>
      </c>
      <c r="F28" s="102"/>
      <c r="G28" s="102"/>
      <c r="H28" s="102">
        <v>7.7030303030303031</v>
      </c>
      <c r="I28" s="102">
        <v>7.7720588235294121</v>
      </c>
      <c r="J28" s="102">
        <v>7.5393617021276595</v>
      </c>
      <c r="K28" s="102"/>
      <c r="L28" s="102">
        <v>7.7967567567567571</v>
      </c>
      <c r="M28" s="102">
        <v>7.6286966046002194</v>
      </c>
      <c r="N28" s="102"/>
      <c r="O28" s="102">
        <v>7.9126106194690262</v>
      </c>
      <c r="P28" s="103"/>
      <c r="Q28" s="104">
        <v>7.6716819855194585</v>
      </c>
      <c r="R28" s="105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</row>
    <row r="29" spans="1:37" ht="33" customHeight="1" x14ac:dyDescent="0.3">
      <c r="A29" s="100">
        <v>13041</v>
      </c>
      <c r="B29" s="159" t="s">
        <v>112</v>
      </c>
      <c r="C29" s="101">
        <v>45278</v>
      </c>
      <c r="D29" s="102">
        <v>7.1715686274509807</v>
      </c>
      <c r="E29" s="102">
        <v>7.3414634146341466</v>
      </c>
      <c r="F29" s="102">
        <v>7.1428571428571432</v>
      </c>
      <c r="G29" s="102">
        <v>7.1550000000000002</v>
      </c>
      <c r="H29" s="102">
        <v>7.0452261306532664</v>
      </c>
      <c r="I29" s="102">
        <v>7.4708737864077666</v>
      </c>
      <c r="J29" s="102">
        <v>7.2205128205128206</v>
      </c>
      <c r="K29" s="102">
        <v>7.1917098445595853</v>
      </c>
      <c r="L29" s="102">
        <v>7.3926701570680624</v>
      </c>
      <c r="M29" s="102">
        <v>7.2157894736842101</v>
      </c>
      <c r="N29" s="102">
        <v>7.1444444444444448</v>
      </c>
      <c r="O29" s="102">
        <v>7.6943005181347148</v>
      </c>
      <c r="P29" s="103">
        <v>7.2642487046632125</v>
      </c>
      <c r="Q29" s="104">
        <v>7.2651420405108551</v>
      </c>
      <c r="R29" s="105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</row>
    <row r="30" spans="1:37" ht="33" customHeight="1" x14ac:dyDescent="0.3">
      <c r="A30" s="100">
        <v>12903</v>
      </c>
      <c r="B30" s="159" t="s">
        <v>430</v>
      </c>
      <c r="C30" s="101">
        <v>45278</v>
      </c>
      <c r="D30" s="102">
        <v>7.9642857142857144</v>
      </c>
      <c r="E30" s="102">
        <v>8.1071428571428577</v>
      </c>
      <c r="F30" s="102">
        <v>8.1071428571428577</v>
      </c>
      <c r="G30" s="102">
        <v>7.9821428571428568</v>
      </c>
      <c r="H30" s="102">
        <v>7.581818181818182</v>
      </c>
      <c r="I30" s="102">
        <v>8.0535714285714288</v>
      </c>
      <c r="J30" s="102">
        <v>8.1666666666666661</v>
      </c>
      <c r="K30" s="102">
        <v>7.9142857142857146</v>
      </c>
      <c r="L30" s="102">
        <v>8.2777777777777786</v>
      </c>
      <c r="M30" s="102">
        <v>8.2058823529411757</v>
      </c>
      <c r="N30" s="102">
        <v>7.4848484848484844</v>
      </c>
      <c r="O30" s="102">
        <v>8.5555555555555554</v>
      </c>
      <c r="P30" s="103">
        <v>7.7826086956521738</v>
      </c>
      <c r="Q30" s="104">
        <v>8.0098607955383017</v>
      </c>
      <c r="R30" s="105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</row>
    <row r="31" spans="1:37" ht="33" customHeight="1" x14ac:dyDescent="0.3">
      <c r="A31" s="100">
        <v>12904</v>
      </c>
      <c r="B31" s="159" t="s">
        <v>431</v>
      </c>
      <c r="C31" s="101">
        <v>45278</v>
      </c>
      <c r="D31" s="102">
        <v>7.4035087719298245</v>
      </c>
      <c r="E31" s="102">
        <v>7.6413994169096213</v>
      </c>
      <c r="F31" s="102">
        <v>7.4795321637426904</v>
      </c>
      <c r="G31" s="102">
        <v>7.4094955489614245</v>
      </c>
      <c r="H31" s="102">
        <v>7.1143695014662756</v>
      </c>
      <c r="I31" s="102">
        <v>7.7204610951008643</v>
      </c>
      <c r="J31" s="102">
        <v>7.4835820895522387</v>
      </c>
      <c r="K31" s="102">
        <v>7.4646153846153842</v>
      </c>
      <c r="L31" s="102">
        <v>7.775811209439528</v>
      </c>
      <c r="M31" s="102">
        <v>7.4354354354354353</v>
      </c>
      <c r="N31" s="102">
        <v>7.434083601286174</v>
      </c>
      <c r="O31" s="102">
        <v>8.0997067448680351</v>
      </c>
      <c r="P31" s="103">
        <v>7.6488095238095237</v>
      </c>
      <c r="Q31" s="104">
        <v>7.5473060636213551</v>
      </c>
      <c r="R31" s="105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</row>
    <row r="32" spans="1:37" ht="33" customHeight="1" x14ac:dyDescent="0.3">
      <c r="A32" s="100">
        <v>12905</v>
      </c>
      <c r="B32" s="159" t="s">
        <v>432</v>
      </c>
      <c r="C32" s="101">
        <v>45278</v>
      </c>
      <c r="D32" s="102">
        <v>7.4233766233766234</v>
      </c>
      <c r="E32" s="102">
        <v>7.4498714652956295</v>
      </c>
      <c r="F32" s="102">
        <v>7.3636363636363633</v>
      </c>
      <c r="G32" s="102">
        <v>7.4031830238726792</v>
      </c>
      <c r="H32" s="102">
        <v>7.3915343915343916</v>
      </c>
      <c r="I32" s="102">
        <v>7.7365728900255757</v>
      </c>
      <c r="J32" s="102">
        <v>7.3026315789473681</v>
      </c>
      <c r="K32" s="102">
        <v>7.3809523809523814</v>
      </c>
      <c r="L32" s="102">
        <v>7.5130890052356021</v>
      </c>
      <c r="M32" s="102">
        <v>7.2939632545931756</v>
      </c>
      <c r="N32" s="102">
        <v>7.3323863636363633</v>
      </c>
      <c r="O32" s="102">
        <v>7.8756613756613758</v>
      </c>
      <c r="P32" s="103">
        <v>7.4880000000000004</v>
      </c>
      <c r="Q32" s="104">
        <v>7.4579952707210762</v>
      </c>
      <c r="R32" s="105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</row>
    <row r="33" spans="1:37" ht="33" customHeight="1" x14ac:dyDescent="0.3">
      <c r="A33" s="100">
        <v>12906</v>
      </c>
      <c r="B33" s="159" t="s">
        <v>433</v>
      </c>
      <c r="C33" s="101">
        <v>45278</v>
      </c>
      <c r="D33" s="102">
        <v>7.092526690391459</v>
      </c>
      <c r="E33" s="102">
        <v>7.1743772241992882</v>
      </c>
      <c r="F33" s="102">
        <v>7.1418439716312054</v>
      </c>
      <c r="G33" s="102">
        <v>7.1350364963503647</v>
      </c>
      <c r="H33" s="102">
        <v>7.2036363636363641</v>
      </c>
      <c r="I33" s="102">
        <v>7.359154929577465</v>
      </c>
      <c r="J33" s="102">
        <v>7.0823970037453181</v>
      </c>
      <c r="K33" s="102">
        <v>7.0745098039215684</v>
      </c>
      <c r="L33" s="102">
        <v>7.3868613138686134</v>
      </c>
      <c r="M33" s="102">
        <v>7.1412639405204459</v>
      </c>
      <c r="N33" s="102">
        <v>7.3029045643153525</v>
      </c>
      <c r="O33" s="102">
        <v>7.726277372262774</v>
      </c>
      <c r="P33" s="103">
        <v>7.2183908045977008</v>
      </c>
      <c r="Q33" s="104">
        <v>7.2330666874901617</v>
      </c>
      <c r="R33" s="105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</row>
    <row r="34" spans="1:37" ht="33" customHeight="1" x14ac:dyDescent="0.3">
      <c r="A34" s="100">
        <v>12908</v>
      </c>
      <c r="B34" s="159" t="s">
        <v>30</v>
      </c>
      <c r="C34" s="101">
        <v>45278</v>
      </c>
      <c r="D34" s="102">
        <v>7.5243572395128551</v>
      </c>
      <c r="E34" s="102">
        <v>7.4173913043478263</v>
      </c>
      <c r="F34" s="102">
        <v>6.66</v>
      </c>
      <c r="G34" s="102">
        <v>6.3762376237623766</v>
      </c>
      <c r="H34" s="102">
        <v>7.5242587601078164</v>
      </c>
      <c r="I34" s="102">
        <v>7.5033422459893044</v>
      </c>
      <c r="J34" s="102">
        <v>7.4489795918367347</v>
      </c>
      <c r="K34" s="102">
        <v>6.5</v>
      </c>
      <c r="L34" s="102">
        <v>7.6554281861092379</v>
      </c>
      <c r="M34" s="102">
        <v>7.5896387184730747</v>
      </c>
      <c r="N34" s="102">
        <v>6.1647058823529415</v>
      </c>
      <c r="O34" s="102">
        <v>7.7004048582995948</v>
      </c>
      <c r="P34" s="103">
        <v>6.0459770114942533</v>
      </c>
      <c r="Q34" s="104">
        <v>7.0753829850417613</v>
      </c>
      <c r="R34" s="105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</row>
    <row r="35" spans="1:37" ht="33" customHeight="1" x14ac:dyDescent="0.3">
      <c r="A35" s="100">
        <v>12914</v>
      </c>
      <c r="B35" s="159" t="s">
        <v>435</v>
      </c>
      <c r="C35" s="101">
        <v>45278</v>
      </c>
      <c r="D35" s="102">
        <v>7.4150943396226419</v>
      </c>
      <c r="E35" s="102">
        <v>7.5454545454545459</v>
      </c>
      <c r="F35" s="102">
        <v>6.9943502824858754</v>
      </c>
      <c r="G35" s="102">
        <v>7.1818181818181817</v>
      </c>
      <c r="H35" s="102">
        <v>7.5555555555555554</v>
      </c>
      <c r="I35" s="102">
        <v>7.8881987577639752</v>
      </c>
      <c r="J35" s="102">
        <v>7.42</v>
      </c>
      <c r="K35" s="102">
        <v>7.2176470588235295</v>
      </c>
      <c r="L35" s="102">
        <v>7.7612903225806456</v>
      </c>
      <c r="M35" s="102">
        <v>7.2976588628762542</v>
      </c>
      <c r="N35" s="102">
        <v>7.0405405405405403</v>
      </c>
      <c r="O35" s="102">
        <v>8.0166666666666675</v>
      </c>
      <c r="P35" s="103">
        <v>7.3068181818181817</v>
      </c>
      <c r="Q35" s="104">
        <v>7.4340596826150689</v>
      </c>
      <c r="R35" s="105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</row>
    <row r="36" spans="1:37" ht="33" customHeight="1" x14ac:dyDescent="0.3">
      <c r="A36" s="100">
        <v>13075</v>
      </c>
      <c r="B36" s="159" t="s">
        <v>34</v>
      </c>
      <c r="C36" s="101">
        <v>45278</v>
      </c>
      <c r="D36" s="102">
        <v>8.2911392405063289</v>
      </c>
      <c r="E36" s="102">
        <v>8.3607594936708853</v>
      </c>
      <c r="F36" s="102">
        <v>7.9882352941176471</v>
      </c>
      <c r="G36" s="102">
        <v>7.7857142857142856</v>
      </c>
      <c r="H36" s="102">
        <v>8.2115384615384617</v>
      </c>
      <c r="I36" s="102">
        <v>8.3439490445859867</v>
      </c>
      <c r="J36" s="102">
        <v>7.887417218543046</v>
      </c>
      <c r="K36" s="102">
        <v>7.941860465116279</v>
      </c>
      <c r="L36" s="102">
        <v>8.2838709677419349</v>
      </c>
      <c r="M36" s="102">
        <v>8.4539473684210531</v>
      </c>
      <c r="N36" s="102">
        <v>7.7468354430379751</v>
      </c>
      <c r="O36" s="102">
        <v>8.5555555555555554</v>
      </c>
      <c r="P36" s="103">
        <v>8.168674698795181</v>
      </c>
      <c r="Q36" s="104">
        <v>8.1565079334985651</v>
      </c>
      <c r="R36" s="105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</row>
    <row r="37" spans="1:37" ht="33" customHeight="1" x14ac:dyDescent="0.3">
      <c r="A37" s="100">
        <v>13459</v>
      </c>
      <c r="B37" s="159" t="s">
        <v>437</v>
      </c>
      <c r="C37" s="101">
        <v>45278</v>
      </c>
      <c r="D37" s="102">
        <v>7.0163934426229506</v>
      </c>
      <c r="E37" s="102">
        <v>6.9333333333333336</v>
      </c>
      <c r="F37" s="102">
        <v>6.9459459459459456</v>
      </c>
      <c r="G37" s="102">
        <v>7</v>
      </c>
      <c r="H37" s="102">
        <v>6.8196721311475406</v>
      </c>
      <c r="I37" s="102">
        <v>6.9642857142857144</v>
      </c>
      <c r="J37" s="102">
        <v>7.4262295081967213</v>
      </c>
      <c r="K37" s="102">
        <v>7.0810810810810807</v>
      </c>
      <c r="L37" s="102">
        <v>7.5081967213114753</v>
      </c>
      <c r="M37" s="102">
        <v>7.1967213114754101</v>
      </c>
      <c r="N37" s="102">
        <v>6.7241379310344831</v>
      </c>
      <c r="O37" s="102">
        <v>7.2131147540983607</v>
      </c>
      <c r="P37" s="103">
        <v>7.0810810810810807</v>
      </c>
      <c r="Q37" s="104">
        <v>7.0691831880107943</v>
      </c>
      <c r="R37" s="105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</row>
    <row r="38" spans="1:37" ht="33" customHeight="1" x14ac:dyDescent="0.3">
      <c r="A38" s="100">
        <v>13450</v>
      </c>
      <c r="B38" s="159" t="s">
        <v>36</v>
      </c>
      <c r="C38" s="101">
        <v>45278</v>
      </c>
      <c r="D38" s="102">
        <v>7.7228070175438592</v>
      </c>
      <c r="E38" s="102">
        <v>7.7523742525501227</v>
      </c>
      <c r="F38" s="102">
        <v>7.651006711409396</v>
      </c>
      <c r="G38" s="102">
        <v>7.6467889908256881</v>
      </c>
      <c r="H38" s="102">
        <v>7.7839576239122206</v>
      </c>
      <c r="I38" s="102">
        <v>7.9279907084785135</v>
      </c>
      <c r="J38" s="102">
        <v>7.6861022364217249</v>
      </c>
      <c r="K38" s="102">
        <v>7.4527845036319613</v>
      </c>
      <c r="L38" s="102">
        <v>7.97196261682243</v>
      </c>
      <c r="M38" s="102">
        <v>7.8538812785388128</v>
      </c>
      <c r="N38" s="102">
        <v>7.6421568627450984</v>
      </c>
      <c r="O38" s="102">
        <v>8.1125415282392019</v>
      </c>
      <c r="P38" s="103">
        <v>7.8258823529411767</v>
      </c>
      <c r="Q38" s="104">
        <v>7.7728537750952658</v>
      </c>
      <c r="R38" s="10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</row>
    <row r="39" spans="1:37" ht="33" customHeight="1" x14ac:dyDescent="0.3">
      <c r="A39" s="100">
        <v>13456</v>
      </c>
      <c r="B39" s="159" t="s">
        <v>38</v>
      </c>
      <c r="C39" s="101">
        <v>45278</v>
      </c>
      <c r="D39" s="102">
        <v>7.4144578313253016</v>
      </c>
      <c r="E39" s="102">
        <v>7.2992700729927007</v>
      </c>
      <c r="F39" s="102">
        <v>6.9482758620689653</v>
      </c>
      <c r="G39" s="102">
        <v>7.2586206896551726</v>
      </c>
      <c r="H39" s="102">
        <v>7.3592493297587129</v>
      </c>
      <c r="I39" s="102">
        <v>7.854838709677419</v>
      </c>
      <c r="J39" s="102">
        <v>7.5750798722044728</v>
      </c>
      <c r="K39" s="102">
        <v>6.931034482758621</v>
      </c>
      <c r="L39" s="102">
        <v>8.0568561872909701</v>
      </c>
      <c r="M39" s="102">
        <v>7.6689655172413795</v>
      </c>
      <c r="N39" s="102">
        <v>7.4464285714285712</v>
      </c>
      <c r="O39" s="102">
        <v>8.2105263157894743</v>
      </c>
      <c r="P39" s="103">
        <v>7.2068965517241379</v>
      </c>
      <c r="Q39" s="104">
        <v>7.477496678593945</v>
      </c>
      <c r="R39" s="10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</row>
    <row r="40" spans="1:37" ht="33" customHeight="1" x14ac:dyDescent="0.3">
      <c r="A40" s="100">
        <v>12834</v>
      </c>
      <c r="B40" s="159" t="s">
        <v>436</v>
      </c>
      <c r="C40" s="101">
        <v>45278</v>
      </c>
      <c r="D40" s="102">
        <v>7.7793103448275858</v>
      </c>
      <c r="E40" s="102">
        <v>7.7</v>
      </c>
      <c r="F40" s="102">
        <v>7.9423076923076925</v>
      </c>
      <c r="G40" s="102">
        <v>8.117647058823529</v>
      </c>
      <c r="H40" s="102">
        <v>7.8175675675675675</v>
      </c>
      <c r="I40" s="102">
        <v>7.8552631578947372</v>
      </c>
      <c r="J40" s="102">
        <v>7.8108108108108105</v>
      </c>
      <c r="K40" s="102">
        <v>8.1999999999999993</v>
      </c>
      <c r="L40" s="102">
        <v>7.8040540540540544</v>
      </c>
      <c r="M40" s="102">
        <v>7.8163265306122449</v>
      </c>
      <c r="N40" s="102">
        <v>8.5744680851063837</v>
      </c>
      <c r="O40" s="102">
        <v>8.1418918918918912</v>
      </c>
      <c r="P40" s="103">
        <v>8</v>
      </c>
      <c r="Q40" s="104">
        <v>7.9640117455018737</v>
      </c>
      <c r="R40" s="10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</row>
    <row r="41" spans="1:37" ht="33" customHeight="1" x14ac:dyDescent="0.3">
      <c r="A41" s="100">
        <v>12909</v>
      </c>
      <c r="B41" s="159" t="s">
        <v>31</v>
      </c>
      <c r="C41" s="101">
        <v>45278</v>
      </c>
      <c r="D41" s="102">
        <v>6.36</v>
      </c>
      <c r="E41" s="102">
        <v>6.3921568627450984</v>
      </c>
      <c r="F41" s="102">
        <v>6.66</v>
      </c>
      <c r="G41" s="102">
        <v>6.3762376237623766</v>
      </c>
      <c r="H41" s="102">
        <v>6.39</v>
      </c>
      <c r="I41" s="102">
        <v>6.6534653465346532</v>
      </c>
      <c r="J41" s="102">
        <v>6.4942528735632186</v>
      </c>
      <c r="K41" s="102">
        <v>6.5</v>
      </c>
      <c r="L41" s="102">
        <v>6.7471264367816088</v>
      </c>
      <c r="M41" s="102">
        <v>6.0804597701149428</v>
      </c>
      <c r="N41" s="102">
        <v>6.1647058823529415</v>
      </c>
      <c r="O41" s="102">
        <v>6.625</v>
      </c>
      <c r="P41" s="103">
        <v>6.0459770114942533</v>
      </c>
      <c r="Q41" s="104">
        <v>6.4189994543506446</v>
      </c>
      <c r="R41" s="10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</row>
    <row r="42" spans="1:37" ht="33" customHeight="1" x14ac:dyDescent="0.3">
      <c r="A42" s="100">
        <v>12913</v>
      </c>
      <c r="B42" s="159" t="s">
        <v>32</v>
      </c>
      <c r="C42" s="101">
        <v>45278</v>
      </c>
      <c r="D42" s="102">
        <v>7.3981481481481479</v>
      </c>
      <c r="E42" s="102">
        <v>7.3703703703703702</v>
      </c>
      <c r="F42" s="102">
        <v>7.2018348623853212</v>
      </c>
      <c r="G42" s="102">
        <v>6.9306930693069306</v>
      </c>
      <c r="H42" s="102">
        <v>7.05</v>
      </c>
      <c r="I42" s="102">
        <v>7.2844036697247709</v>
      </c>
      <c r="J42" s="102">
        <v>6.962616822429907</v>
      </c>
      <c r="K42" s="102">
        <v>7.2857142857142856</v>
      </c>
      <c r="L42" s="102">
        <v>7.3272727272727272</v>
      </c>
      <c r="M42" s="102">
        <v>7.0462962962962967</v>
      </c>
      <c r="N42" s="102">
        <v>6.9294117647058826</v>
      </c>
      <c r="O42" s="102">
        <v>8.1363636363636367</v>
      </c>
      <c r="P42" s="103">
        <v>7.1067961165048548</v>
      </c>
      <c r="Q42" s="104">
        <v>7.2267592991011842</v>
      </c>
      <c r="R42" s="10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</row>
    <row r="43" spans="1:37" ht="33" customHeight="1" x14ac:dyDescent="0.3">
      <c r="A43" s="100">
        <v>12915</v>
      </c>
      <c r="B43" s="159" t="s">
        <v>33</v>
      </c>
      <c r="C43" s="101">
        <v>45278</v>
      </c>
      <c r="D43" s="102">
        <v>7</v>
      </c>
      <c r="E43" s="102">
        <v>7.1944444444444446</v>
      </c>
      <c r="F43" s="102">
        <v>6.9943502824858754</v>
      </c>
      <c r="G43" s="102">
        <v>7.1818181818181817</v>
      </c>
      <c r="H43" s="102">
        <v>7.1136363636363633</v>
      </c>
      <c r="I43" s="102">
        <v>7.5489130434782608</v>
      </c>
      <c r="J43" s="102">
        <v>7.2662721893491122</v>
      </c>
      <c r="K43" s="102">
        <v>7.2176470588235295</v>
      </c>
      <c r="L43" s="102">
        <v>7.4588235294117649</v>
      </c>
      <c r="M43" s="102">
        <v>6.9518072289156629</v>
      </c>
      <c r="N43" s="102">
        <v>7.0405405405405403</v>
      </c>
      <c r="O43" s="102">
        <v>7.8139534883720927</v>
      </c>
      <c r="P43" s="103">
        <v>7.3068181818181817</v>
      </c>
      <c r="Q43" s="104">
        <v>7.2378134475281604</v>
      </c>
      <c r="R43" s="10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</row>
    <row r="44" spans="1:37" ht="33" customHeight="1" x14ac:dyDescent="0.3">
      <c r="A44" s="100">
        <v>13076</v>
      </c>
      <c r="B44" s="159" t="s">
        <v>35</v>
      </c>
      <c r="C44" s="101">
        <v>45278</v>
      </c>
      <c r="D44" s="102">
        <v>8.125</v>
      </c>
      <c r="E44" s="102">
        <v>8.1931818181818183</v>
      </c>
      <c r="F44" s="102">
        <v>7.9882352941176471</v>
      </c>
      <c r="G44" s="102">
        <v>7.7857142857142856</v>
      </c>
      <c r="H44" s="102">
        <v>7.804597701149425</v>
      </c>
      <c r="I44" s="102">
        <v>7.9659090909090908</v>
      </c>
      <c r="J44" s="102">
        <v>7.4634146341463419</v>
      </c>
      <c r="K44" s="102">
        <v>7.941860465116279</v>
      </c>
      <c r="L44" s="102">
        <v>7.9767441860465116</v>
      </c>
      <c r="M44" s="102">
        <v>8.1463414634146343</v>
      </c>
      <c r="N44" s="102">
        <v>7.7468354430379751</v>
      </c>
      <c r="O44" s="102">
        <v>8.2289156626506017</v>
      </c>
      <c r="P44" s="103">
        <v>8.168674698795181</v>
      </c>
      <c r="Q44" s="104">
        <v>7.9673779327817984</v>
      </c>
      <c r="R44" s="10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</row>
    <row r="45" spans="1:37" ht="33" customHeight="1" x14ac:dyDescent="0.3">
      <c r="A45" s="100">
        <v>13460</v>
      </c>
      <c r="B45" s="159" t="s">
        <v>451</v>
      </c>
      <c r="C45" s="101">
        <v>45278</v>
      </c>
      <c r="D45" s="102">
        <v>7.2702702702702702</v>
      </c>
      <c r="E45" s="102">
        <v>7.25</v>
      </c>
      <c r="F45" s="102">
        <v>6.9459459459459456</v>
      </c>
      <c r="G45" s="102">
        <v>7</v>
      </c>
      <c r="H45" s="102">
        <v>7.1081081081081079</v>
      </c>
      <c r="I45" s="102">
        <v>7.1891891891891895</v>
      </c>
      <c r="J45" s="102">
        <v>7.4324324324324325</v>
      </c>
      <c r="K45" s="102">
        <v>7.0810810810810807</v>
      </c>
      <c r="L45" s="102">
        <v>7.5135135135135132</v>
      </c>
      <c r="M45" s="102">
        <v>7.0810810810810807</v>
      </c>
      <c r="N45" s="102">
        <v>6.7241379310344831</v>
      </c>
      <c r="O45" s="102">
        <v>7.5675675675675675</v>
      </c>
      <c r="P45" s="103">
        <v>7.0810810810810807</v>
      </c>
      <c r="Q45" s="104">
        <v>7.1697075910970618</v>
      </c>
      <c r="R45" s="10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</row>
    <row r="46" spans="1:37" ht="33" customHeight="1" x14ac:dyDescent="0.3">
      <c r="A46" s="100">
        <v>13451</v>
      </c>
      <c r="B46" s="159" t="s">
        <v>37</v>
      </c>
      <c r="C46" s="101">
        <v>45278</v>
      </c>
      <c r="D46" s="102">
        <v>7.5124153498871333</v>
      </c>
      <c r="E46" s="102">
        <v>7.7130044843049328</v>
      </c>
      <c r="F46" s="102">
        <v>7.651006711409396</v>
      </c>
      <c r="G46" s="102">
        <v>7.6467889908256881</v>
      </c>
      <c r="H46" s="102">
        <v>7.4909502262443439</v>
      </c>
      <c r="I46" s="102">
        <v>7.9177777777777774</v>
      </c>
      <c r="J46" s="102">
        <v>7.4861111111111107</v>
      </c>
      <c r="K46" s="102">
        <v>7.4527845036319613</v>
      </c>
      <c r="L46" s="102">
        <v>7.7488479262672811</v>
      </c>
      <c r="M46" s="102">
        <v>7.5710955710955714</v>
      </c>
      <c r="N46" s="102">
        <v>7.6421568627450984</v>
      </c>
      <c r="O46" s="102">
        <v>8.1597222222222214</v>
      </c>
      <c r="P46" s="103">
        <v>7.8258823529411767</v>
      </c>
      <c r="Q46" s="104">
        <v>7.6800001036155843</v>
      </c>
      <c r="R46" s="10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</row>
    <row r="47" spans="1:37" ht="33" customHeight="1" x14ac:dyDescent="0.3">
      <c r="A47" s="100">
        <v>13457</v>
      </c>
      <c r="B47" s="159" t="s">
        <v>450</v>
      </c>
      <c r="C47" s="101">
        <v>45278</v>
      </c>
      <c r="D47" s="102">
        <v>7.2068965517241379</v>
      </c>
      <c r="E47" s="102">
        <v>7.1551724137931032</v>
      </c>
      <c r="F47" s="102">
        <v>6.9482758620689653</v>
      </c>
      <c r="G47" s="102">
        <v>7.2586206896551726</v>
      </c>
      <c r="H47" s="102">
        <v>6.5172413793103452</v>
      </c>
      <c r="I47" s="102">
        <v>7.6842105263157894</v>
      </c>
      <c r="J47" s="102">
        <v>7.25</v>
      </c>
      <c r="K47" s="102">
        <v>6.931034482758621</v>
      </c>
      <c r="L47" s="102">
        <v>7.5789473684210522</v>
      </c>
      <c r="M47" s="102">
        <v>7.3448275862068968</v>
      </c>
      <c r="N47" s="102">
        <v>7.4464285714285712</v>
      </c>
      <c r="O47" s="102">
        <v>7.6896551724137927</v>
      </c>
      <c r="P47" s="103">
        <v>7.2068965517241379</v>
      </c>
      <c r="Q47" s="104">
        <v>7.2486389617021434</v>
      </c>
      <c r="R47" s="10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</row>
    <row r="48" spans="1:37" ht="33" customHeight="1" x14ac:dyDescent="0.3">
      <c r="A48" s="100">
        <v>12835</v>
      </c>
      <c r="B48" s="159" t="s">
        <v>449</v>
      </c>
      <c r="C48" s="101">
        <v>45278</v>
      </c>
      <c r="D48" s="102">
        <v>8.0588235294117645</v>
      </c>
      <c r="E48" s="102">
        <v>8.0196078431372548</v>
      </c>
      <c r="F48" s="102">
        <v>7.9423076923076925</v>
      </c>
      <c r="G48" s="102">
        <v>8.117647058823529</v>
      </c>
      <c r="H48" s="102">
        <v>7.9795918367346941</v>
      </c>
      <c r="I48" s="102">
        <v>8.115384615384615</v>
      </c>
      <c r="J48" s="102">
        <v>8.375</v>
      </c>
      <c r="K48" s="102">
        <v>8.1999999999999993</v>
      </c>
      <c r="L48" s="102">
        <v>8.16</v>
      </c>
      <c r="M48" s="102">
        <v>8.14</v>
      </c>
      <c r="N48" s="102">
        <v>8.5744680851063837</v>
      </c>
      <c r="O48" s="102">
        <v>8.3265306122448983</v>
      </c>
      <c r="P48" s="103">
        <v>8</v>
      </c>
      <c r="Q48" s="104">
        <v>8.1504201044111131</v>
      </c>
      <c r="R48" s="10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</row>
    <row r="49" spans="1:37" ht="33" customHeight="1" x14ac:dyDescent="0.3">
      <c r="A49" s="100">
        <v>12910</v>
      </c>
      <c r="B49" s="159" t="s">
        <v>439</v>
      </c>
      <c r="C49" s="101">
        <v>45278</v>
      </c>
      <c r="D49" s="102">
        <v>7.6088534107402035</v>
      </c>
      <c r="E49" s="102">
        <v>7.4924623115577891</v>
      </c>
      <c r="F49" s="102"/>
      <c r="G49" s="102"/>
      <c r="H49" s="102">
        <v>7.6062138728323703</v>
      </c>
      <c r="I49" s="102">
        <v>7.5648745519713261</v>
      </c>
      <c r="J49" s="102">
        <v>7.5090383224873465</v>
      </c>
      <c r="K49" s="102"/>
      <c r="L49" s="102">
        <v>7.7120343839541547</v>
      </c>
      <c r="M49" s="102">
        <v>7.6847826086956523</v>
      </c>
      <c r="N49" s="102"/>
      <c r="O49" s="102">
        <v>7.7682926829268295</v>
      </c>
      <c r="P49" s="103"/>
      <c r="Q49" s="104">
        <v>7.6175924142362756</v>
      </c>
      <c r="R49" s="10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</row>
    <row r="50" spans="1:37" ht="33" customHeight="1" x14ac:dyDescent="0.3">
      <c r="A50" s="100">
        <v>12912</v>
      </c>
      <c r="B50" s="159" t="s">
        <v>440</v>
      </c>
      <c r="C50" s="101">
        <v>45278</v>
      </c>
      <c r="D50" s="102">
        <v>7.2132701421800949</v>
      </c>
      <c r="E50" s="102">
        <v>7.3396226415094343</v>
      </c>
      <c r="F50" s="102"/>
      <c r="G50" s="102"/>
      <c r="H50" s="102">
        <v>7.5778894472361813</v>
      </c>
      <c r="I50" s="102">
        <v>7.5583756345177662</v>
      </c>
      <c r="J50" s="102">
        <v>7.4338624338624335</v>
      </c>
      <c r="K50" s="102"/>
      <c r="L50" s="102">
        <v>7.7989417989417991</v>
      </c>
      <c r="M50" s="102">
        <v>7.7771739130434785</v>
      </c>
      <c r="N50" s="102"/>
      <c r="O50" s="102">
        <v>8.2277777777777779</v>
      </c>
      <c r="P50" s="103"/>
      <c r="Q50" s="104">
        <v>7.6138690881823194</v>
      </c>
      <c r="R50" s="10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</row>
    <row r="51" spans="1:37" ht="33" customHeight="1" x14ac:dyDescent="0.3">
      <c r="A51" s="100">
        <v>12911</v>
      </c>
      <c r="B51" s="159" t="s">
        <v>441</v>
      </c>
      <c r="C51" s="101">
        <v>45278</v>
      </c>
      <c r="D51" s="102">
        <v>7.9343220338983054</v>
      </c>
      <c r="E51" s="102">
        <v>7.8448275862068968</v>
      </c>
      <c r="F51" s="102"/>
      <c r="G51" s="102"/>
      <c r="H51" s="102">
        <v>8.1006864988558345</v>
      </c>
      <c r="I51" s="102">
        <v>8.0820895522388057</v>
      </c>
      <c r="J51" s="102">
        <v>7.7960199004975124</v>
      </c>
      <c r="K51" s="102"/>
      <c r="L51" s="102">
        <v>8.037974683544304</v>
      </c>
      <c r="M51" s="102">
        <v>7.9790575916230368</v>
      </c>
      <c r="N51" s="102"/>
      <c r="O51" s="102">
        <v>8.4123711340206189</v>
      </c>
      <c r="P51" s="103"/>
      <c r="Q51" s="104">
        <v>8.021203740061285</v>
      </c>
      <c r="R51" s="10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</row>
    <row r="52" spans="1:37" ht="33" customHeight="1" x14ac:dyDescent="0.3">
      <c r="A52" s="100">
        <v>12916</v>
      </c>
      <c r="B52" s="159" t="s">
        <v>443</v>
      </c>
      <c r="C52" s="101">
        <v>45278</v>
      </c>
      <c r="D52" s="102">
        <v>7.9496402877697845</v>
      </c>
      <c r="E52" s="102">
        <v>8</v>
      </c>
      <c r="F52" s="102"/>
      <c r="G52" s="102"/>
      <c r="H52" s="102">
        <v>8.115107913669064</v>
      </c>
      <c r="I52" s="102">
        <v>8.3405797101449277</v>
      </c>
      <c r="J52" s="102">
        <v>7.6183206106870225</v>
      </c>
      <c r="K52" s="102"/>
      <c r="L52" s="102">
        <v>8.1285714285714281</v>
      </c>
      <c r="M52" s="102">
        <v>7.7293233082706765</v>
      </c>
      <c r="N52" s="102"/>
      <c r="O52" s="102">
        <v>8.2890625</v>
      </c>
      <c r="P52" s="103"/>
      <c r="Q52" s="104">
        <v>8.0254572448707098</v>
      </c>
      <c r="R52" s="10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</row>
    <row r="53" spans="1:37" ht="33" customHeight="1" x14ac:dyDescent="0.3">
      <c r="A53" s="100">
        <v>13077</v>
      </c>
      <c r="B53" s="159" t="s">
        <v>444</v>
      </c>
      <c r="C53" s="101">
        <v>45278</v>
      </c>
      <c r="D53" s="102">
        <v>8.5</v>
      </c>
      <c r="E53" s="102">
        <v>8.5714285714285712</v>
      </c>
      <c r="F53" s="102"/>
      <c r="G53" s="102"/>
      <c r="H53" s="102">
        <v>8.72463768115942</v>
      </c>
      <c r="I53" s="102">
        <v>8.8260869565217384</v>
      </c>
      <c r="J53" s="102">
        <v>8.3913043478260878</v>
      </c>
      <c r="K53" s="102"/>
      <c r="L53" s="102">
        <v>8.6666666666666661</v>
      </c>
      <c r="M53" s="102">
        <v>8.8142857142857149</v>
      </c>
      <c r="N53" s="102"/>
      <c r="O53" s="102">
        <v>8.9428571428571431</v>
      </c>
      <c r="P53" s="103"/>
      <c r="Q53" s="104">
        <v>8.6815280277084419</v>
      </c>
      <c r="R53" s="10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</row>
    <row r="54" spans="1:37" ht="33" customHeight="1" x14ac:dyDescent="0.3">
      <c r="A54" s="100">
        <v>13461</v>
      </c>
      <c r="B54" s="159" t="s">
        <v>448</v>
      </c>
      <c r="C54" s="101">
        <v>45278</v>
      </c>
      <c r="D54" s="102">
        <v>6.625</v>
      </c>
      <c r="E54" s="102">
        <v>6.458333333333333</v>
      </c>
      <c r="F54" s="102"/>
      <c r="G54" s="102"/>
      <c r="H54" s="102">
        <v>6.375</v>
      </c>
      <c r="I54" s="102">
        <v>6.5263157894736841</v>
      </c>
      <c r="J54" s="102">
        <v>7.416666666666667</v>
      </c>
      <c r="K54" s="102"/>
      <c r="L54" s="102">
        <v>7.5</v>
      </c>
      <c r="M54" s="102">
        <v>7.375</v>
      </c>
      <c r="N54" s="102"/>
      <c r="O54" s="102">
        <v>6.666666666666667</v>
      </c>
      <c r="P54" s="103"/>
      <c r="Q54" s="104">
        <v>6.8686840738918953</v>
      </c>
      <c r="R54" s="10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</row>
    <row r="55" spans="1:37" ht="33" customHeight="1" x14ac:dyDescent="0.3">
      <c r="A55" s="100">
        <v>13452</v>
      </c>
      <c r="B55" s="159" t="s">
        <v>446</v>
      </c>
      <c r="C55" s="101">
        <v>45278</v>
      </c>
      <c r="D55" s="102">
        <v>7.7615288741171584</v>
      </c>
      <c r="E55" s="102">
        <v>7.7596996245306631</v>
      </c>
      <c r="F55" s="102"/>
      <c r="G55" s="102"/>
      <c r="H55" s="102">
        <v>7.842798727850977</v>
      </c>
      <c r="I55" s="102">
        <v>7.9301453352086266</v>
      </c>
      <c r="J55" s="102">
        <v>7.7277992277992276</v>
      </c>
      <c r="K55" s="102"/>
      <c r="L55" s="102">
        <v>8.0197335964479528</v>
      </c>
      <c r="M55" s="102">
        <v>7.915151515151515</v>
      </c>
      <c r="N55" s="102"/>
      <c r="O55" s="102">
        <v>8.1022267206477725</v>
      </c>
      <c r="P55" s="103"/>
      <c r="Q55" s="104">
        <v>7.8833288546579166</v>
      </c>
      <c r="R55" s="105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</row>
    <row r="56" spans="1:37" ht="33" customHeight="1" x14ac:dyDescent="0.3">
      <c r="A56" s="100">
        <v>13458</v>
      </c>
      <c r="B56" s="159" t="s">
        <v>447</v>
      </c>
      <c r="C56" s="101">
        <v>45278</v>
      </c>
      <c r="D56" s="102">
        <v>7.4481792717086837</v>
      </c>
      <c r="E56" s="102">
        <v>7.3229461756373935</v>
      </c>
      <c r="F56" s="102"/>
      <c r="G56" s="102"/>
      <c r="H56" s="102">
        <v>7.5142857142857142</v>
      </c>
      <c r="I56" s="102">
        <v>7.8932806324110674</v>
      </c>
      <c r="J56" s="102">
        <v>7.6459143968871599</v>
      </c>
      <c r="K56" s="102"/>
      <c r="L56" s="102">
        <v>8.1694214876033051</v>
      </c>
      <c r="M56" s="102">
        <v>7.75</v>
      </c>
      <c r="N56" s="102"/>
      <c r="O56" s="102">
        <v>8.3436123348017617</v>
      </c>
      <c r="P56" s="103"/>
      <c r="Q56" s="104">
        <v>7.7597677603599378</v>
      </c>
      <c r="R56" s="105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</row>
    <row r="57" spans="1:37" ht="33" customHeight="1" x14ac:dyDescent="0.3">
      <c r="A57" s="100">
        <v>12836</v>
      </c>
      <c r="B57" s="159" t="s">
        <v>445</v>
      </c>
      <c r="C57" s="101">
        <v>45278</v>
      </c>
      <c r="D57" s="102">
        <v>7.6276595744680851</v>
      </c>
      <c r="E57" s="102">
        <v>7.5353535353535355</v>
      </c>
      <c r="F57" s="102"/>
      <c r="G57" s="102"/>
      <c r="H57" s="102">
        <v>7.737373737373737</v>
      </c>
      <c r="I57" s="102">
        <v>7.72</v>
      </c>
      <c r="J57" s="102">
        <v>7.54</v>
      </c>
      <c r="K57" s="102"/>
      <c r="L57" s="102">
        <v>7.6224489795918364</v>
      </c>
      <c r="M57" s="102">
        <v>7.6494845360824746</v>
      </c>
      <c r="N57" s="102"/>
      <c r="O57" s="102">
        <v>8.0505050505050502</v>
      </c>
      <c r="P57" s="103"/>
      <c r="Q57" s="104">
        <v>7.6815645688279606</v>
      </c>
      <c r="R57" s="105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</row>
    <row r="58" spans="1:37" ht="33" customHeight="1" x14ac:dyDescent="0.3">
      <c r="A58" s="100">
        <v>13003</v>
      </c>
      <c r="B58" s="159" t="s">
        <v>42</v>
      </c>
      <c r="C58" s="101">
        <v>45278</v>
      </c>
      <c r="D58" s="102">
        <v>7.666666666666667</v>
      </c>
      <c r="E58" s="102">
        <v>7.666666666666667</v>
      </c>
      <c r="F58" s="102">
        <v>7.5925925925925926</v>
      </c>
      <c r="G58" s="102">
        <v>7.5185185185185182</v>
      </c>
      <c r="H58" s="102">
        <v>7.333333333333333</v>
      </c>
      <c r="I58" s="102">
        <v>7.7777777777777777</v>
      </c>
      <c r="J58" s="102">
        <v>7.4230769230769234</v>
      </c>
      <c r="K58" s="102">
        <v>7.36</v>
      </c>
      <c r="L58" s="102">
        <v>7.7407407407407405</v>
      </c>
      <c r="M58" s="102">
        <v>7.615384615384615</v>
      </c>
      <c r="N58" s="102">
        <v>7.458333333333333</v>
      </c>
      <c r="O58" s="102">
        <v>7.8518518518518521</v>
      </c>
      <c r="P58" s="103">
        <v>7.7037037037037033</v>
      </c>
      <c r="Q58" s="104">
        <v>7.5949390660037048</v>
      </c>
      <c r="R58" s="105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</row>
    <row r="59" spans="1:37" ht="33" customHeight="1" x14ac:dyDescent="0.3">
      <c r="A59" s="100">
        <v>13002</v>
      </c>
      <c r="B59" s="159" t="s">
        <v>41</v>
      </c>
      <c r="C59" s="101">
        <v>45278</v>
      </c>
      <c r="D59" s="102">
        <v>7.4</v>
      </c>
      <c r="E59" s="102">
        <v>7.8666666666666663</v>
      </c>
      <c r="F59" s="102">
        <v>7.4</v>
      </c>
      <c r="G59" s="102">
        <v>7.5384615384615383</v>
      </c>
      <c r="H59" s="102">
        <v>7</v>
      </c>
      <c r="I59" s="102">
        <v>7.8666666666666663</v>
      </c>
      <c r="J59" s="102">
        <v>7.2666666666666666</v>
      </c>
      <c r="K59" s="102">
        <v>7.333333333333333</v>
      </c>
      <c r="L59" s="102">
        <v>7.5333333333333332</v>
      </c>
      <c r="M59" s="102">
        <v>7.9285714285714288</v>
      </c>
      <c r="N59" s="102">
        <v>7.7142857142857144</v>
      </c>
      <c r="O59" s="102">
        <v>8.0666666666666664</v>
      </c>
      <c r="P59" s="103">
        <v>8</v>
      </c>
      <c r="Q59" s="104">
        <v>7.6148713770386776</v>
      </c>
      <c r="R59" s="105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</row>
    <row r="60" spans="1:37" ht="33" customHeight="1" x14ac:dyDescent="0.3">
      <c r="A60" s="100">
        <v>13545</v>
      </c>
      <c r="B60" s="159" t="s">
        <v>43</v>
      </c>
      <c r="C60" s="101">
        <v>45278</v>
      </c>
      <c r="D60" s="102">
        <v>7.3</v>
      </c>
      <c r="E60" s="102">
        <v>7.5609756097560972</v>
      </c>
      <c r="F60" s="102">
        <v>7.5365853658536581</v>
      </c>
      <c r="G60" s="102">
        <v>7.4736842105263159</v>
      </c>
      <c r="H60" s="102">
        <v>7.5250000000000004</v>
      </c>
      <c r="I60" s="102">
        <v>7.8292682926829267</v>
      </c>
      <c r="J60" s="102">
        <v>7.1842105263157894</v>
      </c>
      <c r="K60" s="102">
        <v>7.382352941176471</v>
      </c>
      <c r="L60" s="102">
        <v>7.5641025641025639</v>
      </c>
      <c r="M60" s="102">
        <v>7.6216216216216219</v>
      </c>
      <c r="N60" s="102">
        <v>7.6</v>
      </c>
      <c r="O60" s="102">
        <v>7.85</v>
      </c>
      <c r="P60" s="103">
        <v>7.8648648648648649</v>
      </c>
      <c r="Q60" s="104">
        <v>7.5666733601764529</v>
      </c>
      <c r="R60" s="105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</row>
    <row r="61" spans="1:37" ht="33" customHeight="1" x14ac:dyDescent="0.3">
      <c r="A61" s="100">
        <v>12925</v>
      </c>
      <c r="B61" s="159" t="s">
        <v>49</v>
      </c>
      <c r="C61" s="101">
        <v>45278</v>
      </c>
      <c r="D61" s="102">
        <v>7.6078431372549016</v>
      </c>
      <c r="E61" s="102">
        <v>7.3921568627450984</v>
      </c>
      <c r="F61" s="102">
        <v>7.416666666666667</v>
      </c>
      <c r="G61" s="102">
        <v>7.4347826086956523</v>
      </c>
      <c r="H61" s="102">
        <v>7.666666666666667</v>
      </c>
      <c r="I61" s="102">
        <v>8.0588235294117645</v>
      </c>
      <c r="J61" s="102">
        <v>7.395833333333333</v>
      </c>
      <c r="K61" s="102">
        <v>7.76</v>
      </c>
      <c r="L61" s="102">
        <v>7.8</v>
      </c>
      <c r="M61" s="102">
        <v>7.6938775510204085</v>
      </c>
      <c r="N61" s="102">
        <v>7.3777777777777782</v>
      </c>
      <c r="O61" s="102">
        <v>7.979166666666667</v>
      </c>
      <c r="P61" s="103">
        <v>7.6222222222222218</v>
      </c>
      <c r="Q61" s="104">
        <v>7.6321668630118022</v>
      </c>
      <c r="R61" s="105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</row>
    <row r="62" spans="1:37" ht="33" customHeight="1" x14ac:dyDescent="0.3">
      <c r="A62" s="100">
        <v>12923</v>
      </c>
      <c r="B62" s="159" t="s">
        <v>47</v>
      </c>
      <c r="C62" s="101">
        <v>45278</v>
      </c>
      <c r="D62" s="102">
        <v>7.666666666666667</v>
      </c>
      <c r="E62" s="102">
        <v>8.1666666666666661</v>
      </c>
      <c r="F62" s="102">
        <v>7.833333333333333</v>
      </c>
      <c r="G62" s="102">
        <v>7.666666666666667</v>
      </c>
      <c r="H62" s="102">
        <v>7.666666666666667</v>
      </c>
      <c r="I62" s="102">
        <v>8.1666666666666661</v>
      </c>
      <c r="J62" s="102">
        <v>8.5</v>
      </c>
      <c r="K62" s="102">
        <v>8</v>
      </c>
      <c r="L62" s="102">
        <v>8</v>
      </c>
      <c r="M62" s="102">
        <v>8.25</v>
      </c>
      <c r="N62" s="102">
        <v>6.75</v>
      </c>
      <c r="O62" s="102">
        <v>8</v>
      </c>
      <c r="P62" s="103">
        <v>7.6</v>
      </c>
      <c r="Q62" s="104">
        <v>7.8642268694550053</v>
      </c>
      <c r="R62" s="105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</row>
    <row r="63" spans="1:37" ht="33" customHeight="1" x14ac:dyDescent="0.3">
      <c r="A63" s="100">
        <v>12924</v>
      </c>
      <c r="B63" s="159" t="s">
        <v>48</v>
      </c>
      <c r="C63" s="101">
        <v>45278</v>
      </c>
      <c r="D63" s="102">
        <v>7.4722222222222223</v>
      </c>
      <c r="E63" s="102">
        <v>7.833333333333333</v>
      </c>
      <c r="F63" s="102">
        <v>7.7222222222222223</v>
      </c>
      <c r="G63" s="102">
        <v>7.8</v>
      </c>
      <c r="H63" s="102">
        <v>7.3888888888888893</v>
      </c>
      <c r="I63" s="102">
        <v>8.1388888888888893</v>
      </c>
      <c r="J63" s="102">
        <v>7.5277777777777777</v>
      </c>
      <c r="K63" s="102">
        <v>7.9428571428571431</v>
      </c>
      <c r="L63" s="102">
        <v>8.0555555555555554</v>
      </c>
      <c r="M63" s="102">
        <v>7.8571428571428568</v>
      </c>
      <c r="N63" s="102">
        <v>7.4722222222222223</v>
      </c>
      <c r="O63" s="102">
        <v>8.4444444444444446</v>
      </c>
      <c r="P63" s="103">
        <v>8.0571428571428569</v>
      </c>
      <c r="Q63" s="104">
        <v>7.8282455187398154</v>
      </c>
      <c r="R63" s="105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</row>
    <row r="64" spans="1:37" ht="33" customHeight="1" x14ac:dyDescent="0.3">
      <c r="A64" s="100">
        <v>12926</v>
      </c>
      <c r="B64" s="159" t="s">
        <v>319</v>
      </c>
      <c r="C64" s="101">
        <v>45278</v>
      </c>
      <c r="D64" s="102">
        <v>7.5476190476190474</v>
      </c>
      <c r="E64" s="102">
        <v>7.6744186046511631</v>
      </c>
      <c r="F64" s="102">
        <v>7.558139534883721</v>
      </c>
      <c r="G64" s="102">
        <v>7.4</v>
      </c>
      <c r="H64" s="102">
        <v>7.7750000000000004</v>
      </c>
      <c r="I64" s="102">
        <v>7.7441860465116283</v>
      </c>
      <c r="J64" s="102">
        <v>7.5263157894736841</v>
      </c>
      <c r="K64" s="102">
        <v>7.4864864864864868</v>
      </c>
      <c r="L64" s="102">
        <v>7.8095238095238093</v>
      </c>
      <c r="M64" s="102">
        <v>7.8421052631578947</v>
      </c>
      <c r="N64" s="102">
        <v>7.3243243243243246</v>
      </c>
      <c r="O64" s="102">
        <v>8</v>
      </c>
      <c r="P64" s="103">
        <v>7.5675675675675675</v>
      </c>
      <c r="Q64" s="104">
        <v>7.6350292191342453</v>
      </c>
      <c r="R64" s="105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</row>
    <row r="65" spans="1:37" ht="33" customHeight="1" x14ac:dyDescent="0.3">
      <c r="A65" s="100">
        <v>12929</v>
      </c>
      <c r="B65" s="159" t="s">
        <v>50</v>
      </c>
      <c r="C65" s="101">
        <v>45278</v>
      </c>
      <c r="D65" s="102">
        <v>6.5714285714285712</v>
      </c>
      <c r="E65" s="102">
        <v>6.7857142857142856</v>
      </c>
      <c r="F65" s="102">
        <v>6.615384615384615</v>
      </c>
      <c r="G65" s="102">
        <v>6.5384615384615383</v>
      </c>
      <c r="H65" s="102">
        <v>6.7692307692307692</v>
      </c>
      <c r="I65" s="102">
        <v>7.1538461538461542</v>
      </c>
      <c r="J65" s="102">
        <v>6.5454545454545459</v>
      </c>
      <c r="K65" s="102">
        <v>6.833333333333333</v>
      </c>
      <c r="L65" s="102">
        <v>7.333333333333333</v>
      </c>
      <c r="M65" s="102">
        <v>7.1818181818181817</v>
      </c>
      <c r="N65" s="102">
        <v>6.666666666666667</v>
      </c>
      <c r="O65" s="102">
        <v>6.75</v>
      </c>
      <c r="P65" s="103">
        <v>6.2727272727272725</v>
      </c>
      <c r="Q65" s="104">
        <v>6.7741964151184675</v>
      </c>
      <c r="R65" s="105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</row>
    <row r="66" spans="1:37" ht="33" customHeight="1" x14ac:dyDescent="0.3">
      <c r="A66" s="100">
        <v>12931</v>
      </c>
      <c r="B66" s="159" t="s">
        <v>51</v>
      </c>
      <c r="C66" s="101">
        <v>45278</v>
      </c>
      <c r="D66" s="102">
        <v>8.1538461538461533</v>
      </c>
      <c r="E66" s="102">
        <v>8</v>
      </c>
      <c r="F66" s="102">
        <v>7.7857142857142856</v>
      </c>
      <c r="G66" s="102">
        <v>7</v>
      </c>
      <c r="H66" s="102">
        <v>7.5</v>
      </c>
      <c r="I66" s="102">
        <v>7.7857142857142856</v>
      </c>
      <c r="J66" s="102">
        <v>7.583333333333333</v>
      </c>
      <c r="K66" s="102">
        <v>7.9090909090909092</v>
      </c>
      <c r="L66" s="102">
        <v>7.7857142857142856</v>
      </c>
      <c r="M66" s="102">
        <v>8</v>
      </c>
      <c r="N66" s="102">
        <v>7.3</v>
      </c>
      <c r="O66" s="102">
        <v>8.4285714285714288</v>
      </c>
      <c r="P66" s="103">
        <v>7.583333333333333</v>
      </c>
      <c r="Q66" s="104">
        <v>7.7473741404349745</v>
      </c>
      <c r="R66" s="10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</row>
    <row r="67" spans="1:37" ht="33" customHeight="1" x14ac:dyDescent="0.3">
      <c r="A67" s="100">
        <v>12935</v>
      </c>
      <c r="B67" s="159" t="s">
        <v>320</v>
      </c>
      <c r="C67" s="101">
        <v>45278</v>
      </c>
      <c r="D67" s="102">
        <v>7.083333333333333</v>
      </c>
      <c r="E67" s="102">
        <v>7.125</v>
      </c>
      <c r="F67" s="102">
        <v>7.0869565217391308</v>
      </c>
      <c r="G67" s="102">
        <v>7.4347826086956523</v>
      </c>
      <c r="H67" s="102">
        <v>7.375</v>
      </c>
      <c r="I67" s="102">
        <v>8.1666666666666661</v>
      </c>
      <c r="J67" s="102">
        <v>7.4782608695652177</v>
      </c>
      <c r="K67" s="102">
        <v>7.6086956521739131</v>
      </c>
      <c r="L67" s="102">
        <v>7.7391304347826084</v>
      </c>
      <c r="M67" s="102">
        <v>7.4782608695652177</v>
      </c>
      <c r="N67" s="102">
        <v>7.1904761904761907</v>
      </c>
      <c r="O67" s="102">
        <v>7.9565217391304346</v>
      </c>
      <c r="P67" s="103">
        <v>7.6956521739130439</v>
      </c>
      <c r="Q67" s="104">
        <v>7.498059990238449</v>
      </c>
      <c r="R67" s="105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</row>
    <row r="68" spans="1:37" ht="33" customHeight="1" x14ac:dyDescent="0.3">
      <c r="A68" s="100">
        <v>13082</v>
      </c>
      <c r="B68" s="159" t="s">
        <v>52</v>
      </c>
      <c r="C68" s="101">
        <v>45278</v>
      </c>
      <c r="D68" s="102">
        <v>7.75</v>
      </c>
      <c r="E68" s="102">
        <v>7.75</v>
      </c>
      <c r="F68" s="102">
        <v>7.4545454545454541</v>
      </c>
      <c r="G68" s="102">
        <v>7.1818181818181817</v>
      </c>
      <c r="H68" s="102">
        <v>7.5454545454545459</v>
      </c>
      <c r="I68" s="102">
        <v>7.666666666666667</v>
      </c>
      <c r="J68" s="102">
        <v>7.166666666666667</v>
      </c>
      <c r="K68" s="102">
        <v>8</v>
      </c>
      <c r="L68" s="102">
        <v>7.583333333333333</v>
      </c>
      <c r="M68" s="102">
        <v>8</v>
      </c>
      <c r="N68" s="102">
        <v>6.8181818181818183</v>
      </c>
      <c r="O68" s="102">
        <v>7.8181818181818183</v>
      </c>
      <c r="P68" s="103">
        <v>7.5454545454545459</v>
      </c>
      <c r="Q68" s="104">
        <v>7.5605988593155882</v>
      </c>
      <c r="R68" s="105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</row>
    <row r="69" spans="1:37" ht="33" customHeight="1" x14ac:dyDescent="0.3">
      <c r="A69" s="100">
        <v>13469</v>
      </c>
      <c r="B69" s="159" t="s">
        <v>53</v>
      </c>
      <c r="C69" s="101">
        <v>45278</v>
      </c>
      <c r="D69" s="102">
        <v>7.7407407407407405</v>
      </c>
      <c r="E69" s="102">
        <v>7.9272727272727277</v>
      </c>
      <c r="F69" s="102">
        <v>7.9814814814814818</v>
      </c>
      <c r="G69" s="102">
        <v>7.9230769230769234</v>
      </c>
      <c r="H69" s="102">
        <v>7.9056603773584904</v>
      </c>
      <c r="I69" s="102">
        <v>8.290909090909091</v>
      </c>
      <c r="J69" s="102">
        <v>7.7254901960784315</v>
      </c>
      <c r="K69" s="102">
        <v>8.02</v>
      </c>
      <c r="L69" s="102">
        <v>8.1509433962264151</v>
      </c>
      <c r="M69" s="102">
        <v>8.0784313725490193</v>
      </c>
      <c r="N69" s="102">
        <v>7.6862745098039218</v>
      </c>
      <c r="O69" s="102">
        <v>8.4528301886792452</v>
      </c>
      <c r="P69" s="103">
        <v>8.2708333333333339</v>
      </c>
      <c r="Q69" s="104">
        <v>8.0159636197019086</v>
      </c>
      <c r="R69" s="105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</row>
    <row r="70" spans="1:37" ht="33" customHeight="1" x14ac:dyDescent="0.3">
      <c r="A70" s="100">
        <v>12818</v>
      </c>
      <c r="B70" s="159" t="s">
        <v>321</v>
      </c>
      <c r="C70" s="101">
        <v>45278</v>
      </c>
      <c r="D70" s="102">
        <v>7</v>
      </c>
      <c r="E70" s="102">
        <v>6.8571428571428568</v>
      </c>
      <c r="F70" s="102">
        <v>6.7142857142857144</v>
      </c>
      <c r="G70" s="102">
        <v>7</v>
      </c>
      <c r="H70" s="102">
        <v>6.8571428571428568</v>
      </c>
      <c r="I70" s="102">
        <v>7.1428571428571432</v>
      </c>
      <c r="J70" s="102">
        <v>7.4285714285714288</v>
      </c>
      <c r="K70" s="102">
        <v>6.8571428571428568</v>
      </c>
      <c r="L70" s="102">
        <v>7.1428571428571432</v>
      </c>
      <c r="M70" s="102">
        <v>7.1428571428571432</v>
      </c>
      <c r="N70" s="102">
        <v>6.7142857142857144</v>
      </c>
      <c r="O70" s="102">
        <v>7.8571428571428568</v>
      </c>
      <c r="P70" s="103">
        <v>6.7142857142857144</v>
      </c>
      <c r="Q70" s="104">
        <v>7.0234926670287869</v>
      </c>
      <c r="R70" s="105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</row>
    <row r="71" spans="1:37" ht="33" customHeight="1" x14ac:dyDescent="0.3">
      <c r="A71" s="100">
        <v>12809</v>
      </c>
      <c r="B71" s="159" t="s">
        <v>59</v>
      </c>
      <c r="C71" s="101">
        <v>45278</v>
      </c>
      <c r="D71" s="102">
        <v>7.5777777777777775</v>
      </c>
      <c r="E71" s="102">
        <v>7.7173913043478262</v>
      </c>
      <c r="F71" s="102">
        <v>7.6521739130434785</v>
      </c>
      <c r="G71" s="102">
        <v>7.7173913043478262</v>
      </c>
      <c r="H71" s="102">
        <v>7.3555555555555552</v>
      </c>
      <c r="I71" s="102">
        <v>7.9347826086956523</v>
      </c>
      <c r="J71" s="102">
        <v>7.7391304347826084</v>
      </c>
      <c r="K71" s="102">
        <v>7.4222222222222225</v>
      </c>
      <c r="L71" s="102">
        <v>7.6521739130434785</v>
      </c>
      <c r="M71" s="102">
        <v>7.3478260869565215</v>
      </c>
      <c r="N71" s="102">
        <v>7.5116279069767442</v>
      </c>
      <c r="O71" s="102">
        <v>8.0666666666666664</v>
      </c>
      <c r="P71" s="103">
        <v>7.7173913043478262</v>
      </c>
      <c r="Q71" s="104">
        <v>7.6460602217976099</v>
      </c>
      <c r="R71" s="105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</row>
    <row r="72" spans="1:37" ht="33" customHeight="1" x14ac:dyDescent="0.3">
      <c r="A72" s="100">
        <v>12963</v>
      </c>
      <c r="B72" s="159" t="s">
        <v>57</v>
      </c>
      <c r="C72" s="101">
        <v>45278</v>
      </c>
      <c r="D72" s="102">
        <v>7.833333333333333</v>
      </c>
      <c r="E72" s="102">
        <v>8.3333333333333339</v>
      </c>
      <c r="F72" s="102">
        <v>8.1666666666666661</v>
      </c>
      <c r="G72" s="102">
        <v>8.6666666666666661</v>
      </c>
      <c r="H72" s="102">
        <v>7</v>
      </c>
      <c r="I72" s="102">
        <v>8</v>
      </c>
      <c r="J72" s="102">
        <v>8.25</v>
      </c>
      <c r="K72" s="102">
        <v>7.5</v>
      </c>
      <c r="L72" s="102">
        <v>8</v>
      </c>
      <c r="M72" s="102">
        <v>8</v>
      </c>
      <c r="N72" s="102">
        <v>8</v>
      </c>
      <c r="O72" s="102">
        <v>8.5</v>
      </c>
      <c r="P72" s="103">
        <v>8.1999999999999993</v>
      </c>
      <c r="Q72" s="104">
        <v>8.0348542458808598</v>
      </c>
      <c r="R72" s="10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</row>
    <row r="73" spans="1:37" ht="33" customHeight="1" x14ac:dyDescent="0.3">
      <c r="A73" s="100">
        <v>12808</v>
      </c>
      <c r="B73" s="159" t="s">
        <v>58</v>
      </c>
      <c r="C73" s="101">
        <v>45278</v>
      </c>
      <c r="D73" s="102">
        <v>7.7941176470588234</v>
      </c>
      <c r="E73" s="102">
        <v>8.257142857142858</v>
      </c>
      <c r="F73" s="102">
        <v>8.1428571428571423</v>
      </c>
      <c r="G73" s="102">
        <v>8.0857142857142854</v>
      </c>
      <c r="H73" s="102">
        <v>7.5428571428571427</v>
      </c>
      <c r="I73" s="102">
        <v>8.1666666666666661</v>
      </c>
      <c r="J73" s="102">
        <v>7.9428571428571431</v>
      </c>
      <c r="K73" s="102">
        <v>7.90625</v>
      </c>
      <c r="L73" s="102">
        <v>8.264705882352942</v>
      </c>
      <c r="M73" s="102">
        <v>7.6060606060606064</v>
      </c>
      <c r="N73" s="102">
        <v>7.75</v>
      </c>
      <c r="O73" s="102">
        <v>8.7142857142857135</v>
      </c>
      <c r="P73" s="103">
        <v>8.257142857142858</v>
      </c>
      <c r="Q73" s="104">
        <v>8.0343996946773846</v>
      </c>
      <c r="R73" s="10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</row>
    <row r="74" spans="1:37" ht="33" customHeight="1" x14ac:dyDescent="0.3">
      <c r="A74" s="100">
        <v>12810</v>
      </c>
      <c r="B74" s="159" t="s">
        <v>327</v>
      </c>
      <c r="C74" s="101">
        <v>45278</v>
      </c>
      <c r="D74" s="102">
        <v>6.6190476190476186</v>
      </c>
      <c r="E74" s="102">
        <v>6.9268292682926829</v>
      </c>
      <c r="F74" s="102">
        <v>6.8292682926829267</v>
      </c>
      <c r="G74" s="102">
        <v>7.1749999999999998</v>
      </c>
      <c r="H74" s="102">
        <v>6.875</v>
      </c>
      <c r="I74" s="102">
        <v>6.9523809523809526</v>
      </c>
      <c r="J74" s="102">
        <v>6.85</v>
      </c>
      <c r="K74" s="102">
        <v>6.6578947368421053</v>
      </c>
      <c r="L74" s="102">
        <v>7.0487804878048781</v>
      </c>
      <c r="M74" s="102">
        <v>6.7249999999999996</v>
      </c>
      <c r="N74" s="102">
        <v>7.0857142857142854</v>
      </c>
      <c r="O74" s="102">
        <v>7.6923076923076925</v>
      </c>
      <c r="P74" s="103">
        <v>6.9743589743589745</v>
      </c>
      <c r="Q74" s="104">
        <v>6.9533268685860836</v>
      </c>
      <c r="R74" s="10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</row>
    <row r="75" spans="1:37" ht="33" customHeight="1" x14ac:dyDescent="0.3">
      <c r="A75" s="100">
        <v>12969</v>
      </c>
      <c r="B75" s="159" t="s">
        <v>60</v>
      </c>
      <c r="C75" s="101">
        <v>45278</v>
      </c>
      <c r="D75" s="102">
        <v>6.2857142857142856</v>
      </c>
      <c r="E75" s="102">
        <v>6.6428571428571432</v>
      </c>
      <c r="F75" s="102">
        <v>6.7857142857142856</v>
      </c>
      <c r="G75" s="102">
        <v>7.0714285714285712</v>
      </c>
      <c r="H75" s="102">
        <v>6.4285714285714288</v>
      </c>
      <c r="I75" s="102">
        <v>6.9285714285714288</v>
      </c>
      <c r="J75" s="102">
        <v>6.4615384615384617</v>
      </c>
      <c r="K75" s="102">
        <v>6</v>
      </c>
      <c r="L75" s="102">
        <v>7</v>
      </c>
      <c r="M75" s="102">
        <v>6.615384615384615</v>
      </c>
      <c r="N75" s="102">
        <v>6.333333333333333</v>
      </c>
      <c r="O75" s="102">
        <v>6.8461538461538458</v>
      </c>
      <c r="P75" s="103">
        <v>6.3076923076923075</v>
      </c>
      <c r="Q75" s="104">
        <v>6.5966465410381758</v>
      </c>
      <c r="R75" s="10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</row>
    <row r="76" spans="1:37" ht="33" customHeight="1" x14ac:dyDescent="0.3">
      <c r="A76" s="100">
        <v>12971</v>
      </c>
      <c r="B76" s="159" t="s">
        <v>61</v>
      </c>
      <c r="C76" s="101">
        <v>45278</v>
      </c>
      <c r="D76" s="102">
        <v>7</v>
      </c>
      <c r="E76" s="102">
        <v>7.083333333333333</v>
      </c>
      <c r="F76" s="102">
        <v>6.666666666666667</v>
      </c>
      <c r="G76" s="102">
        <v>6.833333333333333</v>
      </c>
      <c r="H76" s="102">
        <v>6.8181818181818183</v>
      </c>
      <c r="I76" s="102">
        <v>6.75</v>
      </c>
      <c r="J76" s="102">
        <v>6.5</v>
      </c>
      <c r="K76" s="102">
        <v>6.6363636363636367</v>
      </c>
      <c r="L76" s="102">
        <v>6.416666666666667</v>
      </c>
      <c r="M76" s="102">
        <v>5.583333333333333</v>
      </c>
      <c r="N76" s="102">
        <v>6.1111111111111107</v>
      </c>
      <c r="O76" s="102">
        <v>8.6666666666666661</v>
      </c>
      <c r="P76" s="103">
        <v>6.25</v>
      </c>
      <c r="Q76" s="104">
        <v>6.6974185774090707</v>
      </c>
      <c r="R76" s="105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</row>
    <row r="77" spans="1:37" ht="33" customHeight="1" x14ac:dyDescent="0.3">
      <c r="A77" s="100">
        <v>12975</v>
      </c>
      <c r="B77" s="159" t="s">
        <v>328</v>
      </c>
      <c r="C77" s="101">
        <v>45278</v>
      </c>
      <c r="D77" s="102">
        <v>7.4285714285714288</v>
      </c>
      <c r="E77" s="102">
        <v>7.666666666666667</v>
      </c>
      <c r="F77" s="102">
        <v>7.5714285714285712</v>
      </c>
      <c r="G77" s="102">
        <v>7.8571428571428568</v>
      </c>
      <c r="H77" s="102">
        <v>7.2857142857142856</v>
      </c>
      <c r="I77" s="102">
        <v>8.045454545454545</v>
      </c>
      <c r="J77" s="102">
        <v>8.0952380952380949</v>
      </c>
      <c r="K77" s="102">
        <v>7.6</v>
      </c>
      <c r="L77" s="102">
        <v>7.9523809523809526</v>
      </c>
      <c r="M77" s="102">
        <v>7.55</v>
      </c>
      <c r="N77" s="102">
        <v>7.2222222222222223</v>
      </c>
      <c r="O77" s="102">
        <v>8.0952380952380949</v>
      </c>
      <c r="P77" s="103">
        <v>7.9545454545454541</v>
      </c>
      <c r="Q77" s="104">
        <v>7.7191771051086633</v>
      </c>
      <c r="R77" s="105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</row>
    <row r="78" spans="1:37" ht="33" customHeight="1" x14ac:dyDescent="0.3">
      <c r="A78" s="100">
        <v>13489</v>
      </c>
      <c r="B78" s="159" t="s">
        <v>62</v>
      </c>
      <c r="C78" s="101">
        <v>45278</v>
      </c>
      <c r="D78" s="102">
        <v>7.5</v>
      </c>
      <c r="E78" s="102">
        <v>7.9636363636363638</v>
      </c>
      <c r="F78" s="102">
        <v>7.872727272727273</v>
      </c>
      <c r="G78" s="102">
        <v>7.8888888888888893</v>
      </c>
      <c r="H78" s="102">
        <v>7.5555555555555554</v>
      </c>
      <c r="I78" s="102">
        <v>7.9107142857142856</v>
      </c>
      <c r="J78" s="102">
        <v>7.7777777777777777</v>
      </c>
      <c r="K78" s="102">
        <v>7.6</v>
      </c>
      <c r="L78" s="102">
        <v>7.8703703703703702</v>
      </c>
      <c r="M78" s="102">
        <v>7.4716981132075473</v>
      </c>
      <c r="N78" s="102">
        <v>7.82</v>
      </c>
      <c r="O78" s="102">
        <v>8.4230769230769234</v>
      </c>
      <c r="P78" s="103">
        <v>8.0754716981132084</v>
      </c>
      <c r="Q78" s="104">
        <v>7.8263349824343251</v>
      </c>
      <c r="R78" s="105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</row>
    <row r="79" spans="1:37" ht="33" customHeight="1" x14ac:dyDescent="0.3">
      <c r="A79" s="100">
        <v>12823</v>
      </c>
      <c r="B79" s="159" t="s">
        <v>330</v>
      </c>
      <c r="C79" s="101">
        <v>45278</v>
      </c>
      <c r="D79" s="102">
        <v>6.666666666666667</v>
      </c>
      <c r="E79" s="102">
        <v>7.166666666666667</v>
      </c>
      <c r="F79" s="102">
        <v>7.333333333333333</v>
      </c>
      <c r="G79" s="102">
        <v>7.5</v>
      </c>
      <c r="H79" s="102">
        <v>6</v>
      </c>
      <c r="I79" s="102">
        <v>7.666666666666667</v>
      </c>
      <c r="J79" s="102">
        <v>6.833333333333333</v>
      </c>
      <c r="K79" s="102">
        <v>6.5</v>
      </c>
      <c r="L79" s="102">
        <v>7.833333333333333</v>
      </c>
      <c r="M79" s="102">
        <v>7</v>
      </c>
      <c r="N79" s="102">
        <v>7.5</v>
      </c>
      <c r="O79" s="102">
        <v>7.833333333333333</v>
      </c>
      <c r="P79" s="103">
        <v>7.666666666666667</v>
      </c>
      <c r="Q79" s="104">
        <v>7.2032636248415711</v>
      </c>
      <c r="R79" s="105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</row>
    <row r="80" spans="1:37" ht="33" customHeight="1" x14ac:dyDescent="0.3">
      <c r="A80" s="100">
        <v>12945</v>
      </c>
      <c r="B80" s="159" t="s">
        <v>68</v>
      </c>
      <c r="C80" s="101">
        <v>45278</v>
      </c>
      <c r="D80" s="102">
        <v>7.7551020408163263</v>
      </c>
      <c r="E80" s="102">
        <v>7.5490196078431371</v>
      </c>
      <c r="F80" s="102">
        <v>7.4901960784313726</v>
      </c>
      <c r="G80" s="102">
        <v>7.32</v>
      </c>
      <c r="H80" s="102">
        <v>7.7647058823529411</v>
      </c>
      <c r="I80" s="102">
        <v>7.7647058823529411</v>
      </c>
      <c r="J80" s="102">
        <v>7.46</v>
      </c>
      <c r="K80" s="102">
        <v>7.7346938775510203</v>
      </c>
      <c r="L80" s="102">
        <v>7.54</v>
      </c>
      <c r="M80" s="102">
        <v>7.4897959183673466</v>
      </c>
      <c r="N80" s="102">
        <v>7.4222222222222225</v>
      </c>
      <c r="O80" s="102">
        <v>8.1020408163265305</v>
      </c>
      <c r="P80" s="103">
        <v>7.6530612244897958</v>
      </c>
      <c r="Q80" s="104">
        <v>7.6152681934624287</v>
      </c>
      <c r="R80" s="105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</row>
    <row r="81" spans="1:37" ht="33" customHeight="1" x14ac:dyDescent="0.3">
      <c r="A81" s="100">
        <v>12944</v>
      </c>
      <c r="B81" s="159" t="s">
        <v>67</v>
      </c>
      <c r="C81" s="101">
        <v>45278</v>
      </c>
      <c r="D81" s="102">
        <v>7.3611111111111107</v>
      </c>
      <c r="E81" s="102">
        <v>7.5</v>
      </c>
      <c r="F81" s="102">
        <v>7.5277777777777777</v>
      </c>
      <c r="G81" s="102">
        <v>7.2285714285714286</v>
      </c>
      <c r="H81" s="102">
        <v>7.2571428571428571</v>
      </c>
      <c r="I81" s="102">
        <v>7.4444444444444446</v>
      </c>
      <c r="J81" s="102">
        <v>7.416666666666667</v>
      </c>
      <c r="K81" s="102">
        <v>7.3142857142857141</v>
      </c>
      <c r="L81" s="102">
        <v>7.6111111111111107</v>
      </c>
      <c r="M81" s="102">
        <v>7.0285714285714285</v>
      </c>
      <c r="N81" s="102">
        <v>7.2058823529411766</v>
      </c>
      <c r="O81" s="102">
        <v>7.7777777777777777</v>
      </c>
      <c r="P81" s="103">
        <v>7.2777777777777777</v>
      </c>
      <c r="Q81" s="104">
        <v>7.3780870459717471</v>
      </c>
      <c r="R81" s="105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</row>
    <row r="82" spans="1:37" ht="33" customHeight="1" x14ac:dyDescent="0.3">
      <c r="A82" s="100">
        <v>12946</v>
      </c>
      <c r="B82" s="159" t="s">
        <v>336</v>
      </c>
      <c r="C82" s="101">
        <v>45278</v>
      </c>
      <c r="D82" s="102">
        <v>7.3023255813953485</v>
      </c>
      <c r="E82" s="102">
        <v>7.1363636363636367</v>
      </c>
      <c r="F82" s="102">
        <v>7.2272727272727275</v>
      </c>
      <c r="G82" s="102">
        <v>7.1395348837209305</v>
      </c>
      <c r="H82" s="102">
        <v>7.5227272727272725</v>
      </c>
      <c r="I82" s="102">
        <v>7.5</v>
      </c>
      <c r="J82" s="102">
        <v>7.0238095238095237</v>
      </c>
      <c r="K82" s="102">
        <v>7.1219512195121952</v>
      </c>
      <c r="L82" s="102">
        <v>7.5</v>
      </c>
      <c r="M82" s="102">
        <v>7.0975609756097562</v>
      </c>
      <c r="N82" s="102">
        <v>7.25</v>
      </c>
      <c r="O82" s="102">
        <v>7.558139534883721</v>
      </c>
      <c r="P82" s="103">
        <v>7.125</v>
      </c>
      <c r="Q82" s="104">
        <v>7.26930146579131</v>
      </c>
      <c r="R82" s="105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</row>
    <row r="83" spans="1:37" ht="33" customHeight="1" x14ac:dyDescent="0.3">
      <c r="A83" s="100">
        <v>12949</v>
      </c>
      <c r="B83" s="159" t="s">
        <v>70</v>
      </c>
      <c r="C83" s="101">
        <v>45278</v>
      </c>
      <c r="D83" s="102">
        <v>6.6923076923076925</v>
      </c>
      <c r="E83" s="102">
        <v>6.8571428571428568</v>
      </c>
      <c r="F83" s="102">
        <v>7.5</v>
      </c>
      <c r="G83" s="102">
        <v>6.8571428571428568</v>
      </c>
      <c r="H83" s="102">
        <v>7.384615384615385</v>
      </c>
      <c r="I83" s="102">
        <v>7</v>
      </c>
      <c r="J83" s="102">
        <v>6.9230769230769234</v>
      </c>
      <c r="K83" s="102">
        <v>7.2307692307692308</v>
      </c>
      <c r="L83" s="102">
        <v>7.333333333333333</v>
      </c>
      <c r="M83" s="102">
        <v>6.166666666666667</v>
      </c>
      <c r="N83" s="102">
        <v>6.666666666666667</v>
      </c>
      <c r="O83" s="102">
        <v>7.0769230769230766</v>
      </c>
      <c r="P83" s="103">
        <v>6.6923076923076925</v>
      </c>
      <c r="Q83" s="104">
        <v>6.950131617431996</v>
      </c>
      <c r="R83" s="105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</row>
    <row r="84" spans="1:37" ht="33" customHeight="1" x14ac:dyDescent="0.3">
      <c r="A84" s="100">
        <v>12951</v>
      </c>
      <c r="B84" s="159" t="s">
        <v>71</v>
      </c>
      <c r="C84" s="101">
        <v>45278</v>
      </c>
      <c r="D84" s="102">
        <v>8.2307692307692299</v>
      </c>
      <c r="E84" s="102">
        <v>7.7857142857142856</v>
      </c>
      <c r="F84" s="102">
        <v>7.7857142857142856</v>
      </c>
      <c r="G84" s="102">
        <v>7.4285714285714288</v>
      </c>
      <c r="H84" s="102">
        <v>8</v>
      </c>
      <c r="I84" s="102">
        <v>7.6428571428571432</v>
      </c>
      <c r="J84" s="102">
        <v>7.5384615384615383</v>
      </c>
      <c r="K84" s="102">
        <v>7.75</v>
      </c>
      <c r="L84" s="102">
        <v>7.8571428571428568</v>
      </c>
      <c r="M84" s="102">
        <v>7.5714285714285712</v>
      </c>
      <c r="N84" s="102">
        <v>7.2727272727272725</v>
      </c>
      <c r="O84" s="102">
        <v>8.2142857142857135</v>
      </c>
      <c r="P84" s="103">
        <v>7.4615384615384617</v>
      </c>
      <c r="Q84" s="104">
        <v>7.7263475592848208</v>
      </c>
      <c r="R84" s="105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</row>
    <row r="85" spans="1:37" ht="33" customHeight="1" x14ac:dyDescent="0.3">
      <c r="A85" s="100">
        <v>12955</v>
      </c>
      <c r="B85" s="159" t="s">
        <v>337</v>
      </c>
      <c r="C85" s="101">
        <v>45278</v>
      </c>
      <c r="D85" s="102">
        <v>7.1304347826086953</v>
      </c>
      <c r="E85" s="102">
        <v>7.208333333333333</v>
      </c>
      <c r="F85" s="102">
        <v>7</v>
      </c>
      <c r="G85" s="102">
        <v>6.833333333333333</v>
      </c>
      <c r="H85" s="102">
        <v>7.25</v>
      </c>
      <c r="I85" s="102">
        <v>7.458333333333333</v>
      </c>
      <c r="J85" s="102">
        <v>6.9565217391304346</v>
      </c>
      <c r="K85" s="102">
        <v>7.4347826086956523</v>
      </c>
      <c r="L85" s="102">
        <v>7.1304347826086953</v>
      </c>
      <c r="M85" s="102">
        <v>6.6086956521739131</v>
      </c>
      <c r="N85" s="102">
        <v>6.666666666666667</v>
      </c>
      <c r="O85" s="102">
        <v>7.5652173913043477</v>
      </c>
      <c r="P85" s="103">
        <v>7</v>
      </c>
      <c r="Q85" s="104">
        <v>7.0930146856229666</v>
      </c>
      <c r="R85" s="105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</row>
    <row r="86" spans="1:37" ht="33" customHeight="1" x14ac:dyDescent="0.3">
      <c r="A86" s="100">
        <v>13088</v>
      </c>
      <c r="B86" s="159" t="s">
        <v>69</v>
      </c>
      <c r="C86" s="101">
        <v>45278</v>
      </c>
      <c r="D86" s="102">
        <v>8.25</v>
      </c>
      <c r="E86" s="102">
        <v>8.4166666666666661</v>
      </c>
      <c r="F86" s="102">
        <v>8.1666666666666661</v>
      </c>
      <c r="G86" s="102">
        <v>7.8</v>
      </c>
      <c r="H86" s="102">
        <v>8.0833333333333339</v>
      </c>
      <c r="I86" s="102">
        <v>8.1666666666666661</v>
      </c>
      <c r="J86" s="102">
        <v>7.75</v>
      </c>
      <c r="K86" s="102">
        <v>7.916666666666667</v>
      </c>
      <c r="L86" s="102">
        <v>8.1666666666666661</v>
      </c>
      <c r="M86" s="102">
        <v>8.1818181818181817</v>
      </c>
      <c r="N86" s="102">
        <v>7.8181818181818183</v>
      </c>
      <c r="O86" s="102">
        <v>8.4166666666666661</v>
      </c>
      <c r="P86" s="103">
        <v>8.1818181818181817</v>
      </c>
      <c r="Q86" s="104">
        <v>8.1027033644429078</v>
      </c>
      <c r="R86" s="105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</row>
    <row r="87" spans="1:37" ht="33" customHeight="1" x14ac:dyDescent="0.3">
      <c r="A87" s="100">
        <v>13479</v>
      </c>
      <c r="B87" s="159" t="s">
        <v>72</v>
      </c>
      <c r="C87" s="101">
        <v>45278</v>
      </c>
      <c r="D87" s="102">
        <v>7.4444444444444446</v>
      </c>
      <c r="E87" s="102">
        <v>7.3888888888888893</v>
      </c>
      <c r="F87" s="102">
        <v>7.4629629629629628</v>
      </c>
      <c r="G87" s="102">
        <v>7.4905660377358494</v>
      </c>
      <c r="H87" s="102">
        <v>7.666666666666667</v>
      </c>
      <c r="I87" s="102">
        <v>7.6851851851851851</v>
      </c>
      <c r="J87" s="102">
        <v>7.2884615384615383</v>
      </c>
      <c r="K87" s="102">
        <v>7.34</v>
      </c>
      <c r="L87" s="102">
        <v>7.5769230769230766</v>
      </c>
      <c r="M87" s="102">
        <v>7.46</v>
      </c>
      <c r="N87" s="102">
        <v>7.5625</v>
      </c>
      <c r="O87" s="102">
        <v>7.9607843137254903</v>
      </c>
      <c r="P87" s="103">
        <v>7.52</v>
      </c>
      <c r="Q87" s="104">
        <v>7.5261534584726588</v>
      </c>
      <c r="R87" s="105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</row>
    <row r="88" spans="1:37" ht="33" customHeight="1" x14ac:dyDescent="0.3">
      <c r="A88" s="100">
        <v>12824</v>
      </c>
      <c r="B88" s="159" t="s">
        <v>338</v>
      </c>
      <c r="C88" s="101">
        <v>45278</v>
      </c>
      <c r="D88" s="102">
        <v>7.5714285714285712</v>
      </c>
      <c r="E88" s="102">
        <v>6.7142857142857144</v>
      </c>
      <c r="F88" s="102">
        <v>6.7142857142857144</v>
      </c>
      <c r="G88" s="102">
        <v>6.7142857142857144</v>
      </c>
      <c r="H88" s="102">
        <v>6.4285714285714288</v>
      </c>
      <c r="I88" s="102">
        <v>7.5714285714285712</v>
      </c>
      <c r="J88" s="102">
        <v>7.2857142857142856</v>
      </c>
      <c r="K88" s="102">
        <v>6.7142857142857144</v>
      </c>
      <c r="L88" s="102">
        <v>7.2857142857142856</v>
      </c>
      <c r="M88" s="102">
        <v>6.8571428571428568</v>
      </c>
      <c r="N88" s="102">
        <v>7.5</v>
      </c>
      <c r="O88" s="102">
        <v>7.5714285714285712</v>
      </c>
      <c r="P88" s="103">
        <v>6.7142857142857144</v>
      </c>
      <c r="Q88" s="104">
        <v>7.0404671374253116</v>
      </c>
      <c r="R88" s="105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</row>
    <row r="89" spans="1:37" ht="33" customHeight="1" x14ac:dyDescent="0.3">
      <c r="A89" s="100">
        <v>13114</v>
      </c>
      <c r="B89" s="159" t="s">
        <v>76</v>
      </c>
      <c r="C89" s="101">
        <v>45278</v>
      </c>
      <c r="D89" s="102">
        <v>7.3829787234042552</v>
      </c>
      <c r="E89" s="102">
        <v>7.5531914893617023</v>
      </c>
      <c r="F89" s="102">
        <v>7.4468085106382977</v>
      </c>
      <c r="G89" s="102">
        <v>7.4444444444444446</v>
      </c>
      <c r="H89" s="102">
        <v>7.3555555555555552</v>
      </c>
      <c r="I89" s="102">
        <v>7.7234042553191493</v>
      </c>
      <c r="J89" s="102">
        <v>7.0888888888888886</v>
      </c>
      <c r="K89" s="102">
        <v>7.3181818181818183</v>
      </c>
      <c r="L89" s="102">
        <v>7.6</v>
      </c>
      <c r="M89" s="102">
        <v>7.3777777777777782</v>
      </c>
      <c r="N89" s="102">
        <v>7.3076923076923075</v>
      </c>
      <c r="O89" s="102">
        <v>7.822222222222222</v>
      </c>
      <c r="P89" s="103">
        <v>7.6363636363636367</v>
      </c>
      <c r="Q89" s="104">
        <v>7.4701295138537258</v>
      </c>
      <c r="R89" s="105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</row>
    <row r="90" spans="1:37" ht="33" customHeight="1" x14ac:dyDescent="0.3">
      <c r="A90" s="100">
        <v>13021</v>
      </c>
      <c r="B90" s="159" t="s">
        <v>74</v>
      </c>
      <c r="C90" s="101">
        <v>45278</v>
      </c>
      <c r="D90" s="102">
        <v>8.35</v>
      </c>
      <c r="E90" s="102">
        <v>8.35</v>
      </c>
      <c r="F90" s="102">
        <v>8.4499999999999993</v>
      </c>
      <c r="G90" s="102">
        <v>8.25</v>
      </c>
      <c r="H90" s="102">
        <v>8</v>
      </c>
      <c r="I90" s="102">
        <v>8.4499999999999993</v>
      </c>
      <c r="J90" s="102">
        <v>8.384615384615385</v>
      </c>
      <c r="K90" s="102">
        <v>8.0769230769230766</v>
      </c>
      <c r="L90" s="102">
        <v>8.4615384615384617</v>
      </c>
      <c r="M90" s="102">
        <v>8.8461538461538467</v>
      </c>
      <c r="N90" s="102">
        <v>7.5</v>
      </c>
      <c r="O90" s="102">
        <v>8.7692307692307701</v>
      </c>
      <c r="P90" s="103">
        <v>8.1764705882352935</v>
      </c>
      <c r="Q90" s="104">
        <v>8.310088519174851</v>
      </c>
      <c r="R90" s="105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</row>
    <row r="91" spans="1:37" ht="33" customHeight="1" x14ac:dyDescent="0.3">
      <c r="A91" s="100">
        <v>13022</v>
      </c>
      <c r="B91" s="159" t="s">
        <v>75</v>
      </c>
      <c r="C91" s="101">
        <v>45278</v>
      </c>
      <c r="D91" s="102">
        <v>7.5274725274725274</v>
      </c>
      <c r="E91" s="102">
        <v>7.7640449438202248</v>
      </c>
      <c r="F91" s="102">
        <v>7.7159090909090908</v>
      </c>
      <c r="G91" s="102">
        <v>7.584269662921348</v>
      </c>
      <c r="H91" s="102">
        <v>7.0222222222222221</v>
      </c>
      <c r="I91" s="102">
        <v>7.7173913043478262</v>
      </c>
      <c r="J91" s="102">
        <v>7.5517241379310347</v>
      </c>
      <c r="K91" s="102">
        <v>7.6162790697674421</v>
      </c>
      <c r="L91" s="102">
        <v>8.0555555555555554</v>
      </c>
      <c r="M91" s="102">
        <v>7.7888888888888888</v>
      </c>
      <c r="N91" s="102">
        <v>7.7297297297297298</v>
      </c>
      <c r="O91" s="102">
        <v>8.1222222222222218</v>
      </c>
      <c r="P91" s="103">
        <v>7.8863636363636367</v>
      </c>
      <c r="Q91" s="104">
        <v>7.7012614016940866</v>
      </c>
      <c r="R91" s="105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</row>
    <row r="92" spans="1:37" ht="33" customHeight="1" x14ac:dyDescent="0.3">
      <c r="A92" s="100">
        <v>13115</v>
      </c>
      <c r="B92" s="159" t="s">
        <v>77</v>
      </c>
      <c r="C92" s="101">
        <v>45278</v>
      </c>
      <c r="D92" s="102">
        <v>6.2142857142857144</v>
      </c>
      <c r="E92" s="102">
        <v>6.3571428571428568</v>
      </c>
      <c r="F92" s="102">
        <v>6.5714285714285712</v>
      </c>
      <c r="G92" s="102">
        <v>6</v>
      </c>
      <c r="H92" s="102">
        <v>6</v>
      </c>
      <c r="I92" s="102">
        <v>6</v>
      </c>
      <c r="J92" s="102">
        <v>6.5</v>
      </c>
      <c r="K92" s="102">
        <v>6.6363636363636367</v>
      </c>
      <c r="L92" s="102">
        <v>6.6363636363636367</v>
      </c>
      <c r="M92" s="102">
        <v>6.1818181818181817</v>
      </c>
      <c r="N92" s="102">
        <v>5.7272727272727275</v>
      </c>
      <c r="O92" s="102">
        <v>5.9090909090909092</v>
      </c>
      <c r="P92" s="103">
        <v>6.1818181818181817</v>
      </c>
      <c r="Q92" s="104">
        <v>6.2247666781887308</v>
      </c>
      <c r="R92" s="105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</row>
    <row r="93" spans="1:37" ht="33" customHeight="1" x14ac:dyDescent="0.3">
      <c r="A93" s="100">
        <v>13116</v>
      </c>
      <c r="B93" s="159" t="s">
        <v>344</v>
      </c>
      <c r="C93" s="101">
        <v>45278</v>
      </c>
      <c r="D93" s="102">
        <v>7.5454545454545459</v>
      </c>
      <c r="E93" s="102">
        <v>7.6363636363636367</v>
      </c>
      <c r="F93" s="102">
        <v>7.6363636363636367</v>
      </c>
      <c r="G93" s="102">
        <v>7.333333333333333</v>
      </c>
      <c r="H93" s="102">
        <v>7.2</v>
      </c>
      <c r="I93" s="102">
        <v>7.9090909090909092</v>
      </c>
      <c r="J93" s="102">
        <v>7.1818181818181817</v>
      </c>
      <c r="K93" s="102">
        <v>7.4285714285714288</v>
      </c>
      <c r="L93" s="102">
        <v>7.6363636363636367</v>
      </c>
      <c r="M93" s="102">
        <v>7.7272727272727275</v>
      </c>
      <c r="N93" s="102">
        <v>7.375</v>
      </c>
      <c r="O93" s="102">
        <v>8</v>
      </c>
      <c r="P93" s="103">
        <v>7.6</v>
      </c>
      <c r="Q93" s="104">
        <v>7.5561667736572673</v>
      </c>
      <c r="R93" s="105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</row>
    <row r="94" spans="1:37" ht="33" customHeight="1" x14ac:dyDescent="0.3">
      <c r="A94" s="100">
        <v>13028</v>
      </c>
      <c r="B94" s="159" t="s">
        <v>78</v>
      </c>
      <c r="C94" s="101">
        <v>45278</v>
      </c>
      <c r="D94" s="102">
        <v>7</v>
      </c>
      <c r="E94" s="102">
        <v>7.2750000000000004</v>
      </c>
      <c r="F94" s="102">
        <v>7.1794871794871797</v>
      </c>
      <c r="G94" s="102">
        <v>7.4358974358974361</v>
      </c>
      <c r="H94" s="102">
        <v>7.1</v>
      </c>
      <c r="I94" s="102">
        <v>7.4285714285714288</v>
      </c>
      <c r="J94" s="102">
        <v>7.1621621621621623</v>
      </c>
      <c r="K94" s="102">
        <v>7.1944444444444446</v>
      </c>
      <c r="L94" s="102">
        <v>7.583333333333333</v>
      </c>
      <c r="M94" s="102">
        <v>7.4722222222222223</v>
      </c>
      <c r="N94" s="102">
        <v>7.2692307692307692</v>
      </c>
      <c r="O94" s="102">
        <v>7.9210526315789478</v>
      </c>
      <c r="P94" s="103">
        <v>7.5641025641025639</v>
      </c>
      <c r="Q94" s="104">
        <v>7.3559514509071731</v>
      </c>
      <c r="R94" s="10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</row>
    <row r="95" spans="1:37" ht="33" customHeight="1" x14ac:dyDescent="0.3">
      <c r="A95" s="100">
        <v>13117</v>
      </c>
      <c r="B95" s="159" t="s">
        <v>79</v>
      </c>
      <c r="C95" s="101">
        <v>45278</v>
      </c>
      <c r="D95" s="102">
        <v>8.4285714285714288</v>
      </c>
      <c r="E95" s="102">
        <v>8.7857142857142865</v>
      </c>
      <c r="F95" s="102">
        <v>8.6923076923076916</v>
      </c>
      <c r="G95" s="102">
        <v>8.2857142857142865</v>
      </c>
      <c r="H95" s="102">
        <v>7.8571428571428568</v>
      </c>
      <c r="I95" s="102">
        <v>8.2857142857142865</v>
      </c>
      <c r="J95" s="102">
        <v>7.6363636363636367</v>
      </c>
      <c r="K95" s="102">
        <v>8.0714285714285712</v>
      </c>
      <c r="L95" s="102">
        <v>8.3571428571428577</v>
      </c>
      <c r="M95" s="102">
        <v>8.3571428571428577</v>
      </c>
      <c r="N95" s="102">
        <v>8.1818181818181817</v>
      </c>
      <c r="O95" s="102">
        <v>8.75</v>
      </c>
      <c r="P95" s="103">
        <v>8.7692307692307701</v>
      </c>
      <c r="Q95" s="104">
        <v>8.3488348628557763</v>
      </c>
      <c r="R95" s="105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</row>
    <row r="96" spans="1:37" ht="33" customHeight="1" x14ac:dyDescent="0.3">
      <c r="A96" s="100">
        <v>13550</v>
      </c>
      <c r="B96" s="159" t="s">
        <v>80</v>
      </c>
      <c r="C96" s="101">
        <v>45278</v>
      </c>
      <c r="D96" s="102">
        <v>7.870967741935484</v>
      </c>
      <c r="E96" s="102">
        <v>8.0655737704918025</v>
      </c>
      <c r="F96" s="102">
        <v>7.967741935483871</v>
      </c>
      <c r="G96" s="102">
        <v>7.8032786885245899</v>
      </c>
      <c r="H96" s="102">
        <v>7.32258064516129</v>
      </c>
      <c r="I96" s="102">
        <v>8.112903225806452</v>
      </c>
      <c r="J96" s="102">
        <v>7.6229508196721314</v>
      </c>
      <c r="K96" s="102">
        <v>7.583333333333333</v>
      </c>
      <c r="L96" s="102">
        <v>8.2096774193548381</v>
      </c>
      <c r="M96" s="102">
        <v>7.8360655737704921</v>
      </c>
      <c r="N96" s="102">
        <v>7.7142857142857144</v>
      </c>
      <c r="O96" s="102">
        <v>8.278688524590164</v>
      </c>
      <c r="P96" s="103">
        <v>7.9836065573770494</v>
      </c>
      <c r="Q96" s="104">
        <v>7.8781091975549948</v>
      </c>
      <c r="R96" s="105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</row>
    <row r="97" spans="1:37" ht="33" customHeight="1" x14ac:dyDescent="0.3">
      <c r="A97" s="100">
        <v>12825</v>
      </c>
      <c r="B97" s="159" t="s">
        <v>345</v>
      </c>
      <c r="C97" s="101">
        <v>45278</v>
      </c>
      <c r="D97" s="102">
        <v>7.5555555555555554</v>
      </c>
      <c r="E97" s="102">
        <v>7.333333333333333</v>
      </c>
      <c r="F97" s="102">
        <v>7.2222222222222223</v>
      </c>
      <c r="G97" s="102">
        <v>7.5555555555555554</v>
      </c>
      <c r="H97" s="102">
        <v>6.5555555555555554</v>
      </c>
      <c r="I97" s="102">
        <v>8.2222222222222214</v>
      </c>
      <c r="J97" s="102">
        <v>7.2222222222222223</v>
      </c>
      <c r="K97" s="102">
        <v>7.8888888888888893</v>
      </c>
      <c r="L97" s="102">
        <v>8.25</v>
      </c>
      <c r="M97" s="102">
        <v>8</v>
      </c>
      <c r="N97" s="102">
        <v>8.125</v>
      </c>
      <c r="O97" s="102">
        <v>8.2222222222222214</v>
      </c>
      <c r="P97" s="103">
        <v>7.666666666666667</v>
      </c>
      <c r="Q97" s="104">
        <v>7.6824831009716927</v>
      </c>
      <c r="R97" s="105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</row>
    <row r="98" spans="1:37" ht="33" customHeight="1" x14ac:dyDescent="0.3">
      <c r="A98" s="100">
        <v>13119</v>
      </c>
      <c r="B98" s="159" t="s">
        <v>82</v>
      </c>
      <c r="C98" s="101">
        <v>45278</v>
      </c>
      <c r="D98" s="102">
        <v>8.3333333333333339</v>
      </c>
      <c r="E98" s="102">
        <v>8.3333333333333339</v>
      </c>
      <c r="F98" s="102">
        <v>8.5</v>
      </c>
      <c r="G98" s="102">
        <v>7.833333333333333</v>
      </c>
      <c r="H98" s="102">
        <v>8</v>
      </c>
      <c r="I98" s="102">
        <v>8.3333333333333339</v>
      </c>
      <c r="J98" s="102">
        <v>8.75</v>
      </c>
      <c r="K98" s="102">
        <v>8.25</v>
      </c>
      <c r="L98" s="102">
        <v>8.75</v>
      </c>
      <c r="M98" s="102">
        <v>9</v>
      </c>
      <c r="N98" s="102">
        <v>7.333333333333333</v>
      </c>
      <c r="O98" s="102">
        <v>9</v>
      </c>
      <c r="P98" s="103">
        <v>8.4</v>
      </c>
      <c r="Q98" s="104">
        <v>8.3659695817490487</v>
      </c>
      <c r="R98" s="105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</row>
    <row r="99" spans="1:37" ht="33" customHeight="1" x14ac:dyDescent="0.3">
      <c r="A99" s="100">
        <v>13120</v>
      </c>
      <c r="B99" s="159" t="s">
        <v>83</v>
      </c>
      <c r="C99" s="101">
        <v>45278</v>
      </c>
      <c r="D99" s="102">
        <v>7.931034482758621</v>
      </c>
      <c r="E99" s="102">
        <v>8.1071428571428577</v>
      </c>
      <c r="F99" s="102">
        <v>8.0357142857142865</v>
      </c>
      <c r="G99" s="102">
        <v>8</v>
      </c>
      <c r="H99" s="102">
        <v>7.3793103448275863</v>
      </c>
      <c r="I99" s="102">
        <v>8</v>
      </c>
      <c r="J99" s="102">
        <v>7.8214285714285712</v>
      </c>
      <c r="K99" s="102">
        <v>7.8214285714285712</v>
      </c>
      <c r="L99" s="102">
        <v>8.2758620689655178</v>
      </c>
      <c r="M99" s="102">
        <v>8</v>
      </c>
      <c r="N99" s="102">
        <v>7.88</v>
      </c>
      <c r="O99" s="102">
        <v>8.4482758620689662</v>
      </c>
      <c r="P99" s="103">
        <v>8.3214285714285712</v>
      </c>
      <c r="Q99" s="104">
        <v>8.0049200209781031</v>
      </c>
      <c r="R99" s="105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</row>
    <row r="100" spans="1:37" ht="33" customHeight="1" x14ac:dyDescent="0.3">
      <c r="A100" s="100">
        <v>13261</v>
      </c>
      <c r="B100" s="159" t="s">
        <v>86</v>
      </c>
      <c r="C100" s="101">
        <v>45278</v>
      </c>
      <c r="D100" s="102">
        <v>8.1666666666666661</v>
      </c>
      <c r="E100" s="102">
        <v>8.1666666666666661</v>
      </c>
      <c r="F100" s="102">
        <v>8</v>
      </c>
      <c r="G100" s="102">
        <v>8.1666666666666661</v>
      </c>
      <c r="H100" s="102">
        <v>8.1666666666666661</v>
      </c>
      <c r="I100" s="102">
        <v>8.5</v>
      </c>
      <c r="J100" s="102">
        <v>7.75</v>
      </c>
      <c r="K100" s="102">
        <v>7.75</v>
      </c>
      <c r="L100" s="102">
        <v>8</v>
      </c>
      <c r="M100" s="102">
        <v>8.5</v>
      </c>
      <c r="N100" s="102">
        <v>7.333333333333333</v>
      </c>
      <c r="O100" s="102">
        <v>8.25</v>
      </c>
      <c r="P100" s="103">
        <v>8</v>
      </c>
      <c r="Q100" s="104">
        <v>8.0609949302915069</v>
      </c>
      <c r="R100" s="105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</row>
    <row r="101" spans="1:37" ht="33" customHeight="1" x14ac:dyDescent="0.3">
      <c r="A101" s="100">
        <v>13262</v>
      </c>
      <c r="B101" s="159" t="s">
        <v>87</v>
      </c>
      <c r="C101" s="101">
        <v>45278</v>
      </c>
      <c r="D101" s="102">
        <v>7.2285714285714286</v>
      </c>
      <c r="E101" s="102">
        <v>7.5294117647058822</v>
      </c>
      <c r="F101" s="102">
        <v>7.5757575757575761</v>
      </c>
      <c r="G101" s="102">
        <v>7.3030303030303028</v>
      </c>
      <c r="H101" s="102">
        <v>6.7941176470588234</v>
      </c>
      <c r="I101" s="102">
        <v>7.6857142857142859</v>
      </c>
      <c r="J101" s="102">
        <v>7.2727272727272725</v>
      </c>
      <c r="K101" s="102">
        <v>7.5</v>
      </c>
      <c r="L101" s="102">
        <v>7.9705882352941178</v>
      </c>
      <c r="M101" s="102">
        <v>7.617647058823529</v>
      </c>
      <c r="N101" s="102">
        <v>7.7777777777777777</v>
      </c>
      <c r="O101" s="102">
        <v>7.882352941176471</v>
      </c>
      <c r="P101" s="103">
        <v>7.6764705882352944</v>
      </c>
      <c r="Q101" s="104">
        <v>7.5286113120210638</v>
      </c>
      <c r="R101" s="105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</row>
    <row r="102" spans="1:37" ht="33" customHeight="1" x14ac:dyDescent="0.3">
      <c r="A102" s="100">
        <v>13121</v>
      </c>
      <c r="B102" s="159" t="s">
        <v>84</v>
      </c>
      <c r="C102" s="101">
        <v>45278</v>
      </c>
      <c r="D102" s="102">
        <v>7.333333333333333</v>
      </c>
      <c r="E102" s="102">
        <v>7.5555555555555554</v>
      </c>
      <c r="F102" s="102">
        <v>7.666666666666667</v>
      </c>
      <c r="G102" s="102">
        <v>7.7777777777777777</v>
      </c>
      <c r="H102" s="102">
        <v>7.5555555555555554</v>
      </c>
      <c r="I102" s="102">
        <v>7.7</v>
      </c>
      <c r="J102" s="102">
        <v>7.75</v>
      </c>
      <c r="K102" s="102">
        <v>7.75</v>
      </c>
      <c r="L102" s="102">
        <v>8</v>
      </c>
      <c r="M102" s="102">
        <v>8</v>
      </c>
      <c r="N102" s="102">
        <v>7.666666666666667</v>
      </c>
      <c r="O102" s="102">
        <v>8.7777777777777786</v>
      </c>
      <c r="P102" s="103">
        <v>8</v>
      </c>
      <c r="Q102" s="104">
        <v>7.8081168145331636</v>
      </c>
      <c r="R102" s="105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</row>
    <row r="103" spans="1:37" ht="33" customHeight="1" x14ac:dyDescent="0.3">
      <c r="A103" s="100">
        <v>13264</v>
      </c>
      <c r="B103" s="159" t="s">
        <v>89</v>
      </c>
      <c r="C103" s="101">
        <v>45278</v>
      </c>
      <c r="D103" s="102">
        <v>6.4285714285714288</v>
      </c>
      <c r="E103" s="102">
        <v>6.2857142857142856</v>
      </c>
      <c r="F103" s="102">
        <v>6.7142857142857144</v>
      </c>
      <c r="G103" s="102">
        <v>6</v>
      </c>
      <c r="H103" s="102">
        <v>6.1428571428571432</v>
      </c>
      <c r="I103" s="102">
        <v>6.1428571428571432</v>
      </c>
      <c r="J103" s="102">
        <v>6.4</v>
      </c>
      <c r="K103" s="102">
        <v>6.666666666666667</v>
      </c>
      <c r="L103" s="102">
        <v>6.666666666666667</v>
      </c>
      <c r="M103" s="102">
        <v>6.166666666666667</v>
      </c>
      <c r="N103" s="102">
        <v>6.166666666666667</v>
      </c>
      <c r="O103" s="102">
        <v>6</v>
      </c>
      <c r="P103" s="103">
        <v>6.166666666666667</v>
      </c>
      <c r="Q103" s="104">
        <v>6.3023990584827079</v>
      </c>
      <c r="R103" s="105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</row>
    <row r="104" spans="1:37" ht="33" customHeight="1" x14ac:dyDescent="0.3">
      <c r="A104" s="100">
        <v>13265</v>
      </c>
      <c r="B104" s="159" t="s">
        <v>90</v>
      </c>
      <c r="C104" s="101">
        <v>45278</v>
      </c>
      <c r="D104" s="102">
        <v>7.4285714285714288</v>
      </c>
      <c r="E104" s="102">
        <v>7.4285714285714288</v>
      </c>
      <c r="F104" s="102">
        <v>7.2857142857142856</v>
      </c>
      <c r="G104" s="102">
        <v>6.8</v>
      </c>
      <c r="H104" s="102">
        <v>6.833333333333333</v>
      </c>
      <c r="I104" s="102">
        <v>7.7142857142857144</v>
      </c>
      <c r="J104" s="102">
        <v>7</v>
      </c>
      <c r="K104" s="102">
        <v>6.8</v>
      </c>
      <c r="L104" s="102">
        <v>7.4285714285714288</v>
      </c>
      <c r="M104" s="102">
        <v>7.5714285714285712</v>
      </c>
      <c r="N104" s="102">
        <v>7.4</v>
      </c>
      <c r="O104" s="102">
        <v>8.1428571428571423</v>
      </c>
      <c r="P104" s="103">
        <v>7.333333333333333</v>
      </c>
      <c r="Q104" s="104">
        <v>7.3186719174361743</v>
      </c>
      <c r="R104" s="105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</row>
    <row r="105" spans="1:37" ht="33" customHeight="1" x14ac:dyDescent="0.3">
      <c r="A105" s="100">
        <v>13266</v>
      </c>
      <c r="B105" s="159" t="s">
        <v>91</v>
      </c>
      <c r="C105" s="101">
        <v>45278</v>
      </c>
      <c r="D105" s="102">
        <v>6.333333333333333</v>
      </c>
      <c r="E105" s="102">
        <v>6.9411764705882355</v>
      </c>
      <c r="F105" s="102">
        <v>6.625</v>
      </c>
      <c r="G105" s="102">
        <v>7</v>
      </c>
      <c r="H105" s="102">
        <v>6.8235294117647056</v>
      </c>
      <c r="I105" s="102">
        <v>7.2777777777777777</v>
      </c>
      <c r="J105" s="102">
        <v>6.4117647058823533</v>
      </c>
      <c r="K105" s="102">
        <v>6.875</v>
      </c>
      <c r="L105" s="102">
        <v>7.3125</v>
      </c>
      <c r="M105" s="102">
        <v>6.9375</v>
      </c>
      <c r="N105" s="102">
        <v>6.8181818181818183</v>
      </c>
      <c r="O105" s="102">
        <v>7.3529411764705879</v>
      </c>
      <c r="P105" s="103">
        <v>7.2941176470588234</v>
      </c>
      <c r="Q105" s="104">
        <v>6.9348050582429055</v>
      </c>
      <c r="R105" s="105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</row>
    <row r="106" spans="1:37" ht="33" customHeight="1" x14ac:dyDescent="0.3">
      <c r="A106" s="100">
        <v>13554</v>
      </c>
      <c r="B106" s="159" t="s">
        <v>92</v>
      </c>
      <c r="C106" s="101">
        <v>45278</v>
      </c>
      <c r="D106" s="102">
        <v>7.7142857142857144</v>
      </c>
      <c r="E106" s="102">
        <v>7.8285714285714283</v>
      </c>
      <c r="F106" s="102">
        <v>7.8285714285714283</v>
      </c>
      <c r="G106" s="102">
        <v>7.5714285714285712</v>
      </c>
      <c r="H106" s="102">
        <v>7.3428571428571425</v>
      </c>
      <c r="I106" s="102">
        <v>8.1142857142857139</v>
      </c>
      <c r="J106" s="102">
        <v>7.4117647058823533</v>
      </c>
      <c r="K106" s="102">
        <v>7.5151515151515156</v>
      </c>
      <c r="L106" s="102">
        <v>7.9714285714285715</v>
      </c>
      <c r="M106" s="102">
        <v>7.6764705882352944</v>
      </c>
      <c r="N106" s="102">
        <v>7.6</v>
      </c>
      <c r="O106" s="102">
        <v>8.0882352941176467</v>
      </c>
      <c r="P106" s="103">
        <v>7.7352941176470589</v>
      </c>
      <c r="Q106" s="104">
        <v>7.7255826388626634</v>
      </c>
      <c r="R106" s="105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</row>
    <row r="107" spans="1:37" ht="33" customHeight="1" x14ac:dyDescent="0.3">
      <c r="A107" s="100">
        <v>13263</v>
      </c>
      <c r="B107" s="159" t="s">
        <v>88</v>
      </c>
      <c r="C107" s="101">
        <v>45278</v>
      </c>
      <c r="D107" s="102">
        <v>7.4090909090909092</v>
      </c>
      <c r="E107" s="102">
        <v>7.5681818181818183</v>
      </c>
      <c r="F107" s="102">
        <v>7.4772727272727275</v>
      </c>
      <c r="G107" s="102">
        <v>7.4523809523809526</v>
      </c>
      <c r="H107" s="102">
        <v>7.3571428571428568</v>
      </c>
      <c r="I107" s="102">
        <v>7.75</v>
      </c>
      <c r="J107" s="102">
        <v>7.0714285714285712</v>
      </c>
      <c r="K107" s="102">
        <v>7.3170731707317076</v>
      </c>
      <c r="L107" s="102">
        <v>7.6428571428571432</v>
      </c>
      <c r="M107" s="102">
        <v>7.3809523809523814</v>
      </c>
      <c r="N107" s="102">
        <v>7.3055555555555554</v>
      </c>
      <c r="O107" s="102">
        <v>7.8809523809523814</v>
      </c>
      <c r="P107" s="103">
        <v>7.6585365853658534</v>
      </c>
      <c r="Q107" s="104">
        <v>7.4866484394560988</v>
      </c>
      <c r="R107" s="105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</row>
    <row r="108" spans="1:37" ht="33" customHeight="1" x14ac:dyDescent="0.3">
      <c r="A108" s="100">
        <v>13044</v>
      </c>
      <c r="B108" s="159" t="s">
        <v>396</v>
      </c>
      <c r="C108" s="101">
        <v>45278</v>
      </c>
      <c r="D108" s="102">
        <v>6.5945945945945947</v>
      </c>
      <c r="E108" s="102">
        <v>6.9444444444444446</v>
      </c>
      <c r="F108" s="102">
        <v>6.4722222222222223</v>
      </c>
      <c r="G108" s="102">
        <v>6.371428571428571</v>
      </c>
      <c r="H108" s="102">
        <v>6.2777777777777777</v>
      </c>
      <c r="I108" s="102">
        <v>7</v>
      </c>
      <c r="J108" s="102">
        <v>6.7058823529411766</v>
      </c>
      <c r="K108" s="102">
        <v>6.5588235294117645</v>
      </c>
      <c r="L108" s="102">
        <v>6.9117647058823533</v>
      </c>
      <c r="M108" s="102">
        <v>6.5757575757575761</v>
      </c>
      <c r="N108" s="102">
        <v>6.4545454545454541</v>
      </c>
      <c r="O108" s="102">
        <v>7.1470588235294121</v>
      </c>
      <c r="P108" s="103">
        <v>6.6363636363636367</v>
      </c>
      <c r="Q108" s="104">
        <v>6.6657071658301792</v>
      </c>
      <c r="R108" s="105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</row>
    <row r="109" spans="1:37" ht="33" customHeight="1" x14ac:dyDescent="0.3">
      <c r="A109" s="100">
        <v>13498</v>
      </c>
      <c r="B109" s="159" t="s">
        <v>398</v>
      </c>
      <c r="C109" s="101">
        <v>45278</v>
      </c>
      <c r="D109" s="102">
        <v>6.7142857142857144</v>
      </c>
      <c r="E109" s="102">
        <v>6</v>
      </c>
      <c r="F109" s="102">
        <v>6.4285714285714288</v>
      </c>
      <c r="G109" s="102">
        <v>5.7142857142857144</v>
      </c>
      <c r="H109" s="102">
        <v>6.1428571428571432</v>
      </c>
      <c r="I109" s="102">
        <v>6.5714285714285712</v>
      </c>
      <c r="J109" s="102">
        <v>6.4</v>
      </c>
      <c r="K109" s="102">
        <v>6.2</v>
      </c>
      <c r="L109" s="102">
        <v>6</v>
      </c>
      <c r="M109" s="102">
        <v>5</v>
      </c>
      <c r="N109" s="102">
        <v>6</v>
      </c>
      <c r="O109" s="102">
        <v>5.6</v>
      </c>
      <c r="P109" s="103">
        <v>5.2</v>
      </c>
      <c r="Q109" s="104">
        <v>5.9863389462248779</v>
      </c>
      <c r="R109" s="105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</row>
    <row r="110" spans="1:37" ht="33" customHeight="1" x14ac:dyDescent="0.3">
      <c r="A110" s="100">
        <v>13502</v>
      </c>
      <c r="B110" s="159" t="s">
        <v>400</v>
      </c>
      <c r="C110" s="101">
        <v>45278</v>
      </c>
      <c r="D110" s="102">
        <v>6.6363636363636367</v>
      </c>
      <c r="E110" s="102">
        <v>7.0303030303030303</v>
      </c>
      <c r="F110" s="102">
        <v>6.65625</v>
      </c>
      <c r="G110" s="102">
        <v>6.84375</v>
      </c>
      <c r="H110" s="102">
        <v>6.5757575757575761</v>
      </c>
      <c r="I110" s="102">
        <v>7.1515151515151514</v>
      </c>
      <c r="J110" s="102">
        <v>6.7878787878787881</v>
      </c>
      <c r="K110" s="102">
        <v>6.5151515151515156</v>
      </c>
      <c r="L110" s="102">
        <v>6.967741935483871</v>
      </c>
      <c r="M110" s="102">
        <v>6.9375</v>
      </c>
      <c r="N110" s="102">
        <v>6.838709677419355</v>
      </c>
      <c r="O110" s="102">
        <v>7.25</v>
      </c>
      <c r="P110" s="103">
        <v>7.03125</v>
      </c>
      <c r="Q110" s="104">
        <v>6.8671718197707481</v>
      </c>
      <c r="R110" s="105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</row>
    <row r="111" spans="1:37" ht="33" customHeight="1" x14ac:dyDescent="0.3">
      <c r="A111" s="100">
        <v>13504</v>
      </c>
      <c r="B111" s="159" t="s">
        <v>407</v>
      </c>
      <c r="C111" s="101">
        <v>45278</v>
      </c>
      <c r="D111" s="102">
        <v>6.4615384615384617</v>
      </c>
      <c r="E111" s="102">
        <v>6.384615384615385</v>
      </c>
      <c r="F111" s="102">
        <v>6.8461538461538458</v>
      </c>
      <c r="G111" s="102">
        <v>6.384615384615385</v>
      </c>
      <c r="H111" s="102">
        <v>6.3076923076923075</v>
      </c>
      <c r="I111" s="102">
        <v>6.615384615384615</v>
      </c>
      <c r="J111" s="102">
        <v>6.8181818181818183</v>
      </c>
      <c r="K111" s="102">
        <v>7.1</v>
      </c>
      <c r="L111" s="102">
        <v>6.9090909090909092</v>
      </c>
      <c r="M111" s="102">
        <v>5.9090909090909092</v>
      </c>
      <c r="N111" s="102">
        <v>6.3</v>
      </c>
      <c r="O111" s="102">
        <v>6.9090909090909092</v>
      </c>
      <c r="P111" s="103">
        <v>6</v>
      </c>
      <c r="Q111" s="104">
        <v>6.5246264192081682</v>
      </c>
      <c r="R111" s="105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</row>
    <row r="112" spans="1:37" ht="33" customHeight="1" x14ac:dyDescent="0.3">
      <c r="A112" s="100">
        <v>13508</v>
      </c>
      <c r="B112" s="159" t="s">
        <v>408</v>
      </c>
      <c r="C112" s="101">
        <v>45278</v>
      </c>
      <c r="D112" s="102">
        <v>7.0769230769230766</v>
      </c>
      <c r="E112" s="102">
        <v>7.3076923076923075</v>
      </c>
      <c r="F112" s="102">
        <v>7.1538461538461542</v>
      </c>
      <c r="G112" s="102">
        <v>6.7692307692307692</v>
      </c>
      <c r="H112" s="102">
        <v>6.8181818181818183</v>
      </c>
      <c r="I112" s="102">
        <v>7.0769230769230766</v>
      </c>
      <c r="J112" s="102">
        <v>6.6923076923076925</v>
      </c>
      <c r="K112" s="102">
        <v>7.166666666666667</v>
      </c>
      <c r="L112" s="102">
        <v>7.0769230769230766</v>
      </c>
      <c r="M112" s="102">
        <v>6.8461538461538458</v>
      </c>
      <c r="N112" s="102">
        <v>6.8</v>
      </c>
      <c r="O112" s="102">
        <v>7.7692307692307692</v>
      </c>
      <c r="P112" s="103">
        <v>7.0769230769230766</v>
      </c>
      <c r="Q112" s="104">
        <v>7.0457525680909692</v>
      </c>
      <c r="R112" s="105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</row>
    <row r="113" spans="1:37" ht="33" customHeight="1" x14ac:dyDescent="0.3">
      <c r="A113" s="100">
        <v>13510</v>
      </c>
      <c r="B113" s="159" t="s">
        <v>409</v>
      </c>
      <c r="C113" s="101">
        <v>45278</v>
      </c>
      <c r="D113" s="102">
        <v>7.0526315789473681</v>
      </c>
      <c r="E113" s="102">
        <v>7.2</v>
      </c>
      <c r="F113" s="102">
        <v>6.8421052631578947</v>
      </c>
      <c r="G113" s="102">
        <v>7</v>
      </c>
      <c r="H113" s="102">
        <v>7.166666666666667</v>
      </c>
      <c r="I113" s="102">
        <v>7.4</v>
      </c>
      <c r="J113" s="102">
        <v>7.333333333333333</v>
      </c>
      <c r="K113" s="102">
        <v>7.2105263157894735</v>
      </c>
      <c r="L113" s="102">
        <v>7.333333333333333</v>
      </c>
      <c r="M113" s="102">
        <v>6.882352941176471</v>
      </c>
      <c r="N113" s="102">
        <v>6.8235294117647056</v>
      </c>
      <c r="O113" s="102">
        <v>7.6111111111111107</v>
      </c>
      <c r="P113" s="103">
        <v>7.1111111111111107</v>
      </c>
      <c r="Q113" s="104">
        <v>7.1495021195723965</v>
      </c>
      <c r="R113" s="105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</row>
    <row r="114" spans="1:37" ht="33" customHeight="1" x14ac:dyDescent="0.3">
      <c r="A114" s="100">
        <v>13516</v>
      </c>
      <c r="B114" s="159" t="s">
        <v>411</v>
      </c>
      <c r="C114" s="101">
        <v>45278</v>
      </c>
      <c r="D114" s="102">
        <v>7.708333333333333</v>
      </c>
      <c r="E114" s="102">
        <v>7.9795918367346941</v>
      </c>
      <c r="F114" s="102">
        <v>7.88</v>
      </c>
      <c r="G114" s="102">
        <v>7.795918367346939</v>
      </c>
      <c r="H114" s="102">
        <v>7.5714285714285712</v>
      </c>
      <c r="I114" s="102">
        <v>8.02</v>
      </c>
      <c r="J114" s="102">
        <v>7.604166666666667</v>
      </c>
      <c r="K114" s="102">
        <v>7.5</v>
      </c>
      <c r="L114" s="102">
        <v>7.6956521739130439</v>
      </c>
      <c r="M114" s="102">
        <v>7.75</v>
      </c>
      <c r="N114" s="102">
        <v>7.7727272727272725</v>
      </c>
      <c r="O114" s="102">
        <v>8.3191489361702136</v>
      </c>
      <c r="P114" s="103">
        <v>7.916666666666667</v>
      </c>
      <c r="Q114" s="104">
        <v>7.8088625204565902</v>
      </c>
      <c r="R114" s="105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</row>
    <row r="115" spans="1:37" ht="33" customHeight="1" x14ac:dyDescent="0.3">
      <c r="A115" s="100">
        <v>12831</v>
      </c>
      <c r="B115" s="159" t="s">
        <v>412</v>
      </c>
      <c r="C115" s="101">
        <v>45278</v>
      </c>
      <c r="D115" s="102">
        <v>7.1428571428571432</v>
      </c>
      <c r="E115" s="102">
        <v>7.4285714285714288</v>
      </c>
      <c r="F115" s="102">
        <v>6.8571428571428568</v>
      </c>
      <c r="G115" s="102">
        <v>7.2857142857142856</v>
      </c>
      <c r="H115" s="102">
        <v>7.1428571428571432</v>
      </c>
      <c r="I115" s="102">
        <v>7.666666666666667</v>
      </c>
      <c r="J115" s="102">
        <v>7.4285714285714288</v>
      </c>
      <c r="K115" s="102">
        <v>7.1428571428571432</v>
      </c>
      <c r="L115" s="102">
        <v>7.7142857142857144</v>
      </c>
      <c r="M115" s="102">
        <v>7.4285714285714288</v>
      </c>
      <c r="N115" s="102">
        <v>7.5714285714285712</v>
      </c>
      <c r="O115" s="102">
        <v>7.5714285714285712</v>
      </c>
      <c r="P115" s="103">
        <v>7.4285714285714288</v>
      </c>
      <c r="Q115" s="104">
        <v>7.3747510411008506</v>
      </c>
      <c r="R115" s="105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</row>
    <row r="116" spans="1:37" ht="33" customHeight="1" x14ac:dyDescent="0.3">
      <c r="A116" s="100">
        <v>12827</v>
      </c>
      <c r="B116" s="159" t="s">
        <v>392</v>
      </c>
      <c r="C116" s="101">
        <v>45278</v>
      </c>
      <c r="D116" s="102">
        <v>6.55</v>
      </c>
      <c r="E116" s="102">
        <v>6.25</v>
      </c>
      <c r="F116" s="102">
        <v>6.7</v>
      </c>
      <c r="G116" s="102">
        <v>6.15</v>
      </c>
      <c r="H116" s="102">
        <v>6.25</v>
      </c>
      <c r="I116" s="102">
        <v>6.6</v>
      </c>
      <c r="J116" s="102">
        <v>6.6875</v>
      </c>
      <c r="K116" s="102">
        <v>6.8</v>
      </c>
      <c r="L116" s="102">
        <v>6.625</v>
      </c>
      <c r="M116" s="102">
        <v>5.625</v>
      </c>
      <c r="N116" s="102">
        <v>6.2</v>
      </c>
      <c r="O116" s="102">
        <v>6.5</v>
      </c>
      <c r="P116" s="103">
        <v>5.75</v>
      </c>
      <c r="Q116" s="104">
        <v>6.3502851711026604</v>
      </c>
      <c r="R116" s="105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</row>
    <row r="117" spans="1:37" ht="33" customHeight="1" x14ac:dyDescent="0.3">
      <c r="A117" s="100">
        <v>13054</v>
      </c>
      <c r="B117" s="159" t="s">
        <v>118</v>
      </c>
      <c r="C117" s="101">
        <v>45278</v>
      </c>
      <c r="D117" s="102">
        <v>6.7692307692307692</v>
      </c>
      <c r="E117" s="102">
        <v>6.9487179487179489</v>
      </c>
      <c r="F117" s="102">
        <v>6.5526315789473681</v>
      </c>
      <c r="G117" s="102">
        <v>6.6216216216216219</v>
      </c>
      <c r="H117" s="102">
        <v>6.6388888888888893</v>
      </c>
      <c r="I117" s="102">
        <v>7.1749999999999998</v>
      </c>
      <c r="J117" s="102">
        <v>7.0857142857142854</v>
      </c>
      <c r="K117" s="102">
        <v>6.9473684210526319</v>
      </c>
      <c r="L117" s="102">
        <v>7.1944444444444446</v>
      </c>
      <c r="M117" s="102">
        <v>6.666666666666667</v>
      </c>
      <c r="N117" s="102">
        <v>6.628571428571429</v>
      </c>
      <c r="O117" s="102">
        <v>7.4444444444444446</v>
      </c>
      <c r="P117" s="103">
        <v>6.7222222222222223</v>
      </c>
      <c r="Q117" s="104">
        <v>6.873723047105825</v>
      </c>
      <c r="R117" s="105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</row>
    <row r="118" spans="1:37" ht="33" customHeight="1" x14ac:dyDescent="0.3">
      <c r="A118" s="100">
        <v>13106</v>
      </c>
      <c r="B118" s="159" t="s">
        <v>116</v>
      </c>
      <c r="C118" s="101">
        <v>45278</v>
      </c>
      <c r="D118" s="102">
        <v>8.1111111111111107</v>
      </c>
      <c r="E118" s="102">
        <v>8.3333333333333339</v>
      </c>
      <c r="F118" s="102">
        <v>8.1764705882352935</v>
      </c>
      <c r="G118" s="102">
        <v>8.1764705882352935</v>
      </c>
      <c r="H118" s="102">
        <v>8.1111111111111107</v>
      </c>
      <c r="I118" s="102">
        <v>8.3888888888888893</v>
      </c>
      <c r="J118" s="102">
        <v>7.666666666666667</v>
      </c>
      <c r="K118" s="102">
        <v>8.117647058823529</v>
      </c>
      <c r="L118" s="102">
        <v>8.4117647058823533</v>
      </c>
      <c r="M118" s="102">
        <v>8.5625</v>
      </c>
      <c r="N118" s="102">
        <v>7.875</v>
      </c>
      <c r="O118" s="102">
        <v>8.4705882352941178</v>
      </c>
      <c r="P118" s="103">
        <v>8.5882352941176467</v>
      </c>
      <c r="Q118" s="104">
        <v>8.23859703894232</v>
      </c>
      <c r="R118" s="105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</row>
    <row r="119" spans="1:37" ht="33" customHeight="1" x14ac:dyDescent="0.3">
      <c r="A119" s="100">
        <v>13525</v>
      </c>
      <c r="B119" s="159" t="s">
        <v>119</v>
      </c>
      <c r="C119" s="101">
        <v>45278</v>
      </c>
      <c r="D119" s="102">
        <v>7.2716049382716053</v>
      </c>
      <c r="E119" s="102">
        <v>7.5975609756097562</v>
      </c>
      <c r="F119" s="102">
        <v>7.4024390243902438</v>
      </c>
      <c r="G119" s="102">
        <v>7.4197530864197532</v>
      </c>
      <c r="H119" s="102">
        <v>7.1707317073170733</v>
      </c>
      <c r="I119" s="102">
        <v>7.6746987951807233</v>
      </c>
      <c r="J119" s="102">
        <v>7.2716049382716053</v>
      </c>
      <c r="K119" s="102">
        <v>7.0886075949367084</v>
      </c>
      <c r="L119" s="102">
        <v>7.4025974025974026</v>
      </c>
      <c r="M119" s="102">
        <v>7.4249999999999998</v>
      </c>
      <c r="N119" s="102">
        <v>7.3866666666666667</v>
      </c>
      <c r="O119" s="102">
        <v>7.8860759493670889</v>
      </c>
      <c r="P119" s="103">
        <v>7.5625</v>
      </c>
      <c r="Q119" s="104">
        <v>7.4294563558466971</v>
      </c>
      <c r="R119" s="105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</row>
    <row r="120" spans="1:37" ht="33" customHeight="1" x14ac:dyDescent="0.3">
      <c r="A120" s="100">
        <v>12829</v>
      </c>
      <c r="B120" s="159" t="s">
        <v>393</v>
      </c>
      <c r="C120" s="101">
        <v>45278</v>
      </c>
      <c r="D120" s="102">
        <v>7.083333333333333</v>
      </c>
      <c r="E120" s="102">
        <v>7.25</v>
      </c>
      <c r="F120" s="102">
        <v>6.75</v>
      </c>
      <c r="G120" s="102">
        <v>7.166666666666667</v>
      </c>
      <c r="H120" s="102">
        <v>6.916666666666667</v>
      </c>
      <c r="I120" s="102">
        <v>7.5454545454545459</v>
      </c>
      <c r="J120" s="102">
        <v>7.166666666666667</v>
      </c>
      <c r="K120" s="102">
        <v>7.166666666666667</v>
      </c>
      <c r="L120" s="102">
        <v>7.666666666666667</v>
      </c>
      <c r="M120" s="102">
        <v>7.5</v>
      </c>
      <c r="N120" s="102">
        <v>7.416666666666667</v>
      </c>
      <c r="O120" s="102">
        <v>7.666666666666667</v>
      </c>
      <c r="P120" s="103">
        <v>7.416666666666667</v>
      </c>
      <c r="Q120" s="104">
        <v>7.2903488305104265</v>
      </c>
      <c r="R120" s="105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</row>
    <row r="121" spans="1:37" ht="33" customHeight="1" x14ac:dyDescent="0.3">
      <c r="A121" s="100">
        <v>13032</v>
      </c>
      <c r="B121" s="159" t="s">
        <v>122</v>
      </c>
      <c r="C121" s="101">
        <v>45278</v>
      </c>
      <c r="D121" s="102">
        <v>7.6785714285714288</v>
      </c>
      <c r="E121" s="102">
        <v>7.6071428571428568</v>
      </c>
      <c r="F121" s="102">
        <v>7.4482758620689653</v>
      </c>
      <c r="G121" s="102">
        <v>7.3448275862068968</v>
      </c>
      <c r="H121" s="102">
        <v>6.9285714285714288</v>
      </c>
      <c r="I121" s="102">
        <v>7.8214285714285712</v>
      </c>
      <c r="J121" s="102">
        <v>7.666666666666667</v>
      </c>
      <c r="K121" s="102">
        <v>7.6538461538461542</v>
      </c>
      <c r="L121" s="102">
        <v>7.75</v>
      </c>
      <c r="M121" s="102">
        <v>7.4642857142857144</v>
      </c>
      <c r="N121" s="102">
        <v>7.7241379310344831</v>
      </c>
      <c r="O121" s="102">
        <v>8.3448275862068968</v>
      </c>
      <c r="P121" s="103">
        <v>7.7241379310344831</v>
      </c>
      <c r="Q121" s="104">
        <v>7.6232950487736115</v>
      </c>
      <c r="R121" s="105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</row>
    <row r="122" spans="1:37" ht="33" customHeight="1" x14ac:dyDescent="0.3">
      <c r="A122" s="100">
        <v>13036</v>
      </c>
      <c r="B122" s="159" t="s">
        <v>123</v>
      </c>
      <c r="C122" s="101">
        <v>45278</v>
      </c>
      <c r="D122" s="102">
        <v>6.5</v>
      </c>
      <c r="E122" s="102">
        <v>6.1538461538461542</v>
      </c>
      <c r="F122" s="102">
        <v>6.25</v>
      </c>
      <c r="G122" s="102">
        <v>6.3076923076923075</v>
      </c>
      <c r="H122" s="102">
        <v>5.9230769230769234</v>
      </c>
      <c r="I122" s="102">
        <v>6.8461538461538458</v>
      </c>
      <c r="J122" s="102">
        <v>6.333333333333333</v>
      </c>
      <c r="K122" s="102">
        <v>6.25</v>
      </c>
      <c r="L122" s="102">
        <v>6.4545454545454541</v>
      </c>
      <c r="M122" s="102">
        <v>6</v>
      </c>
      <c r="N122" s="102">
        <v>6</v>
      </c>
      <c r="O122" s="102">
        <v>6.916666666666667</v>
      </c>
      <c r="P122" s="103">
        <v>6</v>
      </c>
      <c r="Q122" s="104">
        <v>6.2967552093027379</v>
      </c>
      <c r="R122" s="105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</row>
    <row r="123" spans="1:37" ht="33" customHeight="1" x14ac:dyDescent="0.3">
      <c r="A123" s="100">
        <v>13038</v>
      </c>
      <c r="B123" s="159" t="s">
        <v>124</v>
      </c>
      <c r="C123" s="101">
        <v>45278</v>
      </c>
      <c r="D123" s="102">
        <v>7.5714285714285712</v>
      </c>
      <c r="E123" s="102">
        <v>7.5714285714285712</v>
      </c>
      <c r="F123" s="102">
        <v>7.5714285714285712</v>
      </c>
      <c r="G123" s="102">
        <v>7.7142857142857144</v>
      </c>
      <c r="H123" s="102">
        <v>7.4285714285714288</v>
      </c>
      <c r="I123" s="102">
        <v>8</v>
      </c>
      <c r="J123" s="102">
        <v>7.4285714285714288</v>
      </c>
      <c r="K123" s="102">
        <v>7.1428571428571432</v>
      </c>
      <c r="L123" s="102">
        <v>8.1428571428571423</v>
      </c>
      <c r="M123" s="102">
        <v>6.7142857142857144</v>
      </c>
      <c r="N123" s="102">
        <v>7.5714285714285712</v>
      </c>
      <c r="O123" s="102">
        <v>8</v>
      </c>
      <c r="P123" s="103">
        <v>7.8571428571428568</v>
      </c>
      <c r="Q123" s="104">
        <v>7.59872351982618</v>
      </c>
      <c r="R123" s="105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</row>
    <row r="124" spans="1:37" ht="33" customHeight="1" x14ac:dyDescent="0.3">
      <c r="A124" s="100">
        <v>13548</v>
      </c>
      <c r="B124" s="159" t="s">
        <v>125</v>
      </c>
      <c r="C124" s="101">
        <v>45278</v>
      </c>
      <c r="D124" s="102">
        <v>7.8043478260869561</v>
      </c>
      <c r="E124" s="102">
        <v>7.9347826086956523</v>
      </c>
      <c r="F124" s="102">
        <v>7.8510638297872344</v>
      </c>
      <c r="G124" s="102">
        <v>7.7446808510638299</v>
      </c>
      <c r="H124" s="102">
        <v>7.5217391304347823</v>
      </c>
      <c r="I124" s="102">
        <v>8.1063829787234045</v>
      </c>
      <c r="J124" s="102">
        <v>7.6</v>
      </c>
      <c r="K124" s="102">
        <v>7.666666666666667</v>
      </c>
      <c r="L124" s="102">
        <v>7.8478260869565215</v>
      </c>
      <c r="M124" s="102">
        <v>7.6956521739130439</v>
      </c>
      <c r="N124" s="102">
        <v>7.957446808510638</v>
      </c>
      <c r="O124" s="102">
        <v>8.3829787234042552</v>
      </c>
      <c r="P124" s="103">
        <v>8</v>
      </c>
      <c r="Q124" s="104">
        <v>7.8552297783233609</v>
      </c>
      <c r="R124" s="105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</row>
    <row r="125" spans="1:37" ht="33" customHeight="1" x14ac:dyDescent="0.3">
      <c r="A125" s="100">
        <v>12985</v>
      </c>
      <c r="B125" s="159" t="s">
        <v>131</v>
      </c>
      <c r="C125" s="101">
        <v>45278</v>
      </c>
      <c r="D125" s="102">
        <v>6.9361702127659575</v>
      </c>
      <c r="E125" s="102">
        <v>7.208333333333333</v>
      </c>
      <c r="F125" s="102">
        <v>7</v>
      </c>
      <c r="G125" s="102">
        <v>7.166666666666667</v>
      </c>
      <c r="H125" s="102">
        <v>7.2553191489361701</v>
      </c>
      <c r="I125" s="102">
        <v>7.479166666666667</v>
      </c>
      <c r="J125" s="102">
        <v>6.9787234042553195</v>
      </c>
      <c r="K125" s="102">
        <v>6.8695652173913047</v>
      </c>
      <c r="L125" s="102">
        <v>7.104166666666667</v>
      </c>
      <c r="M125" s="102">
        <v>6.520833333333333</v>
      </c>
      <c r="N125" s="102">
        <v>7.0930232558139537</v>
      </c>
      <c r="O125" s="102">
        <v>7.9782608695652177</v>
      </c>
      <c r="P125" s="103">
        <v>7.166666666666667</v>
      </c>
      <c r="Q125" s="104">
        <v>7.1329956004944171</v>
      </c>
      <c r="R125" s="105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</row>
    <row r="126" spans="1:37" ht="33" customHeight="1" x14ac:dyDescent="0.3">
      <c r="A126" s="100">
        <v>12983</v>
      </c>
      <c r="B126" s="159" t="s">
        <v>129</v>
      </c>
      <c r="C126" s="101">
        <v>45278</v>
      </c>
      <c r="D126" s="102">
        <v>7.5</v>
      </c>
      <c r="E126" s="102">
        <v>8</v>
      </c>
      <c r="F126" s="102">
        <v>8.5</v>
      </c>
      <c r="G126" s="102">
        <v>8.1666666666666661</v>
      </c>
      <c r="H126" s="102">
        <v>7.6</v>
      </c>
      <c r="I126" s="102">
        <v>7.833333333333333</v>
      </c>
      <c r="J126" s="102">
        <v>8</v>
      </c>
      <c r="K126" s="102">
        <v>8</v>
      </c>
      <c r="L126" s="102">
        <v>8.25</v>
      </c>
      <c r="M126" s="102">
        <v>7</v>
      </c>
      <c r="N126" s="102">
        <v>7.75</v>
      </c>
      <c r="O126" s="102">
        <v>8.25</v>
      </c>
      <c r="P126" s="103">
        <v>7.6</v>
      </c>
      <c r="Q126" s="104">
        <v>7.8771546261089966</v>
      </c>
      <c r="R126" s="105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</row>
    <row r="127" spans="1:37" ht="33" customHeight="1" x14ac:dyDescent="0.3">
      <c r="A127" s="100">
        <v>12984</v>
      </c>
      <c r="B127" s="159" t="s">
        <v>130</v>
      </c>
      <c r="C127" s="101">
        <v>45278</v>
      </c>
      <c r="D127" s="102">
        <v>7.1212121212121211</v>
      </c>
      <c r="E127" s="102">
        <v>7</v>
      </c>
      <c r="F127" s="102">
        <v>6.9117647058823533</v>
      </c>
      <c r="G127" s="102">
        <v>7.1212121212121211</v>
      </c>
      <c r="H127" s="102">
        <v>7.3235294117647056</v>
      </c>
      <c r="I127" s="102">
        <v>7.5882352941176467</v>
      </c>
      <c r="J127" s="102">
        <v>7.4545454545454541</v>
      </c>
      <c r="K127" s="102">
        <v>7.1515151515151514</v>
      </c>
      <c r="L127" s="102">
        <v>7.5</v>
      </c>
      <c r="M127" s="102">
        <v>6.8484848484848486</v>
      </c>
      <c r="N127" s="102">
        <v>7.2413793103448274</v>
      </c>
      <c r="O127" s="102">
        <v>7.9117647058823533</v>
      </c>
      <c r="P127" s="103">
        <v>7.1764705882352944</v>
      </c>
      <c r="Q127" s="104">
        <v>7.2537151939574818</v>
      </c>
      <c r="R127" s="105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</row>
    <row r="128" spans="1:37" ht="33" customHeight="1" x14ac:dyDescent="0.3">
      <c r="A128" s="100">
        <v>12986</v>
      </c>
      <c r="B128" s="159" t="s">
        <v>421</v>
      </c>
      <c r="C128" s="101">
        <v>45278</v>
      </c>
      <c r="D128" s="102">
        <v>6.6976744186046515</v>
      </c>
      <c r="E128" s="102">
        <v>6.441860465116279</v>
      </c>
      <c r="F128" s="102">
        <v>6.3255813953488369</v>
      </c>
      <c r="G128" s="102">
        <v>6.6904761904761907</v>
      </c>
      <c r="H128" s="102">
        <v>6.7142857142857144</v>
      </c>
      <c r="I128" s="102">
        <v>7.1860465116279073</v>
      </c>
      <c r="J128" s="102">
        <v>6.7750000000000004</v>
      </c>
      <c r="K128" s="102">
        <v>6.6410256410256414</v>
      </c>
      <c r="L128" s="102">
        <v>6.8571428571428568</v>
      </c>
      <c r="M128" s="102">
        <v>6.5238095238095237</v>
      </c>
      <c r="N128" s="102">
        <v>7.333333333333333</v>
      </c>
      <c r="O128" s="102">
        <v>7.5365853658536581</v>
      </c>
      <c r="P128" s="103">
        <v>6.5853658536585362</v>
      </c>
      <c r="Q128" s="104">
        <v>6.7873525192876123</v>
      </c>
      <c r="R128" s="105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</row>
    <row r="129" spans="1:37" ht="33" customHeight="1" x14ac:dyDescent="0.3">
      <c r="A129" s="100">
        <v>12989</v>
      </c>
      <c r="B129" s="159" t="s">
        <v>132</v>
      </c>
      <c r="C129" s="101">
        <v>45278</v>
      </c>
      <c r="D129" s="102">
        <v>5.615384615384615</v>
      </c>
      <c r="E129" s="102">
        <v>5.6923076923076925</v>
      </c>
      <c r="F129" s="102">
        <v>6.0769230769230766</v>
      </c>
      <c r="G129" s="102">
        <v>5.7692307692307692</v>
      </c>
      <c r="H129" s="102">
        <v>6.0769230769230766</v>
      </c>
      <c r="I129" s="102">
        <v>6.0769230769230766</v>
      </c>
      <c r="J129" s="102">
        <v>5.916666666666667</v>
      </c>
      <c r="K129" s="102">
        <v>5.666666666666667</v>
      </c>
      <c r="L129" s="102">
        <v>5.833333333333333</v>
      </c>
      <c r="M129" s="102">
        <v>5</v>
      </c>
      <c r="N129" s="102">
        <v>5.4545454545454541</v>
      </c>
      <c r="O129" s="102">
        <v>6.2727272727272725</v>
      </c>
      <c r="P129" s="103">
        <v>5.166666666666667</v>
      </c>
      <c r="Q129" s="104">
        <v>5.7308822356350868</v>
      </c>
      <c r="R129" s="105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</row>
    <row r="130" spans="1:37" ht="33" customHeight="1" x14ac:dyDescent="0.3">
      <c r="A130" s="100">
        <v>13556</v>
      </c>
      <c r="B130" s="159" t="s">
        <v>133</v>
      </c>
      <c r="C130" s="101">
        <v>45278</v>
      </c>
      <c r="D130" s="102">
        <v>6.416666666666667</v>
      </c>
      <c r="E130" s="102">
        <v>6</v>
      </c>
      <c r="F130" s="102">
        <v>5.916666666666667</v>
      </c>
      <c r="G130" s="102">
        <v>6.5</v>
      </c>
      <c r="H130" s="102">
        <v>6.2727272727272725</v>
      </c>
      <c r="I130" s="102">
        <v>6.75</v>
      </c>
      <c r="J130" s="102">
        <v>6.416666666666667</v>
      </c>
      <c r="K130" s="102">
        <v>6.5</v>
      </c>
      <c r="L130" s="102">
        <v>7</v>
      </c>
      <c r="M130" s="102">
        <v>6.333333333333333</v>
      </c>
      <c r="N130" s="102">
        <v>6.4444444444444446</v>
      </c>
      <c r="O130" s="102">
        <v>8.1666666666666661</v>
      </c>
      <c r="P130" s="103">
        <v>6.583333333333333</v>
      </c>
      <c r="Q130" s="104">
        <v>6.5541633060644466</v>
      </c>
      <c r="R130" s="105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</row>
    <row r="131" spans="1:37" ht="33" customHeight="1" x14ac:dyDescent="0.3">
      <c r="A131" s="100">
        <v>12995</v>
      </c>
      <c r="B131" s="159" t="s">
        <v>134</v>
      </c>
      <c r="C131" s="101">
        <v>45278</v>
      </c>
      <c r="D131" s="102">
        <v>6.625</v>
      </c>
      <c r="E131" s="102">
        <v>7</v>
      </c>
      <c r="F131" s="102">
        <v>6.64</v>
      </c>
      <c r="G131" s="102">
        <v>7</v>
      </c>
      <c r="H131" s="102">
        <v>7.208333333333333</v>
      </c>
      <c r="I131" s="102">
        <v>7.28</v>
      </c>
      <c r="J131" s="102">
        <v>7</v>
      </c>
      <c r="K131" s="102">
        <v>6.7826086956521738</v>
      </c>
      <c r="L131" s="102">
        <v>7.083333333333333</v>
      </c>
      <c r="M131" s="102">
        <v>5.958333333333333</v>
      </c>
      <c r="N131" s="102">
        <v>7.35</v>
      </c>
      <c r="O131" s="102">
        <v>8</v>
      </c>
      <c r="P131" s="103">
        <v>6.96</v>
      </c>
      <c r="Q131" s="104">
        <v>6.9871952664352222</v>
      </c>
      <c r="R131" s="10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</row>
    <row r="132" spans="1:37" ht="33" customHeight="1" x14ac:dyDescent="0.3">
      <c r="A132" s="100">
        <v>13536</v>
      </c>
      <c r="B132" s="159" t="s">
        <v>135</v>
      </c>
      <c r="C132" s="101">
        <v>45278</v>
      </c>
      <c r="D132" s="102">
        <v>7.2115384615384617</v>
      </c>
      <c r="E132" s="102">
        <v>7.25</v>
      </c>
      <c r="F132" s="102">
        <v>7.1923076923076925</v>
      </c>
      <c r="G132" s="102">
        <v>7.48</v>
      </c>
      <c r="H132" s="102">
        <v>7.4705882352941178</v>
      </c>
      <c r="I132" s="102">
        <v>7.8269230769230766</v>
      </c>
      <c r="J132" s="102">
        <v>7.44</v>
      </c>
      <c r="K132" s="102">
        <v>7.125</v>
      </c>
      <c r="L132" s="102">
        <v>7.3921568627450984</v>
      </c>
      <c r="M132" s="102">
        <v>7.0392156862745097</v>
      </c>
      <c r="N132" s="102">
        <v>7.5217391304347823</v>
      </c>
      <c r="O132" s="102">
        <v>8.1020408163265305</v>
      </c>
      <c r="P132" s="103">
        <v>7.48</v>
      </c>
      <c r="Q132" s="104">
        <v>7.4234961374264472</v>
      </c>
      <c r="R132" s="105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</row>
    <row r="133" spans="1:37" ht="33" customHeight="1" x14ac:dyDescent="0.3">
      <c r="A133" s="100">
        <v>13542</v>
      </c>
      <c r="B133" s="159" t="s">
        <v>136</v>
      </c>
      <c r="C133" s="101">
        <v>45278</v>
      </c>
      <c r="D133" s="102">
        <v>7.5</v>
      </c>
      <c r="E133" s="102">
        <v>7.166666666666667</v>
      </c>
      <c r="F133" s="102">
        <v>6.666666666666667</v>
      </c>
      <c r="G133" s="102">
        <v>6.833333333333333</v>
      </c>
      <c r="H133" s="102">
        <v>6.833333333333333</v>
      </c>
      <c r="I133" s="102">
        <v>8.3333333333333339</v>
      </c>
      <c r="J133" s="102">
        <v>7</v>
      </c>
      <c r="K133" s="102">
        <v>7</v>
      </c>
      <c r="L133" s="102">
        <v>7.5</v>
      </c>
      <c r="M133" s="102">
        <v>7.333333333333333</v>
      </c>
      <c r="N133" s="102">
        <v>7.666666666666667</v>
      </c>
      <c r="O133" s="102">
        <v>7</v>
      </c>
      <c r="P133" s="103">
        <v>6.5</v>
      </c>
      <c r="Q133" s="104">
        <v>7.1814005069708484</v>
      </c>
      <c r="R133" s="105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</row>
    <row r="134" spans="1:37" ht="33" customHeight="1" x14ac:dyDescent="0.3">
      <c r="A134" s="100">
        <v>13557</v>
      </c>
      <c r="B134" s="159" t="s">
        <v>114</v>
      </c>
      <c r="C134" s="101">
        <v>45278</v>
      </c>
      <c r="D134" s="102">
        <v>7.0579710144927539</v>
      </c>
      <c r="E134" s="102">
        <v>7.4285714285714288</v>
      </c>
      <c r="F134" s="102">
        <v>7</v>
      </c>
      <c r="G134" s="102">
        <v>6.867647058823529</v>
      </c>
      <c r="H134" s="102">
        <v>6.7971014492753623</v>
      </c>
      <c r="I134" s="102">
        <v>7.4142857142857146</v>
      </c>
      <c r="J134" s="102">
        <v>7.1515151515151514</v>
      </c>
      <c r="K134" s="102">
        <v>6.9848484848484844</v>
      </c>
      <c r="L134" s="102">
        <v>7.2878787878787881</v>
      </c>
      <c r="M134" s="102">
        <v>7.0307692307692307</v>
      </c>
      <c r="N134" s="102">
        <v>6.9206349206349209</v>
      </c>
      <c r="O134" s="102">
        <v>7.7272727272727275</v>
      </c>
      <c r="P134" s="103">
        <v>7.1230769230769226</v>
      </c>
      <c r="Q134" s="104">
        <v>7.1368563833705103</v>
      </c>
      <c r="R134" s="105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</row>
    <row r="135" spans="1:37" ht="33" customHeight="1" x14ac:dyDescent="0.3">
      <c r="A135" s="100">
        <v>13558</v>
      </c>
      <c r="B135" s="159" t="s">
        <v>404</v>
      </c>
      <c r="C135" s="101">
        <v>45278</v>
      </c>
      <c r="D135" s="102">
        <v>7.59375</v>
      </c>
      <c r="E135" s="102">
        <v>7.9411764705882355</v>
      </c>
      <c r="F135" s="102">
        <v>7.5757575757575761</v>
      </c>
      <c r="G135" s="102">
        <v>7.3939393939393936</v>
      </c>
      <c r="H135" s="102">
        <v>7.3636363636363633</v>
      </c>
      <c r="I135" s="102">
        <v>7.8787878787878789</v>
      </c>
      <c r="J135" s="102">
        <v>7.625</v>
      </c>
      <c r="K135" s="102">
        <v>7.4375</v>
      </c>
      <c r="L135" s="102">
        <v>7.6875</v>
      </c>
      <c r="M135" s="102">
        <v>7.5</v>
      </c>
      <c r="N135" s="102">
        <v>7.4333333333333336</v>
      </c>
      <c r="O135" s="102">
        <v>8.34375</v>
      </c>
      <c r="P135" s="103">
        <v>7.625</v>
      </c>
      <c r="Q135" s="104">
        <v>7.6434641087682902</v>
      </c>
      <c r="R135" s="105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</row>
    <row r="136" spans="1:37" ht="33" customHeight="1" x14ac:dyDescent="0.3">
      <c r="A136" s="100">
        <v>13559</v>
      </c>
      <c r="B136" s="159" t="s">
        <v>115</v>
      </c>
      <c r="C136" s="101">
        <v>45278</v>
      </c>
      <c r="D136" s="102">
        <v>7.2409638554216871</v>
      </c>
      <c r="E136" s="102">
        <v>7.2738095238095237</v>
      </c>
      <c r="F136" s="102">
        <v>7.1097560975609753</v>
      </c>
      <c r="G136" s="102">
        <v>7.3375000000000004</v>
      </c>
      <c r="H136" s="102">
        <v>7.2</v>
      </c>
      <c r="I136" s="102">
        <v>7.6071428571428568</v>
      </c>
      <c r="J136" s="102">
        <v>7.2048192771084336</v>
      </c>
      <c r="K136" s="102">
        <v>7.2738095238095237</v>
      </c>
      <c r="L136" s="102">
        <v>7.3875000000000002</v>
      </c>
      <c r="M136" s="102">
        <v>7.2592592592592595</v>
      </c>
      <c r="N136" s="102">
        <v>7.1948051948051948</v>
      </c>
      <c r="O136" s="102">
        <v>7.5925925925925926</v>
      </c>
      <c r="P136" s="103">
        <v>7.2716049382716053</v>
      </c>
      <c r="Q136" s="104">
        <v>7.3049184169027503</v>
      </c>
      <c r="R136" s="105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</row>
    <row r="137" spans="1:37" ht="33" customHeight="1" x14ac:dyDescent="0.3">
      <c r="A137" s="100">
        <v>13561</v>
      </c>
      <c r="B137" s="159" t="s">
        <v>347</v>
      </c>
      <c r="C137" s="101">
        <v>45278</v>
      </c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104"/>
      <c r="R137" s="105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</row>
    <row r="138" spans="1:37" ht="33" customHeight="1" x14ac:dyDescent="0.3">
      <c r="A138" s="100">
        <v>13011</v>
      </c>
      <c r="B138" s="159" t="s">
        <v>348</v>
      </c>
      <c r="C138" s="101">
        <v>45278</v>
      </c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104"/>
      <c r="R138" s="105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</row>
    <row r="139" spans="1:37" ht="33" customHeight="1" x14ac:dyDescent="0.3">
      <c r="A139" s="100">
        <v>13012</v>
      </c>
      <c r="B139" s="159" t="s">
        <v>349</v>
      </c>
      <c r="C139" s="101">
        <v>45278</v>
      </c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3"/>
      <c r="Q139" s="104"/>
      <c r="R139" s="105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</row>
    <row r="140" spans="1:37" ht="33" customHeight="1" x14ac:dyDescent="0.3">
      <c r="A140" s="100">
        <v>13578</v>
      </c>
      <c r="B140" s="159" t="s">
        <v>351</v>
      </c>
      <c r="C140" s="101">
        <v>45278</v>
      </c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104"/>
      <c r="R140" s="105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</row>
    <row r="141" spans="1:37" ht="33" customHeight="1" x14ac:dyDescent="0.3">
      <c r="A141" s="100">
        <v>13560</v>
      </c>
      <c r="B141" s="159" t="s">
        <v>405</v>
      </c>
      <c r="C141" s="101">
        <v>45278</v>
      </c>
      <c r="D141" s="102">
        <v>7.4523809523809526</v>
      </c>
      <c r="E141" s="102">
        <v>7.4186046511627906</v>
      </c>
      <c r="F141" s="102">
        <v>7.3023255813953485</v>
      </c>
      <c r="G141" s="102">
        <v>7.4523809523809526</v>
      </c>
      <c r="H141" s="102">
        <v>7.3414634146341466</v>
      </c>
      <c r="I141" s="102">
        <v>7.7906976744186043</v>
      </c>
      <c r="J141" s="102">
        <v>7.3953488372093021</v>
      </c>
      <c r="K141" s="102">
        <v>7.5116279069767442</v>
      </c>
      <c r="L141" s="102">
        <v>7.4761904761904763</v>
      </c>
      <c r="M141" s="102">
        <v>7.3255813953488369</v>
      </c>
      <c r="N141" s="102">
        <v>7.3</v>
      </c>
      <c r="O141" s="102">
        <v>7.7380952380952381</v>
      </c>
      <c r="P141" s="103">
        <v>7.3255813953488369</v>
      </c>
      <c r="Q141" s="104">
        <v>7.4472345651131002</v>
      </c>
      <c r="R141" s="105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</row>
    <row r="142" spans="1:37" ht="33" customHeight="1" x14ac:dyDescent="0.3">
      <c r="A142" s="100">
        <v>12930</v>
      </c>
      <c r="B142" s="159" t="s">
        <v>263</v>
      </c>
      <c r="C142" s="101">
        <v>45278</v>
      </c>
      <c r="D142" s="102">
        <v>7.6906474820143886</v>
      </c>
      <c r="E142" s="102">
        <v>7.5464285714285717</v>
      </c>
      <c r="F142" s="102"/>
      <c r="G142" s="102"/>
      <c r="H142" s="102">
        <v>7.645161290322581</v>
      </c>
      <c r="I142" s="102">
        <v>7.604982206405694</v>
      </c>
      <c r="J142" s="102">
        <v>7.52536231884058</v>
      </c>
      <c r="K142" s="102"/>
      <c r="L142" s="102">
        <v>7.7357142857142858</v>
      </c>
      <c r="M142" s="102">
        <v>7.8007246376811592</v>
      </c>
      <c r="N142" s="102"/>
      <c r="O142" s="102">
        <v>7.7785714285714285</v>
      </c>
      <c r="P142" s="103"/>
      <c r="Q142" s="104">
        <v>7.665585094719682</v>
      </c>
      <c r="R142" s="105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</row>
    <row r="143" spans="1:37" ht="33" customHeight="1" x14ac:dyDescent="0.3">
      <c r="A143" s="100">
        <v>12933</v>
      </c>
      <c r="B143" s="159" t="s">
        <v>264</v>
      </c>
      <c r="C143" s="101">
        <v>45278</v>
      </c>
      <c r="D143" s="102">
        <v>7.6511627906976747</v>
      </c>
      <c r="E143" s="102">
        <v>7.5813953488372094</v>
      </c>
      <c r="F143" s="102"/>
      <c r="G143" s="102"/>
      <c r="H143" s="102">
        <v>8.0250000000000004</v>
      </c>
      <c r="I143" s="102">
        <v>7.9487179487179489</v>
      </c>
      <c r="J143" s="102">
        <v>7.8421052631578947</v>
      </c>
      <c r="K143" s="102"/>
      <c r="L143" s="102">
        <v>8.3157894736842106</v>
      </c>
      <c r="M143" s="102">
        <v>8.2972972972972965</v>
      </c>
      <c r="N143" s="102"/>
      <c r="O143" s="102">
        <v>8.3888888888888893</v>
      </c>
      <c r="P143" s="103"/>
      <c r="Q143" s="104">
        <v>8.0069759821588651</v>
      </c>
      <c r="R143" s="105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</row>
    <row r="144" spans="1:37" ht="33" customHeight="1" x14ac:dyDescent="0.3">
      <c r="A144" s="100">
        <v>12932</v>
      </c>
      <c r="B144" s="159" t="s">
        <v>265</v>
      </c>
      <c r="C144" s="101">
        <v>45278</v>
      </c>
      <c r="D144" s="102">
        <v>8.1684210526315795</v>
      </c>
      <c r="E144" s="102">
        <v>8.043010752688172</v>
      </c>
      <c r="F144" s="102"/>
      <c r="G144" s="102"/>
      <c r="H144" s="102">
        <v>8.329545454545455</v>
      </c>
      <c r="I144" s="102">
        <v>8.3625000000000007</v>
      </c>
      <c r="J144" s="102">
        <v>8</v>
      </c>
      <c r="K144" s="102"/>
      <c r="L144" s="102">
        <v>8.3417721518987342</v>
      </c>
      <c r="M144" s="102">
        <v>8.2368421052631575</v>
      </c>
      <c r="N144" s="102"/>
      <c r="O144" s="102">
        <v>8.675324675324676</v>
      </c>
      <c r="P144" s="103"/>
      <c r="Q144" s="104">
        <v>8.268297672725101</v>
      </c>
      <c r="R144" s="105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</row>
    <row r="145" spans="1:37" ht="33" customHeight="1" x14ac:dyDescent="0.3">
      <c r="A145" s="100">
        <v>12936</v>
      </c>
      <c r="B145" s="159" t="s">
        <v>323</v>
      </c>
      <c r="C145" s="101">
        <v>45278</v>
      </c>
      <c r="D145" s="102">
        <v>7.8620689655172411</v>
      </c>
      <c r="E145" s="102">
        <v>7.7931034482758621</v>
      </c>
      <c r="F145" s="102"/>
      <c r="G145" s="102"/>
      <c r="H145" s="102">
        <v>7.8620689655172411</v>
      </c>
      <c r="I145" s="102">
        <v>8.068965517241379</v>
      </c>
      <c r="J145" s="102">
        <v>7.52</v>
      </c>
      <c r="K145" s="102"/>
      <c r="L145" s="102">
        <v>8.068965517241379</v>
      </c>
      <c r="M145" s="102">
        <v>8.1923076923076916</v>
      </c>
      <c r="N145" s="102"/>
      <c r="O145" s="102">
        <v>8.0769230769230766</v>
      </c>
      <c r="P145" s="103"/>
      <c r="Q145" s="104">
        <v>7.935550211953692</v>
      </c>
      <c r="R145" s="105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</row>
    <row r="146" spans="1:37" ht="33" customHeight="1" x14ac:dyDescent="0.3">
      <c r="A146" s="100">
        <v>13083</v>
      </c>
      <c r="B146" s="159" t="s">
        <v>324</v>
      </c>
      <c r="C146" s="101">
        <v>45278</v>
      </c>
      <c r="D146" s="102">
        <v>8.2857142857142865</v>
      </c>
      <c r="E146" s="102">
        <v>8.4285714285714288</v>
      </c>
      <c r="F146" s="102"/>
      <c r="G146" s="102"/>
      <c r="H146" s="102">
        <v>8.7857142857142865</v>
      </c>
      <c r="I146" s="102">
        <v>8.6428571428571423</v>
      </c>
      <c r="J146" s="102">
        <v>8.2142857142857135</v>
      </c>
      <c r="K146" s="102"/>
      <c r="L146" s="102">
        <v>8.5</v>
      </c>
      <c r="M146" s="102">
        <v>8.7857142857142865</v>
      </c>
      <c r="N146" s="102"/>
      <c r="O146" s="102">
        <v>8.8571428571428577</v>
      </c>
      <c r="P146" s="103"/>
      <c r="Q146" s="104">
        <v>8.5646417445482861</v>
      </c>
      <c r="R146" s="105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</row>
    <row r="147" spans="1:37" ht="33" customHeight="1" x14ac:dyDescent="0.3">
      <c r="A147" s="100">
        <v>12848</v>
      </c>
      <c r="B147" s="159" t="s">
        <v>326</v>
      </c>
      <c r="C147" s="101">
        <v>45278</v>
      </c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104"/>
      <c r="R147" s="105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</row>
    <row r="148" spans="1:37" ht="33" customHeight="1" x14ac:dyDescent="0.3">
      <c r="A148" s="100">
        <v>12847</v>
      </c>
      <c r="B148" s="159" t="s">
        <v>325</v>
      </c>
      <c r="C148" s="101">
        <v>45278</v>
      </c>
      <c r="D148" s="102">
        <v>8.1111111111111107</v>
      </c>
      <c r="E148" s="102">
        <v>7.6315789473684212</v>
      </c>
      <c r="F148" s="102"/>
      <c r="G148" s="102"/>
      <c r="H148" s="102">
        <v>7.7894736842105265</v>
      </c>
      <c r="I148" s="102">
        <v>7.75</v>
      </c>
      <c r="J148" s="102">
        <v>7.45</v>
      </c>
      <c r="K148" s="102"/>
      <c r="L148" s="102">
        <v>7.6111111111111107</v>
      </c>
      <c r="M148" s="102">
        <v>7.6111111111111107</v>
      </c>
      <c r="N148" s="102"/>
      <c r="O148" s="102">
        <v>8.0526315789473681</v>
      </c>
      <c r="P148" s="103"/>
      <c r="Q148" s="104">
        <v>7.7447582481645441</v>
      </c>
      <c r="R148" s="105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</row>
    <row r="149" spans="1:37" ht="33" customHeight="1" thickBot="1" x14ac:dyDescent="0.35">
      <c r="A149" s="100">
        <v>13470</v>
      </c>
      <c r="B149" s="159" t="s">
        <v>270</v>
      </c>
      <c r="C149" s="106">
        <v>45278</v>
      </c>
      <c r="D149" s="107">
        <v>7.8430962343096233</v>
      </c>
      <c r="E149" s="107">
        <v>7.7557894736842101</v>
      </c>
      <c r="F149" s="107"/>
      <c r="G149" s="107"/>
      <c r="H149" s="107">
        <v>7.8692660550458715</v>
      </c>
      <c r="I149" s="107">
        <v>7.9245283018867925</v>
      </c>
      <c r="J149" s="107">
        <v>7.7975903614457831</v>
      </c>
      <c r="K149" s="107"/>
      <c r="L149" s="107">
        <v>8.0775000000000006</v>
      </c>
      <c r="M149" s="107">
        <v>8.0835443037974688</v>
      </c>
      <c r="N149" s="107"/>
      <c r="O149" s="107">
        <v>8.1841432225063944</v>
      </c>
      <c r="P149" s="108"/>
      <c r="Q149" s="104">
        <v>7.9416309250106227</v>
      </c>
      <c r="R149" s="1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</row>
    <row r="150" spans="1:37" ht="33" customHeight="1" x14ac:dyDescent="0.3">
      <c r="A150" s="100">
        <v>13476</v>
      </c>
      <c r="B150" s="159" t="s">
        <v>271</v>
      </c>
      <c r="C150" s="109">
        <v>45278</v>
      </c>
      <c r="D150" s="110">
        <v>7.3888888888888893</v>
      </c>
      <c r="E150" s="110">
        <v>7.098591549295775</v>
      </c>
      <c r="F150" s="110"/>
      <c r="G150" s="110"/>
      <c r="H150" s="110">
        <v>7.40625</v>
      </c>
      <c r="I150" s="110">
        <v>8.0196078431372548</v>
      </c>
      <c r="J150" s="110">
        <v>7.8076923076923075</v>
      </c>
      <c r="K150" s="110"/>
      <c r="L150" s="110">
        <v>8.183673469387756</v>
      </c>
      <c r="M150" s="110">
        <v>7.7021276595744679</v>
      </c>
      <c r="N150" s="110"/>
      <c r="O150" s="110">
        <v>8.2666666666666675</v>
      </c>
      <c r="P150" s="111"/>
      <c r="Q150" s="104">
        <v>7.7319467638336645</v>
      </c>
      <c r="R150" s="1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</row>
    <row r="151" spans="1:37" ht="33" customHeight="1" x14ac:dyDescent="0.3">
      <c r="A151" s="100">
        <v>12970</v>
      </c>
      <c r="B151" s="159" t="s">
        <v>272</v>
      </c>
      <c r="C151" s="112">
        <v>45278</v>
      </c>
      <c r="D151" s="113">
        <v>7.3090909090909095</v>
      </c>
      <c r="E151" s="113">
        <v>7.2363636363636363</v>
      </c>
      <c r="F151" s="113"/>
      <c r="G151" s="113"/>
      <c r="H151" s="113">
        <v>7.4592592592592597</v>
      </c>
      <c r="I151" s="113">
        <v>7.4368231046931408</v>
      </c>
      <c r="J151" s="113">
        <v>7.3613138686131387</v>
      </c>
      <c r="K151" s="113"/>
      <c r="L151" s="113">
        <v>7.623655913978495</v>
      </c>
      <c r="M151" s="113">
        <v>7.5384615384615383</v>
      </c>
      <c r="N151" s="113"/>
      <c r="O151" s="113">
        <v>7.6981818181818182</v>
      </c>
      <c r="P151" s="114"/>
      <c r="Q151" s="104">
        <v>7.4575063876110033</v>
      </c>
      <c r="R151" s="1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</row>
    <row r="152" spans="1:37" ht="33" customHeight="1" x14ac:dyDescent="0.3">
      <c r="A152" s="100">
        <v>12973</v>
      </c>
      <c r="B152" s="159" t="s">
        <v>273</v>
      </c>
      <c r="C152" s="112">
        <v>45278</v>
      </c>
      <c r="D152" s="113">
        <v>6.7</v>
      </c>
      <c r="E152" s="113">
        <v>6.9512195121951219</v>
      </c>
      <c r="F152" s="113"/>
      <c r="G152" s="113"/>
      <c r="H152" s="113">
        <v>7.125</v>
      </c>
      <c r="I152" s="113">
        <v>7.2051282051282053</v>
      </c>
      <c r="J152" s="113">
        <v>6.8918918918918921</v>
      </c>
      <c r="K152" s="113"/>
      <c r="L152" s="113">
        <v>7.4736842105263159</v>
      </c>
      <c r="M152" s="113">
        <v>7.3611111111111107</v>
      </c>
      <c r="N152" s="113"/>
      <c r="O152" s="113">
        <v>7.9444444444444446</v>
      </c>
      <c r="P152" s="114"/>
      <c r="Q152" s="104">
        <v>7.2066676601928776</v>
      </c>
      <c r="R152" s="1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</row>
    <row r="153" spans="1:37" ht="33" customHeight="1" x14ac:dyDescent="0.3">
      <c r="A153" s="100">
        <v>12972</v>
      </c>
      <c r="B153" s="159" t="s">
        <v>274</v>
      </c>
      <c r="C153" s="112">
        <v>45278</v>
      </c>
      <c r="D153" s="113">
        <v>7.957446808510638</v>
      </c>
      <c r="E153" s="113">
        <v>7.956989247311828</v>
      </c>
      <c r="F153" s="113"/>
      <c r="G153" s="113"/>
      <c r="H153" s="113">
        <v>8.0116279069767433</v>
      </c>
      <c r="I153" s="113">
        <v>8.0126582278481013</v>
      </c>
      <c r="J153" s="113">
        <v>7.7848101265822782</v>
      </c>
      <c r="K153" s="113"/>
      <c r="L153" s="113">
        <v>8.0129870129870131</v>
      </c>
      <c r="M153" s="113">
        <v>7.9871794871794872</v>
      </c>
      <c r="N153" s="113"/>
      <c r="O153" s="113">
        <v>8.6282051282051277</v>
      </c>
      <c r="P153" s="114"/>
      <c r="Q153" s="104">
        <v>8.0392272870664474</v>
      </c>
      <c r="R153" s="105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</row>
    <row r="154" spans="1:37" ht="33" customHeight="1" x14ac:dyDescent="0.3">
      <c r="A154" s="100">
        <v>12976</v>
      </c>
      <c r="B154" s="159" t="s">
        <v>332</v>
      </c>
      <c r="C154" s="112">
        <v>45278</v>
      </c>
      <c r="D154" s="113">
        <v>8.2222222222222214</v>
      </c>
      <c r="E154" s="113">
        <v>8.4444444444444446</v>
      </c>
      <c r="F154" s="113"/>
      <c r="G154" s="113"/>
      <c r="H154" s="113">
        <v>8.2857142857142865</v>
      </c>
      <c r="I154" s="113">
        <v>8.5</v>
      </c>
      <c r="J154" s="113">
        <v>8.0769230769230766</v>
      </c>
      <c r="K154" s="113"/>
      <c r="L154" s="113">
        <v>8.3214285714285712</v>
      </c>
      <c r="M154" s="113">
        <v>8.1481481481481488</v>
      </c>
      <c r="N154" s="113"/>
      <c r="O154" s="113">
        <v>8.64</v>
      </c>
      <c r="P154" s="114"/>
      <c r="Q154" s="104">
        <v>8.3311714067633069</v>
      </c>
      <c r="R154" s="105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</row>
    <row r="155" spans="1:37" ht="33" customHeight="1" x14ac:dyDescent="0.3">
      <c r="A155" s="100">
        <v>13095</v>
      </c>
      <c r="B155" s="159" t="s">
        <v>333</v>
      </c>
      <c r="C155" s="112">
        <v>45278</v>
      </c>
      <c r="D155" s="113">
        <v>8.6428571428571423</v>
      </c>
      <c r="E155" s="113">
        <v>8.7142857142857135</v>
      </c>
      <c r="F155" s="113"/>
      <c r="G155" s="113"/>
      <c r="H155" s="113">
        <v>8.8461538461538467</v>
      </c>
      <c r="I155" s="113">
        <v>9</v>
      </c>
      <c r="J155" s="113">
        <v>8.3076923076923084</v>
      </c>
      <c r="K155" s="113"/>
      <c r="L155" s="113">
        <v>8.8461538461538467</v>
      </c>
      <c r="M155" s="113">
        <v>8.9285714285714288</v>
      </c>
      <c r="N155" s="113"/>
      <c r="O155" s="113">
        <v>9.1428571428571423</v>
      </c>
      <c r="P155" s="114"/>
      <c r="Q155" s="104">
        <v>8.8075125808770682</v>
      </c>
      <c r="R155" s="105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</row>
    <row r="156" spans="1:37" ht="33" customHeight="1" x14ac:dyDescent="0.3">
      <c r="A156" s="100">
        <v>12853</v>
      </c>
      <c r="B156" s="159" t="s">
        <v>335</v>
      </c>
      <c r="C156" s="112">
        <v>45278</v>
      </c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4"/>
      <c r="Q156" s="104"/>
      <c r="R156" s="105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</row>
    <row r="157" spans="1:37" ht="33" customHeight="1" x14ac:dyDescent="0.3">
      <c r="A157" s="100">
        <v>12852</v>
      </c>
      <c r="B157" s="159" t="s">
        <v>334</v>
      </c>
      <c r="C157" s="112">
        <v>45278</v>
      </c>
      <c r="D157" s="113">
        <v>6.4736842105263159</v>
      </c>
      <c r="E157" s="113">
        <v>6.75</v>
      </c>
      <c r="F157" s="113"/>
      <c r="G157" s="113"/>
      <c r="H157" s="113">
        <v>6.8</v>
      </c>
      <c r="I157" s="113">
        <v>6.95</v>
      </c>
      <c r="J157" s="113">
        <v>6.8</v>
      </c>
      <c r="K157" s="113"/>
      <c r="L157" s="113">
        <v>6.9</v>
      </c>
      <c r="M157" s="113">
        <v>7.05</v>
      </c>
      <c r="N157" s="113"/>
      <c r="O157" s="113">
        <v>7.4</v>
      </c>
      <c r="P157" s="114"/>
      <c r="Q157" s="104">
        <v>6.8888260370552548</v>
      </c>
      <c r="R157" s="105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</row>
    <row r="158" spans="1:37" ht="33" customHeight="1" x14ac:dyDescent="0.3">
      <c r="A158" s="100">
        <v>13490</v>
      </c>
      <c r="B158" s="159" t="s">
        <v>279</v>
      </c>
      <c r="C158" s="112">
        <v>45278</v>
      </c>
      <c r="D158" s="113">
        <v>7.5878661087866108</v>
      </c>
      <c r="E158" s="113">
        <v>7.6294736842105264</v>
      </c>
      <c r="F158" s="113"/>
      <c r="G158" s="113"/>
      <c r="H158" s="113">
        <v>7.6789838337182452</v>
      </c>
      <c r="I158" s="113">
        <v>7.7825059101654848</v>
      </c>
      <c r="J158" s="113">
        <v>7.5940594059405937</v>
      </c>
      <c r="K158" s="113"/>
      <c r="L158" s="113">
        <v>7.8724999999999996</v>
      </c>
      <c r="M158" s="113">
        <v>7.7358974358974359</v>
      </c>
      <c r="N158" s="113"/>
      <c r="O158" s="113">
        <v>7.994910941475827</v>
      </c>
      <c r="P158" s="114"/>
      <c r="Q158" s="104">
        <v>7.735118222310069</v>
      </c>
      <c r="R158" s="105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</row>
    <row r="159" spans="1:37" ht="33" customHeight="1" x14ac:dyDescent="0.3">
      <c r="A159" s="100">
        <v>13496</v>
      </c>
      <c r="B159" s="159" t="s">
        <v>280</v>
      </c>
      <c r="C159" s="112">
        <v>45278</v>
      </c>
      <c r="D159" s="113">
        <v>7.0714285714285712</v>
      </c>
      <c r="E159" s="113">
        <v>7.1029411764705879</v>
      </c>
      <c r="F159" s="113"/>
      <c r="G159" s="113"/>
      <c r="H159" s="113">
        <v>7.1967213114754101</v>
      </c>
      <c r="I159" s="113">
        <v>7.54</v>
      </c>
      <c r="J159" s="113">
        <v>7.2653061224489797</v>
      </c>
      <c r="K159" s="113"/>
      <c r="L159" s="113">
        <v>8.085106382978724</v>
      </c>
      <c r="M159" s="113">
        <v>7.2444444444444445</v>
      </c>
      <c r="N159" s="113"/>
      <c r="O159" s="113">
        <v>7.9555555555555557</v>
      </c>
      <c r="P159" s="114"/>
      <c r="Q159" s="104">
        <v>7.435792020976673</v>
      </c>
      <c r="R159" s="105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</row>
    <row r="160" spans="1:37" ht="33" customHeight="1" x14ac:dyDescent="0.3">
      <c r="A160" s="100">
        <v>12950</v>
      </c>
      <c r="B160" s="159" t="s">
        <v>281</v>
      </c>
      <c r="C160" s="112">
        <v>45278</v>
      </c>
      <c r="D160" s="113">
        <v>7.8315018315018312</v>
      </c>
      <c r="E160" s="113">
        <v>7.6678571428571427</v>
      </c>
      <c r="F160" s="113"/>
      <c r="G160" s="113"/>
      <c r="H160" s="113">
        <v>7.7173913043478262</v>
      </c>
      <c r="I160" s="113">
        <v>7.6402877697841722</v>
      </c>
      <c r="J160" s="113">
        <v>7.5956678700361007</v>
      </c>
      <c r="K160" s="113"/>
      <c r="L160" s="113">
        <v>7.8285714285714283</v>
      </c>
      <c r="M160" s="113">
        <v>7.8043478260869561</v>
      </c>
      <c r="N160" s="113"/>
      <c r="O160" s="113">
        <v>7.8368794326241131</v>
      </c>
      <c r="P160" s="114"/>
      <c r="Q160" s="104">
        <v>7.7396845912436119</v>
      </c>
      <c r="R160" s="105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</row>
    <row r="161" spans="1:37" ht="33" customHeight="1" x14ac:dyDescent="0.3">
      <c r="A161" s="100">
        <v>12953</v>
      </c>
      <c r="B161" s="159" t="s">
        <v>282</v>
      </c>
      <c r="C161" s="112">
        <v>45278</v>
      </c>
      <c r="D161" s="113">
        <v>7.666666666666667</v>
      </c>
      <c r="E161" s="113">
        <v>7.7380952380952381</v>
      </c>
      <c r="F161" s="113"/>
      <c r="G161" s="113"/>
      <c r="H161" s="113">
        <v>7.9230769230769234</v>
      </c>
      <c r="I161" s="113">
        <v>7.7750000000000004</v>
      </c>
      <c r="J161" s="113">
        <v>8.1842105263157894</v>
      </c>
      <c r="K161" s="113"/>
      <c r="L161" s="113">
        <v>8.2631578947368425</v>
      </c>
      <c r="M161" s="113">
        <v>8.3333333333333339</v>
      </c>
      <c r="N161" s="113"/>
      <c r="O161" s="113">
        <v>8.5277777777777786</v>
      </c>
      <c r="P161" s="114"/>
      <c r="Q161" s="104">
        <v>8.0463703316322608</v>
      </c>
      <c r="R161" s="105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</row>
    <row r="162" spans="1:37" ht="33" customHeight="1" x14ac:dyDescent="0.3">
      <c r="A162" s="100">
        <v>12952</v>
      </c>
      <c r="B162" s="159" t="s">
        <v>283</v>
      </c>
      <c r="C162" s="112">
        <v>45278</v>
      </c>
      <c r="D162" s="113">
        <v>8.021505376344086</v>
      </c>
      <c r="E162" s="113">
        <v>7.8804347826086953</v>
      </c>
      <c r="F162" s="113"/>
      <c r="G162" s="113"/>
      <c r="H162" s="113">
        <v>8.3563218390804597</v>
      </c>
      <c r="I162" s="113">
        <v>8.2098765432098766</v>
      </c>
      <c r="J162" s="113">
        <v>7.8375000000000004</v>
      </c>
      <c r="K162" s="113"/>
      <c r="L162" s="113">
        <v>8.1645569620253173</v>
      </c>
      <c r="M162" s="113">
        <v>8.0266666666666673</v>
      </c>
      <c r="N162" s="113"/>
      <c r="O162" s="113">
        <v>8.3333333333333339</v>
      </c>
      <c r="P162" s="114"/>
      <c r="Q162" s="104">
        <v>8.104303567884898</v>
      </c>
      <c r="R162" s="105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</row>
    <row r="163" spans="1:37" ht="33" customHeight="1" x14ac:dyDescent="0.3">
      <c r="A163" s="100">
        <v>12956</v>
      </c>
      <c r="B163" s="159" t="s">
        <v>340</v>
      </c>
      <c r="C163" s="112">
        <v>45278</v>
      </c>
      <c r="D163" s="113">
        <v>7.8571428571428568</v>
      </c>
      <c r="E163" s="113">
        <v>7.6785714285714288</v>
      </c>
      <c r="F163" s="113"/>
      <c r="G163" s="113"/>
      <c r="H163" s="113">
        <v>7.8928571428571432</v>
      </c>
      <c r="I163" s="113">
        <v>8.0357142857142865</v>
      </c>
      <c r="J163" s="113">
        <v>7.2592592592592595</v>
      </c>
      <c r="K163" s="113"/>
      <c r="L163" s="113">
        <v>8.0714285714285712</v>
      </c>
      <c r="M163" s="113">
        <v>7.666666666666667</v>
      </c>
      <c r="N163" s="113"/>
      <c r="O163" s="113">
        <v>8.1923076923076916</v>
      </c>
      <c r="P163" s="114"/>
      <c r="Q163" s="104">
        <v>7.8355545602430334</v>
      </c>
      <c r="R163" s="105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</row>
    <row r="164" spans="1:37" ht="33" customHeight="1" x14ac:dyDescent="0.3">
      <c r="A164" s="100">
        <v>13089</v>
      </c>
      <c r="B164" s="159" t="s">
        <v>341</v>
      </c>
      <c r="C164" s="112">
        <v>45278</v>
      </c>
      <c r="D164" s="113">
        <v>8.4285714285714288</v>
      </c>
      <c r="E164" s="113">
        <v>8.5</v>
      </c>
      <c r="F164" s="113"/>
      <c r="G164" s="113"/>
      <c r="H164" s="113">
        <v>8.7142857142857135</v>
      </c>
      <c r="I164" s="113">
        <v>8.9230769230769234</v>
      </c>
      <c r="J164" s="113">
        <v>8.5</v>
      </c>
      <c r="K164" s="113"/>
      <c r="L164" s="113">
        <v>8.4285714285714288</v>
      </c>
      <c r="M164" s="113">
        <v>8.7857142857142865</v>
      </c>
      <c r="N164" s="113"/>
      <c r="O164" s="113">
        <v>9</v>
      </c>
      <c r="P164" s="114"/>
      <c r="Q164" s="104">
        <v>8.6583735579062697</v>
      </c>
      <c r="R164" s="105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</row>
    <row r="165" spans="1:37" ht="33" customHeight="1" x14ac:dyDescent="0.3">
      <c r="A165" s="100">
        <v>12857</v>
      </c>
      <c r="B165" s="159" t="s">
        <v>343</v>
      </c>
      <c r="C165" s="112">
        <v>45278</v>
      </c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4"/>
      <c r="Q165" s="104"/>
      <c r="R165" s="105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</row>
    <row r="166" spans="1:37" ht="33" customHeight="1" x14ac:dyDescent="0.3">
      <c r="A166" s="100">
        <v>12856</v>
      </c>
      <c r="B166" s="159" t="s">
        <v>342</v>
      </c>
      <c r="C166" s="112">
        <v>45278</v>
      </c>
      <c r="D166" s="113">
        <v>8.3684210526315788</v>
      </c>
      <c r="E166" s="113">
        <v>8.1</v>
      </c>
      <c r="F166" s="113"/>
      <c r="G166" s="113"/>
      <c r="H166" s="113">
        <v>8.4499999999999993</v>
      </c>
      <c r="I166" s="113">
        <v>8.25</v>
      </c>
      <c r="J166" s="113">
        <v>8.0500000000000007</v>
      </c>
      <c r="K166" s="113"/>
      <c r="L166" s="113">
        <v>8.0500000000000007</v>
      </c>
      <c r="M166" s="113">
        <v>8.2105263157894743</v>
      </c>
      <c r="N166" s="113"/>
      <c r="O166" s="113">
        <v>8.5</v>
      </c>
      <c r="P166" s="114"/>
      <c r="Q166" s="104">
        <v>8.2424372848007881</v>
      </c>
      <c r="R166" s="105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</row>
    <row r="167" spans="1:37" ht="33" customHeight="1" x14ac:dyDescent="0.3">
      <c r="A167" s="100">
        <v>13480</v>
      </c>
      <c r="B167" s="159" t="s">
        <v>288</v>
      </c>
      <c r="C167" s="112">
        <v>45278</v>
      </c>
      <c r="D167" s="113">
        <v>7.7995867768595044</v>
      </c>
      <c r="E167" s="113">
        <v>7.7874999999999996</v>
      </c>
      <c r="F167" s="113"/>
      <c r="G167" s="113"/>
      <c r="H167" s="113">
        <v>7.9024943310657596</v>
      </c>
      <c r="I167" s="113">
        <v>7.9508196721311473</v>
      </c>
      <c r="J167" s="113">
        <v>7.75</v>
      </c>
      <c r="K167" s="113"/>
      <c r="L167" s="113">
        <v>8.0463414634146346</v>
      </c>
      <c r="M167" s="113">
        <v>7.9271356783919602</v>
      </c>
      <c r="N167" s="113"/>
      <c r="O167" s="113">
        <v>8.140703517587939</v>
      </c>
      <c r="P167" s="114"/>
      <c r="Q167" s="104">
        <v>7.9137950326184896</v>
      </c>
      <c r="R167" s="105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</row>
    <row r="168" spans="1:37" ht="33" customHeight="1" x14ac:dyDescent="0.3">
      <c r="A168" s="100">
        <v>13486</v>
      </c>
      <c r="B168" s="159" t="s">
        <v>289</v>
      </c>
      <c r="C168" s="112">
        <v>45278</v>
      </c>
      <c r="D168" s="113">
        <v>7.5</v>
      </c>
      <c r="E168" s="113">
        <v>7.464788732394366</v>
      </c>
      <c r="F168" s="113"/>
      <c r="G168" s="113"/>
      <c r="H168" s="113">
        <v>7.5555555555555554</v>
      </c>
      <c r="I168" s="113">
        <v>7.94</v>
      </c>
      <c r="J168" s="113">
        <v>7.884615384615385</v>
      </c>
      <c r="K168" s="113"/>
      <c r="L168" s="113">
        <v>8.2448979591836729</v>
      </c>
      <c r="M168" s="113">
        <v>7.8723404255319149</v>
      </c>
      <c r="N168" s="113"/>
      <c r="O168" s="113">
        <v>8.4444444444444446</v>
      </c>
      <c r="P168" s="114"/>
      <c r="Q168" s="104">
        <v>7.8608272001590347</v>
      </c>
      <c r="R168" s="105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</row>
    <row r="169" spans="1:37" ht="33" customHeight="1" x14ac:dyDescent="0.3">
      <c r="A169" s="100">
        <v>13049</v>
      </c>
      <c r="B169" s="159" t="s">
        <v>290</v>
      </c>
      <c r="C169" s="112">
        <v>45278</v>
      </c>
      <c r="D169" s="113">
        <v>7.7445255474452557</v>
      </c>
      <c r="E169" s="113">
        <v>7.5927272727272728</v>
      </c>
      <c r="F169" s="113"/>
      <c r="G169" s="113"/>
      <c r="H169" s="113">
        <v>7.6942446043165464</v>
      </c>
      <c r="I169" s="113">
        <v>7.6750902527075811</v>
      </c>
      <c r="J169" s="113">
        <v>7.6245487364620939</v>
      </c>
      <c r="K169" s="113"/>
      <c r="L169" s="113">
        <v>7.7725631768953072</v>
      </c>
      <c r="M169" s="113">
        <v>7.7818181818181822</v>
      </c>
      <c r="N169" s="113"/>
      <c r="O169" s="113">
        <v>7.8705035971223021</v>
      </c>
      <c r="P169" s="114"/>
      <c r="Q169" s="104">
        <v>7.717948870805456</v>
      </c>
      <c r="R169" s="105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</row>
    <row r="170" spans="1:37" ht="33" customHeight="1" x14ac:dyDescent="0.3">
      <c r="A170" s="100">
        <v>13506</v>
      </c>
      <c r="B170" s="159" t="s">
        <v>291</v>
      </c>
      <c r="C170" s="112">
        <v>45278</v>
      </c>
      <c r="D170" s="113">
        <v>7.2093023255813957</v>
      </c>
      <c r="E170" s="113">
        <v>7.3720930232558137</v>
      </c>
      <c r="F170" s="113"/>
      <c r="G170" s="113"/>
      <c r="H170" s="113">
        <v>7.15</v>
      </c>
      <c r="I170" s="113">
        <v>7.1794871794871797</v>
      </c>
      <c r="J170" s="113">
        <v>7.0526315789473681</v>
      </c>
      <c r="K170" s="113"/>
      <c r="L170" s="113">
        <v>7.5675675675675675</v>
      </c>
      <c r="M170" s="113">
        <v>7.6216216216216219</v>
      </c>
      <c r="N170" s="113"/>
      <c r="O170" s="113">
        <v>8.0833333333333339</v>
      </c>
      <c r="P170" s="114"/>
      <c r="Q170" s="104">
        <v>7.4019648180351236</v>
      </c>
      <c r="R170" s="105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</row>
    <row r="171" spans="1:37" ht="33" customHeight="1" x14ac:dyDescent="0.3">
      <c r="A171" s="100">
        <v>13507</v>
      </c>
      <c r="B171" s="159" t="s">
        <v>292</v>
      </c>
      <c r="C171" s="112">
        <v>45278</v>
      </c>
      <c r="D171" s="113">
        <v>8.189473684210526</v>
      </c>
      <c r="E171" s="113">
        <v>8.129032258064516</v>
      </c>
      <c r="F171" s="113"/>
      <c r="G171" s="113"/>
      <c r="H171" s="113">
        <v>8.1931818181818183</v>
      </c>
      <c r="I171" s="113">
        <v>8.1728395061728403</v>
      </c>
      <c r="J171" s="113">
        <v>7.9876543209876543</v>
      </c>
      <c r="K171" s="113"/>
      <c r="L171" s="113">
        <v>8.2249999999999996</v>
      </c>
      <c r="M171" s="113">
        <v>8.2133333333333329</v>
      </c>
      <c r="N171" s="113"/>
      <c r="O171" s="113">
        <v>8.5324675324675319</v>
      </c>
      <c r="P171" s="114"/>
      <c r="Q171" s="104">
        <v>8.2033368169863579</v>
      </c>
      <c r="R171" s="105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</row>
    <row r="172" spans="1:37" ht="33" customHeight="1" x14ac:dyDescent="0.3">
      <c r="A172" s="100">
        <v>13055</v>
      </c>
      <c r="B172" s="159" t="s">
        <v>414</v>
      </c>
      <c r="C172" s="112">
        <v>45278</v>
      </c>
      <c r="D172" s="113">
        <v>8.3461538461538467</v>
      </c>
      <c r="E172" s="113">
        <v>8.3461538461538467</v>
      </c>
      <c r="F172" s="113"/>
      <c r="G172" s="113"/>
      <c r="H172" s="113">
        <v>8.44</v>
      </c>
      <c r="I172" s="113">
        <v>8.6666666666666661</v>
      </c>
      <c r="J172" s="113">
        <v>7.96</v>
      </c>
      <c r="K172" s="113"/>
      <c r="L172" s="113">
        <v>8.384615384615385</v>
      </c>
      <c r="M172" s="113">
        <v>7.583333333333333</v>
      </c>
      <c r="N172" s="113"/>
      <c r="O172" s="113">
        <v>8.5</v>
      </c>
      <c r="P172" s="114"/>
      <c r="Q172" s="104">
        <v>8.2811933860532001</v>
      </c>
      <c r="R172" s="105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</row>
    <row r="173" spans="1:37" ht="33" customHeight="1" x14ac:dyDescent="0.3">
      <c r="A173" s="100">
        <v>13107</v>
      </c>
      <c r="B173" s="159" t="s">
        <v>415</v>
      </c>
      <c r="C173" s="112">
        <v>45278</v>
      </c>
      <c r="D173" s="113">
        <v>9.0714285714285712</v>
      </c>
      <c r="E173" s="113">
        <v>9.0714285714285712</v>
      </c>
      <c r="F173" s="113"/>
      <c r="G173" s="113"/>
      <c r="H173" s="113">
        <v>8.9285714285714288</v>
      </c>
      <c r="I173" s="113">
        <v>9.0714285714285712</v>
      </c>
      <c r="J173" s="113">
        <v>8.7142857142857135</v>
      </c>
      <c r="K173" s="113"/>
      <c r="L173" s="113">
        <v>9</v>
      </c>
      <c r="M173" s="113">
        <v>8.9285714285714288</v>
      </c>
      <c r="N173" s="113"/>
      <c r="O173" s="113">
        <v>9.0714285714285712</v>
      </c>
      <c r="P173" s="114"/>
      <c r="Q173" s="104">
        <v>8.984312416555408</v>
      </c>
      <c r="R173" s="105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</row>
    <row r="174" spans="1:37" ht="33" customHeight="1" x14ac:dyDescent="0.3">
      <c r="A174" s="100">
        <v>12890</v>
      </c>
      <c r="B174" s="159" t="s">
        <v>417</v>
      </c>
      <c r="C174" s="112">
        <v>45278</v>
      </c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4"/>
      <c r="Q174" s="104"/>
      <c r="R174" s="105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</row>
    <row r="175" spans="1:37" ht="33" customHeight="1" x14ac:dyDescent="0.3">
      <c r="A175" s="100">
        <v>12830</v>
      </c>
      <c r="B175" s="159" t="s">
        <v>416</v>
      </c>
      <c r="C175" s="112">
        <v>45278</v>
      </c>
      <c r="D175" s="113">
        <v>8</v>
      </c>
      <c r="E175" s="113">
        <v>7.7</v>
      </c>
      <c r="F175" s="113"/>
      <c r="G175" s="113"/>
      <c r="H175" s="113">
        <v>8.1</v>
      </c>
      <c r="I175" s="113">
        <v>8.1999999999999993</v>
      </c>
      <c r="J175" s="113">
        <v>8.0500000000000007</v>
      </c>
      <c r="K175" s="113"/>
      <c r="L175" s="113">
        <v>8.1</v>
      </c>
      <c r="M175" s="113">
        <v>8.0500000000000007</v>
      </c>
      <c r="N175" s="113"/>
      <c r="O175" s="113">
        <v>8.5500000000000007</v>
      </c>
      <c r="P175" s="114"/>
      <c r="Q175" s="104">
        <v>8.0876168224299061</v>
      </c>
      <c r="R175" s="105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</row>
    <row r="176" spans="1:37" ht="33" customHeight="1" x14ac:dyDescent="0.3">
      <c r="A176" s="100">
        <v>13517</v>
      </c>
      <c r="B176" s="159" t="s">
        <v>297</v>
      </c>
      <c r="C176" s="112">
        <v>45278</v>
      </c>
      <c r="D176" s="113">
        <v>7.9149377593360999</v>
      </c>
      <c r="E176" s="113">
        <v>7.979166666666667</v>
      </c>
      <c r="F176" s="113"/>
      <c r="G176" s="113"/>
      <c r="H176" s="113">
        <v>7.9479638009049776</v>
      </c>
      <c r="I176" s="113">
        <v>8.0632318501170968</v>
      </c>
      <c r="J176" s="113">
        <v>7.8353510895883778</v>
      </c>
      <c r="K176" s="113"/>
      <c r="L176" s="113">
        <v>8.1108374384236459</v>
      </c>
      <c r="M176" s="113">
        <v>8.0556962025316459</v>
      </c>
      <c r="N176" s="113"/>
      <c r="O176" s="113">
        <v>8.2208121827411169</v>
      </c>
      <c r="P176" s="114"/>
      <c r="Q176" s="104">
        <v>8.0173745941903807</v>
      </c>
      <c r="R176" s="105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</row>
    <row r="177" spans="1:37" ht="33" customHeight="1" x14ac:dyDescent="0.3">
      <c r="A177" s="100">
        <v>13522</v>
      </c>
      <c r="B177" s="159" t="s">
        <v>298</v>
      </c>
      <c r="C177" s="112">
        <v>45278</v>
      </c>
      <c r="D177" s="113">
        <v>7.802816901408451</v>
      </c>
      <c r="E177" s="113">
        <v>7.647887323943662</v>
      </c>
      <c r="F177" s="113"/>
      <c r="G177" s="113"/>
      <c r="H177" s="113">
        <v>7.645161290322581</v>
      </c>
      <c r="I177" s="113">
        <v>7.9215686274509807</v>
      </c>
      <c r="J177" s="113">
        <v>7.5961538461538458</v>
      </c>
      <c r="K177" s="113"/>
      <c r="L177" s="113">
        <v>8.1458333333333339</v>
      </c>
      <c r="M177" s="113">
        <v>8</v>
      </c>
      <c r="N177" s="113"/>
      <c r="O177" s="113">
        <v>8.3913043478260878</v>
      </c>
      <c r="P177" s="114"/>
      <c r="Q177" s="104">
        <v>7.8928990498395581</v>
      </c>
      <c r="R177" s="105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</row>
    <row r="178" spans="1:37" ht="33" customHeight="1" x14ac:dyDescent="0.3">
      <c r="A178" s="100">
        <v>13599</v>
      </c>
      <c r="B178" s="159" t="s">
        <v>299</v>
      </c>
      <c r="C178" s="112">
        <v>45278</v>
      </c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4"/>
      <c r="Q178" s="104"/>
      <c r="R178" s="105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</row>
    <row r="179" spans="1:37" ht="33" customHeight="1" x14ac:dyDescent="0.3">
      <c r="A179" s="100">
        <v>13600</v>
      </c>
      <c r="B179" s="159" t="s">
        <v>300</v>
      </c>
      <c r="C179" s="112">
        <v>45278</v>
      </c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4"/>
      <c r="Q179" s="104"/>
      <c r="R179" s="105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</row>
    <row r="180" spans="1:37" ht="33" customHeight="1" x14ac:dyDescent="0.3">
      <c r="A180" s="100">
        <v>13601</v>
      </c>
      <c r="B180" s="159" t="s">
        <v>301</v>
      </c>
      <c r="C180" s="112">
        <v>45278</v>
      </c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4"/>
      <c r="Q180" s="104"/>
      <c r="R180" s="105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</row>
    <row r="181" spans="1:37" ht="33" customHeight="1" x14ac:dyDescent="0.3">
      <c r="A181" s="100">
        <v>13602</v>
      </c>
      <c r="B181" s="159" t="s">
        <v>386</v>
      </c>
      <c r="C181" s="112">
        <v>45278</v>
      </c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4"/>
      <c r="Q181" s="104"/>
      <c r="R181" s="105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</row>
    <row r="182" spans="1:37" ht="33" customHeight="1" x14ac:dyDescent="0.3">
      <c r="A182" s="100">
        <v>13603</v>
      </c>
      <c r="B182" s="159" t="s">
        <v>387</v>
      </c>
      <c r="C182" s="112">
        <v>45278</v>
      </c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4"/>
      <c r="Q182" s="104"/>
      <c r="R182" s="105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</row>
    <row r="183" spans="1:37" ht="33" customHeight="1" x14ac:dyDescent="0.3">
      <c r="A183" s="100">
        <v>12884</v>
      </c>
      <c r="B183" s="159" t="s">
        <v>389</v>
      </c>
      <c r="C183" s="112">
        <v>45278</v>
      </c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4"/>
      <c r="Q183" s="104"/>
      <c r="R183" s="105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</row>
    <row r="184" spans="1:37" ht="33" customHeight="1" x14ac:dyDescent="0.3">
      <c r="A184" s="100">
        <v>12883</v>
      </c>
      <c r="B184" s="159" t="s">
        <v>388</v>
      </c>
      <c r="C184" s="112">
        <v>45278</v>
      </c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4"/>
      <c r="Q184" s="104"/>
      <c r="R184" s="105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</row>
    <row r="185" spans="1:37" ht="33" customHeight="1" x14ac:dyDescent="0.3">
      <c r="A185" s="100">
        <v>13606</v>
      </c>
      <c r="B185" s="159" t="s">
        <v>306</v>
      </c>
      <c r="C185" s="112">
        <v>45278</v>
      </c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4"/>
      <c r="Q185" s="104"/>
      <c r="R185" s="105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</row>
    <row r="186" spans="1:37" ht="33" customHeight="1" x14ac:dyDescent="0.3">
      <c r="A186" s="100">
        <v>13607</v>
      </c>
      <c r="B186" s="159" t="s">
        <v>307</v>
      </c>
      <c r="C186" s="112">
        <v>45278</v>
      </c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4"/>
      <c r="Q186" s="104"/>
      <c r="R186" s="105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</row>
    <row r="187" spans="1:37" ht="33" customHeight="1" x14ac:dyDescent="0.3">
      <c r="A187" s="100">
        <v>12990</v>
      </c>
      <c r="B187" s="159" t="s">
        <v>308</v>
      </c>
      <c r="C187" s="112">
        <v>45278</v>
      </c>
      <c r="D187" s="113">
        <v>7.471223021582734</v>
      </c>
      <c r="E187" s="113">
        <v>7.4169611307420498</v>
      </c>
      <c r="F187" s="113"/>
      <c r="G187" s="113"/>
      <c r="H187" s="113">
        <v>7.512455516014235</v>
      </c>
      <c r="I187" s="113">
        <v>7.4680851063829783</v>
      </c>
      <c r="J187" s="113">
        <v>7.4372759856630823</v>
      </c>
      <c r="K187" s="113"/>
      <c r="L187" s="113">
        <v>7.6</v>
      </c>
      <c r="M187" s="113">
        <v>7.5</v>
      </c>
      <c r="N187" s="113"/>
      <c r="O187" s="113">
        <v>7.655913978494624</v>
      </c>
      <c r="P187" s="114"/>
      <c r="Q187" s="104">
        <v>7.5070400263873225</v>
      </c>
      <c r="R187" s="105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</row>
    <row r="188" spans="1:37" ht="33" customHeight="1" x14ac:dyDescent="0.3">
      <c r="A188" s="100">
        <v>12993</v>
      </c>
      <c r="B188" s="159" t="s">
        <v>309</v>
      </c>
      <c r="C188" s="112">
        <v>45278</v>
      </c>
      <c r="D188" s="113">
        <v>6.8139534883720927</v>
      </c>
      <c r="E188" s="113">
        <v>7.0465116279069768</v>
      </c>
      <c r="F188" s="113"/>
      <c r="G188" s="113"/>
      <c r="H188" s="113">
        <v>7.6749999999999998</v>
      </c>
      <c r="I188" s="113">
        <v>7.6749999999999998</v>
      </c>
      <c r="J188" s="113">
        <v>7.1842105263157894</v>
      </c>
      <c r="K188" s="113"/>
      <c r="L188" s="113">
        <v>7.3684210526315788</v>
      </c>
      <c r="M188" s="113">
        <v>7.2894736842105265</v>
      </c>
      <c r="N188" s="113"/>
      <c r="O188" s="113">
        <v>8.1944444444444446</v>
      </c>
      <c r="P188" s="114"/>
      <c r="Q188" s="104">
        <v>7.4029057586853959</v>
      </c>
      <c r="R188" s="105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</row>
    <row r="189" spans="1:37" ht="33" customHeight="1" x14ac:dyDescent="0.3">
      <c r="A189" s="100">
        <v>12992</v>
      </c>
      <c r="B189" s="159" t="s">
        <v>310</v>
      </c>
      <c r="C189" s="112">
        <v>45278</v>
      </c>
      <c r="D189" s="113">
        <v>7.3368421052631581</v>
      </c>
      <c r="E189" s="113">
        <v>7.21505376344086</v>
      </c>
      <c r="F189" s="113"/>
      <c r="G189" s="113"/>
      <c r="H189" s="113">
        <v>7.6136363636363633</v>
      </c>
      <c r="I189" s="113">
        <v>7.6543209876543212</v>
      </c>
      <c r="J189" s="113">
        <v>7.3703703703703702</v>
      </c>
      <c r="K189" s="113"/>
      <c r="L189" s="113">
        <v>7.45</v>
      </c>
      <c r="M189" s="113">
        <v>7.4487179487179489</v>
      </c>
      <c r="N189" s="113"/>
      <c r="O189" s="113">
        <v>7.8974358974358978</v>
      </c>
      <c r="P189" s="114"/>
      <c r="Q189" s="104">
        <v>7.4949060076440377</v>
      </c>
      <c r="R189" s="105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</row>
    <row r="190" spans="1:37" ht="33" customHeight="1" x14ac:dyDescent="0.3">
      <c r="A190" s="100">
        <v>12996</v>
      </c>
      <c r="B190" s="159" t="s">
        <v>424</v>
      </c>
      <c r="C190" s="112">
        <v>45278</v>
      </c>
      <c r="D190" s="113">
        <v>7.5172413793103452</v>
      </c>
      <c r="E190" s="113">
        <v>7.7931034482758621</v>
      </c>
      <c r="F190" s="113"/>
      <c r="G190" s="113"/>
      <c r="H190" s="113">
        <v>8.137931034482758</v>
      </c>
      <c r="I190" s="113">
        <v>8.4827586206896548</v>
      </c>
      <c r="J190" s="113">
        <v>7.3214285714285712</v>
      </c>
      <c r="K190" s="113"/>
      <c r="L190" s="113">
        <v>7.8275862068965516</v>
      </c>
      <c r="M190" s="113">
        <v>7.1034482758620694</v>
      </c>
      <c r="N190" s="113"/>
      <c r="O190" s="113">
        <v>8.0740740740740744</v>
      </c>
      <c r="P190" s="114"/>
      <c r="Q190" s="104">
        <v>7.7898593043882549</v>
      </c>
      <c r="R190" s="105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</row>
    <row r="191" spans="1:37" ht="33" customHeight="1" x14ac:dyDescent="0.3">
      <c r="A191" s="100">
        <v>13101</v>
      </c>
      <c r="B191" s="159" t="s">
        <v>425</v>
      </c>
      <c r="C191" s="112">
        <v>45278</v>
      </c>
      <c r="D191" s="113">
        <v>8.0714285714285712</v>
      </c>
      <c r="E191" s="113">
        <v>8.1428571428571423</v>
      </c>
      <c r="F191" s="113"/>
      <c r="G191" s="113"/>
      <c r="H191" s="113">
        <v>8.3571428571428577</v>
      </c>
      <c r="I191" s="113">
        <v>8.5</v>
      </c>
      <c r="J191" s="113">
        <v>8.2142857142857135</v>
      </c>
      <c r="K191" s="113"/>
      <c r="L191" s="113">
        <v>8.5714285714285712</v>
      </c>
      <c r="M191" s="113">
        <v>8.6428571428571423</v>
      </c>
      <c r="N191" s="113"/>
      <c r="O191" s="113">
        <v>8.6428571428571423</v>
      </c>
      <c r="P191" s="114"/>
      <c r="Q191" s="104">
        <v>8.3958611481975964</v>
      </c>
      <c r="R191" s="105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</row>
    <row r="192" spans="1:37" ht="33" customHeight="1" x14ac:dyDescent="0.3">
      <c r="A192" s="100">
        <v>12898</v>
      </c>
      <c r="B192" s="159" t="s">
        <v>427</v>
      </c>
      <c r="C192" s="112">
        <v>45278</v>
      </c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4"/>
      <c r="Q192" s="104"/>
      <c r="R192" s="105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</row>
    <row r="193" spans="1:37" ht="33" customHeight="1" x14ac:dyDescent="0.3">
      <c r="A193" s="100">
        <v>12897</v>
      </c>
      <c r="B193" s="159" t="s">
        <v>426</v>
      </c>
      <c r="C193" s="112">
        <v>45278</v>
      </c>
      <c r="D193" s="113">
        <v>7.2105263157894735</v>
      </c>
      <c r="E193" s="113">
        <v>7.5</v>
      </c>
      <c r="F193" s="113"/>
      <c r="G193" s="113"/>
      <c r="H193" s="113">
        <v>7.55</v>
      </c>
      <c r="I193" s="113">
        <v>7.45</v>
      </c>
      <c r="J193" s="113">
        <v>7.35</v>
      </c>
      <c r="K193" s="113"/>
      <c r="L193" s="113">
        <v>7.45</v>
      </c>
      <c r="M193" s="113">
        <v>7.35</v>
      </c>
      <c r="N193" s="113"/>
      <c r="O193" s="113">
        <v>7.75</v>
      </c>
      <c r="P193" s="114"/>
      <c r="Q193" s="104">
        <v>7.4510739465486138</v>
      </c>
      <c r="R193" s="105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</row>
    <row r="194" spans="1:37" ht="33" customHeight="1" x14ac:dyDescent="0.3">
      <c r="A194" s="100">
        <v>13537</v>
      </c>
      <c r="B194" s="159" t="s">
        <v>315</v>
      </c>
      <c r="C194" s="112">
        <v>45278</v>
      </c>
      <c r="D194" s="113">
        <v>7.661157024793388</v>
      </c>
      <c r="E194" s="113">
        <v>7.6468172484599588</v>
      </c>
      <c r="F194" s="113"/>
      <c r="G194" s="113"/>
      <c r="H194" s="113">
        <v>7.8125</v>
      </c>
      <c r="I194" s="113">
        <v>7.9280742459396754</v>
      </c>
      <c r="J194" s="113">
        <v>7.6595744680851068</v>
      </c>
      <c r="K194" s="113"/>
      <c r="L194" s="113">
        <v>7.9902439024390244</v>
      </c>
      <c r="M194" s="113">
        <v>7.7736318407960203</v>
      </c>
      <c r="N194" s="113"/>
      <c r="O194" s="113">
        <v>7.9724310776942353</v>
      </c>
      <c r="P194" s="114"/>
      <c r="Q194" s="104">
        <v>7.8078661427584404</v>
      </c>
      <c r="R194" s="105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</row>
    <row r="195" spans="1:37" ht="33" customHeight="1" x14ac:dyDescent="0.3">
      <c r="A195" s="100">
        <v>13543</v>
      </c>
      <c r="B195" s="159" t="s">
        <v>316</v>
      </c>
      <c r="C195" s="112">
        <v>45278</v>
      </c>
      <c r="D195" s="113">
        <v>7.4722222222222223</v>
      </c>
      <c r="E195" s="113">
        <v>7.291666666666667</v>
      </c>
      <c r="F195" s="113"/>
      <c r="G195" s="113"/>
      <c r="H195" s="113">
        <v>7.7538461538461538</v>
      </c>
      <c r="I195" s="113">
        <v>8.0392156862745097</v>
      </c>
      <c r="J195" s="113">
        <v>7.6538461538461542</v>
      </c>
      <c r="K195" s="113"/>
      <c r="L195" s="113">
        <v>8.183673469387756</v>
      </c>
      <c r="M195" s="113">
        <v>7.9148936170212769</v>
      </c>
      <c r="N195" s="113"/>
      <c r="O195" s="113">
        <v>8.6521739130434785</v>
      </c>
      <c r="P195" s="114"/>
      <c r="Q195" s="104">
        <v>7.8669741193107061</v>
      </c>
      <c r="R195" s="105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</row>
    <row r="196" spans="1:37" ht="33" customHeight="1" x14ac:dyDescent="0.3">
      <c r="A196" s="100">
        <v>12817</v>
      </c>
      <c r="B196" s="159" t="s">
        <v>318</v>
      </c>
      <c r="C196" s="112">
        <v>45278</v>
      </c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4"/>
      <c r="Q196" s="104"/>
      <c r="R196" s="105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</row>
    <row r="197" spans="1:37" ht="33" customHeight="1" x14ac:dyDescent="0.3">
      <c r="A197" s="100">
        <v>12846</v>
      </c>
      <c r="B197" s="159" t="s">
        <v>322</v>
      </c>
      <c r="C197" s="112">
        <v>45278</v>
      </c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4"/>
      <c r="Q197" s="104"/>
      <c r="R197" s="105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</row>
    <row r="198" spans="1:37" ht="33" customHeight="1" x14ac:dyDescent="0.3">
      <c r="A198" s="100">
        <v>12849</v>
      </c>
      <c r="B198" s="159" t="s">
        <v>329</v>
      </c>
      <c r="C198" s="112">
        <v>45278</v>
      </c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4"/>
      <c r="Q198" s="104"/>
      <c r="R198" s="105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</row>
    <row r="199" spans="1:37" ht="33" customHeight="1" x14ac:dyDescent="0.3">
      <c r="A199" s="100">
        <v>12851</v>
      </c>
      <c r="B199" s="159" t="s">
        <v>331</v>
      </c>
      <c r="C199" s="112">
        <v>45278</v>
      </c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4"/>
      <c r="Q199" s="104"/>
      <c r="R199" s="105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</row>
    <row r="200" spans="1:37" ht="33" customHeight="1" x14ac:dyDescent="0.3">
      <c r="A200" s="100">
        <v>13565</v>
      </c>
      <c r="B200" s="159" t="s">
        <v>66</v>
      </c>
      <c r="C200" s="112">
        <v>45278</v>
      </c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4"/>
      <c r="Q200" s="104"/>
      <c r="R200" s="105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</row>
    <row r="201" spans="1:37" ht="33" customHeight="1" x14ac:dyDescent="0.3">
      <c r="A201" s="100">
        <v>12855</v>
      </c>
      <c r="B201" s="159" t="s">
        <v>339</v>
      </c>
      <c r="C201" s="112">
        <v>45278</v>
      </c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4"/>
      <c r="Q201" s="104"/>
      <c r="R201" s="105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</row>
    <row r="202" spans="1:37" ht="33" customHeight="1" x14ac:dyDescent="0.3">
      <c r="A202" s="100">
        <v>12859</v>
      </c>
      <c r="B202" s="159" t="s">
        <v>346</v>
      </c>
      <c r="C202" s="112">
        <v>45278</v>
      </c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4"/>
      <c r="Q202" s="104"/>
      <c r="R202" s="105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</row>
    <row r="203" spans="1:37" ht="33" customHeight="1" x14ac:dyDescent="0.3">
      <c r="A203" s="100">
        <v>13591</v>
      </c>
      <c r="B203" s="159" t="s">
        <v>93</v>
      </c>
      <c r="C203" s="112">
        <v>45278</v>
      </c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4"/>
      <c r="Q203" s="104"/>
      <c r="R203" s="105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</row>
    <row r="204" spans="1:37" ht="33" customHeight="1" x14ac:dyDescent="0.3">
      <c r="A204" s="100">
        <v>13013</v>
      </c>
      <c r="B204" s="159" t="s">
        <v>350</v>
      </c>
      <c r="C204" s="112">
        <v>45278</v>
      </c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4"/>
      <c r="Q204" s="104"/>
      <c r="R204" s="105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</row>
    <row r="205" spans="1:37" ht="33" customHeight="1" x14ac:dyDescent="0.3">
      <c r="A205" s="100">
        <v>13017</v>
      </c>
      <c r="B205" s="159" t="s">
        <v>352</v>
      </c>
      <c r="C205" s="112">
        <v>45278</v>
      </c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4"/>
      <c r="Q205" s="104"/>
      <c r="R205" s="105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</row>
    <row r="206" spans="1:37" ht="33" customHeight="1" x14ac:dyDescent="0.3">
      <c r="A206" s="100">
        <v>12819</v>
      </c>
      <c r="B206" s="159" t="s">
        <v>353</v>
      </c>
      <c r="C206" s="112">
        <v>45278</v>
      </c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4"/>
      <c r="Q206" s="104"/>
      <c r="R206" s="105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</row>
    <row r="207" spans="1:37" ht="33" customHeight="1" x14ac:dyDescent="0.3">
      <c r="A207" s="100">
        <v>13579</v>
      </c>
      <c r="B207" s="159" t="s">
        <v>354</v>
      </c>
      <c r="C207" s="112">
        <v>45278</v>
      </c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4"/>
      <c r="Q207" s="104"/>
      <c r="R207" s="105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</row>
    <row r="208" spans="1:37" ht="33" customHeight="1" x14ac:dyDescent="0.3">
      <c r="A208" s="100">
        <v>13110</v>
      </c>
      <c r="B208" s="159" t="s">
        <v>355</v>
      </c>
      <c r="C208" s="112">
        <v>45278</v>
      </c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4"/>
      <c r="Q208" s="104"/>
      <c r="R208" s="105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</row>
    <row r="209" spans="1:37" ht="33" customHeight="1" x14ac:dyDescent="0.3">
      <c r="A209" s="100">
        <v>12820</v>
      </c>
      <c r="B209" s="159" t="s">
        <v>356</v>
      </c>
      <c r="C209" s="112">
        <v>45278</v>
      </c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4"/>
      <c r="Q209" s="104"/>
      <c r="R209" s="105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</row>
    <row r="210" spans="1:37" ht="33" customHeight="1" x14ac:dyDescent="0.3">
      <c r="A210" s="100">
        <v>13580</v>
      </c>
      <c r="B210" s="159" t="s">
        <v>357</v>
      </c>
      <c r="C210" s="112">
        <v>45278</v>
      </c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4"/>
      <c r="Q210" s="104"/>
      <c r="R210" s="105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</row>
    <row r="211" spans="1:37" ht="33" customHeight="1" x14ac:dyDescent="0.3">
      <c r="A211" s="100">
        <v>12821</v>
      </c>
      <c r="B211" s="159" t="s">
        <v>358</v>
      </c>
      <c r="C211" s="112">
        <v>45278</v>
      </c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4"/>
      <c r="Q211" s="104"/>
      <c r="R211" s="105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</row>
    <row r="212" spans="1:37" ht="33" customHeight="1" x14ac:dyDescent="0.3">
      <c r="A212" s="100">
        <v>12822</v>
      </c>
      <c r="B212" s="159" t="s">
        <v>359</v>
      </c>
      <c r="C212" s="112">
        <v>45278</v>
      </c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4"/>
      <c r="Q212" s="104"/>
      <c r="R212" s="105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</row>
    <row r="213" spans="1:37" ht="33" customHeight="1" x14ac:dyDescent="0.3">
      <c r="A213" s="100">
        <v>12838</v>
      </c>
      <c r="B213" s="159" t="s">
        <v>360</v>
      </c>
      <c r="C213" s="112">
        <v>45278</v>
      </c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4"/>
      <c r="Q213" s="104"/>
      <c r="R213" s="105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</row>
    <row r="214" spans="1:37" ht="33" customHeight="1" x14ac:dyDescent="0.3">
      <c r="A214" s="100">
        <v>12811</v>
      </c>
      <c r="B214" s="159" t="s">
        <v>361</v>
      </c>
      <c r="C214" s="112">
        <v>45278</v>
      </c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4"/>
      <c r="Q214" s="104"/>
      <c r="R214" s="105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</row>
    <row r="215" spans="1:37" ht="33" customHeight="1" x14ac:dyDescent="0.3">
      <c r="A215" s="100">
        <v>12860</v>
      </c>
      <c r="B215" s="159" t="s">
        <v>362</v>
      </c>
      <c r="C215" s="112">
        <v>45278</v>
      </c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4"/>
      <c r="Q215" s="104"/>
      <c r="R215" s="105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</row>
    <row r="216" spans="1:37" ht="33" customHeight="1" x14ac:dyDescent="0.3">
      <c r="A216" s="100">
        <v>12861</v>
      </c>
      <c r="B216" s="159" t="s">
        <v>363</v>
      </c>
      <c r="C216" s="112">
        <v>45278</v>
      </c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4"/>
      <c r="Q216" s="104"/>
      <c r="R216" s="105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</row>
    <row r="217" spans="1:37" ht="33" customHeight="1" x14ac:dyDescent="0.3">
      <c r="A217" s="100">
        <v>12865</v>
      </c>
      <c r="B217" s="159" t="s">
        <v>364</v>
      </c>
      <c r="C217" s="112">
        <v>45278</v>
      </c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4"/>
      <c r="Q217" s="104"/>
      <c r="R217" s="105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</row>
    <row r="218" spans="1:37" ht="33" customHeight="1" x14ac:dyDescent="0.3">
      <c r="A218" s="100">
        <v>12863</v>
      </c>
      <c r="B218" s="159" t="s">
        <v>365</v>
      </c>
      <c r="C218" s="112">
        <v>45278</v>
      </c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4"/>
      <c r="Q218" s="104"/>
      <c r="R218" s="105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</row>
    <row r="219" spans="1:37" ht="33" customHeight="1" x14ac:dyDescent="0.3">
      <c r="A219" s="100">
        <v>12862</v>
      </c>
      <c r="B219" s="159" t="s">
        <v>366</v>
      </c>
      <c r="C219" s="112">
        <v>45278</v>
      </c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4"/>
      <c r="Q219" s="104"/>
      <c r="R219" s="105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</row>
    <row r="220" spans="1:37" ht="33" customHeight="1" x14ac:dyDescent="0.3">
      <c r="A220" s="100">
        <v>12864</v>
      </c>
      <c r="B220" s="159" t="s">
        <v>367</v>
      </c>
      <c r="C220" s="112">
        <v>45278</v>
      </c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4"/>
      <c r="Q220" s="104"/>
      <c r="R220" s="105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</row>
    <row r="221" spans="1:37" ht="33" customHeight="1" x14ac:dyDescent="0.3">
      <c r="A221" s="100">
        <v>12839</v>
      </c>
      <c r="B221" s="159" t="s">
        <v>368</v>
      </c>
      <c r="C221" s="112">
        <v>45278</v>
      </c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4"/>
      <c r="Q221" s="104"/>
      <c r="R221" s="105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</row>
    <row r="222" spans="1:37" ht="33" customHeight="1" x14ac:dyDescent="0.3">
      <c r="A222" s="100">
        <v>12812</v>
      </c>
      <c r="B222" s="159" t="s">
        <v>369</v>
      </c>
      <c r="C222" s="112">
        <v>45278</v>
      </c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4"/>
      <c r="Q222" s="104"/>
      <c r="R222" s="105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</row>
    <row r="223" spans="1:37" ht="33" customHeight="1" x14ac:dyDescent="0.3">
      <c r="A223" s="100">
        <v>12867</v>
      </c>
      <c r="B223" s="159" t="s">
        <v>370</v>
      </c>
      <c r="C223" s="112">
        <v>45278</v>
      </c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4"/>
      <c r="Q223" s="104"/>
      <c r="R223" s="105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</row>
    <row r="224" spans="1:37" ht="33" customHeight="1" x14ac:dyDescent="0.3">
      <c r="A224" s="100">
        <v>12868</v>
      </c>
      <c r="B224" s="159" t="s">
        <v>371</v>
      </c>
      <c r="C224" s="112">
        <v>45278</v>
      </c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4"/>
      <c r="Q224" s="104"/>
      <c r="R224" s="105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</row>
    <row r="225" spans="1:37" ht="33" customHeight="1" x14ac:dyDescent="0.3">
      <c r="A225" s="100">
        <v>12870</v>
      </c>
      <c r="B225" s="159" t="s">
        <v>372</v>
      </c>
      <c r="C225" s="112">
        <v>45278</v>
      </c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4"/>
      <c r="Q225" s="104"/>
      <c r="R225" s="105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</row>
    <row r="226" spans="1:37" ht="33" customHeight="1" x14ac:dyDescent="0.3">
      <c r="A226" s="100">
        <v>12869</v>
      </c>
      <c r="B226" s="159" t="s">
        <v>373</v>
      </c>
      <c r="C226" s="112">
        <v>45278</v>
      </c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4"/>
      <c r="Q226" s="104"/>
      <c r="R226" s="105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</row>
    <row r="227" spans="1:37" ht="33" customHeight="1" x14ac:dyDescent="0.3">
      <c r="A227" s="100">
        <v>12871</v>
      </c>
      <c r="B227" s="159" t="s">
        <v>374</v>
      </c>
      <c r="C227" s="112">
        <v>45278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4"/>
      <c r="Q227" s="104"/>
      <c r="R227" s="105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</row>
    <row r="228" spans="1:37" ht="33" customHeight="1" x14ac:dyDescent="0.3">
      <c r="A228" s="100">
        <v>12840</v>
      </c>
      <c r="B228" s="159" t="s">
        <v>375</v>
      </c>
      <c r="C228" s="112">
        <v>45278</v>
      </c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4"/>
      <c r="Q228" s="104"/>
      <c r="R228" s="105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</row>
    <row r="229" spans="1:37" ht="33" customHeight="1" x14ac:dyDescent="0.3">
      <c r="A229" s="100">
        <v>12813</v>
      </c>
      <c r="B229" s="159" t="s">
        <v>376</v>
      </c>
      <c r="C229" s="112">
        <v>45278</v>
      </c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4"/>
      <c r="Q229" s="104"/>
      <c r="R229" s="105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</row>
    <row r="230" spans="1:37" ht="33" customHeight="1" x14ac:dyDescent="0.3">
      <c r="A230" s="100">
        <v>12873</v>
      </c>
      <c r="B230" s="159" t="s">
        <v>377</v>
      </c>
      <c r="C230" s="112">
        <v>45278</v>
      </c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4"/>
      <c r="Q230" s="104"/>
      <c r="R230" s="105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</row>
    <row r="231" spans="1:37" ht="33" customHeight="1" x14ac:dyDescent="0.3">
      <c r="A231" s="100">
        <v>12874</v>
      </c>
      <c r="B231" s="159" t="s">
        <v>378</v>
      </c>
      <c r="C231" s="112">
        <v>45278</v>
      </c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4"/>
      <c r="Q231" s="104"/>
      <c r="R231" s="105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</row>
    <row r="232" spans="1:37" ht="33" customHeight="1" x14ac:dyDescent="0.3">
      <c r="A232" s="100">
        <v>12878</v>
      </c>
      <c r="B232" s="159" t="s">
        <v>379</v>
      </c>
      <c r="C232" s="112">
        <v>45278</v>
      </c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4"/>
      <c r="Q232" s="104"/>
      <c r="R232" s="105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</row>
    <row r="233" spans="1:37" ht="33" customHeight="1" x14ac:dyDescent="0.3">
      <c r="A233" s="100">
        <v>12876</v>
      </c>
      <c r="B233" s="159" t="s">
        <v>380</v>
      </c>
      <c r="C233" s="112">
        <v>45278</v>
      </c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04"/>
      <c r="R233" s="105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</row>
    <row r="234" spans="1:37" ht="33" customHeight="1" x14ac:dyDescent="0.3">
      <c r="A234" s="100">
        <v>12875</v>
      </c>
      <c r="B234" s="159" t="s">
        <v>381</v>
      </c>
      <c r="C234" s="112">
        <v>45278</v>
      </c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4"/>
      <c r="Q234" s="104"/>
      <c r="R234" s="105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</row>
    <row r="235" spans="1:37" ht="33" customHeight="1" x14ac:dyDescent="0.3">
      <c r="A235" s="100">
        <v>12877</v>
      </c>
      <c r="B235" s="159" t="s">
        <v>382</v>
      </c>
      <c r="C235" s="112">
        <v>45278</v>
      </c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4"/>
      <c r="Q235" s="104"/>
      <c r="R235" s="105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</row>
    <row r="236" spans="1:37" ht="33" customHeight="1" x14ac:dyDescent="0.3">
      <c r="A236" s="100">
        <v>13562</v>
      </c>
      <c r="B236" s="159" t="s">
        <v>95</v>
      </c>
      <c r="C236" s="112">
        <v>45278</v>
      </c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4"/>
      <c r="Q236" s="104"/>
      <c r="R236" s="105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</row>
    <row r="237" spans="1:37" ht="33" customHeight="1" x14ac:dyDescent="0.3">
      <c r="A237" s="100">
        <v>13566</v>
      </c>
      <c r="B237" s="159" t="s">
        <v>96</v>
      </c>
      <c r="C237" s="112">
        <v>45278</v>
      </c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04"/>
      <c r="R237" s="105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</row>
    <row r="238" spans="1:37" ht="33" customHeight="1" x14ac:dyDescent="0.3">
      <c r="A238" s="100">
        <v>13573</v>
      </c>
      <c r="B238" s="159" t="s">
        <v>97</v>
      </c>
      <c r="C238" s="112">
        <v>45278</v>
      </c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4"/>
      <c r="Q238" s="104"/>
      <c r="R238" s="105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</row>
    <row r="239" spans="1:37" ht="33" customHeight="1" x14ac:dyDescent="0.3">
      <c r="A239" s="100">
        <v>13581</v>
      </c>
      <c r="B239" s="159" t="s">
        <v>98</v>
      </c>
      <c r="C239" s="112">
        <v>45278</v>
      </c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4"/>
      <c r="Q239" s="104"/>
      <c r="R239" s="105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</row>
    <row r="240" spans="1:37" ht="33" customHeight="1" x14ac:dyDescent="0.3">
      <c r="A240" s="100">
        <v>13582</v>
      </c>
      <c r="B240" s="159" t="s">
        <v>99</v>
      </c>
      <c r="C240" s="112">
        <v>45278</v>
      </c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4"/>
      <c r="Q240" s="104"/>
      <c r="R240" s="105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</row>
    <row r="241" spans="1:37" ht="33" customHeight="1" x14ac:dyDescent="0.3">
      <c r="A241" s="100">
        <v>13583</v>
      </c>
      <c r="B241" s="159" t="s">
        <v>100</v>
      </c>
      <c r="C241" s="112">
        <v>45278</v>
      </c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4"/>
      <c r="Q241" s="104"/>
      <c r="R241" s="105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</row>
    <row r="242" spans="1:37" ht="33" customHeight="1" x14ac:dyDescent="0.3">
      <c r="A242" s="100">
        <v>13594</v>
      </c>
      <c r="B242" s="159" t="s">
        <v>101</v>
      </c>
      <c r="C242" s="112">
        <v>45278</v>
      </c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4"/>
      <c r="Q242" s="104"/>
      <c r="R242" s="105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</row>
    <row r="243" spans="1:37" ht="33" customHeight="1" x14ac:dyDescent="0.3">
      <c r="A243" s="100">
        <v>13563</v>
      </c>
      <c r="B243" s="159" t="s">
        <v>102</v>
      </c>
      <c r="C243" s="112">
        <v>45278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4"/>
      <c r="Q243" s="104"/>
      <c r="R243" s="105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</row>
    <row r="244" spans="1:37" ht="33" customHeight="1" x14ac:dyDescent="0.3">
      <c r="A244" s="100">
        <v>13279</v>
      </c>
      <c r="B244" s="159" t="s">
        <v>103</v>
      </c>
      <c r="C244" s="112">
        <v>45278</v>
      </c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04"/>
      <c r="R244" s="105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</row>
    <row r="245" spans="1:37" ht="33" customHeight="1" x14ac:dyDescent="0.3">
      <c r="A245" s="100">
        <v>13570</v>
      </c>
      <c r="B245" s="159" t="s">
        <v>104</v>
      </c>
      <c r="C245" s="112">
        <v>45278</v>
      </c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4"/>
      <c r="Q245" s="104"/>
      <c r="R245" s="105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</row>
    <row r="246" spans="1:37" ht="33" customHeight="1" x14ac:dyDescent="0.3">
      <c r="A246" s="100">
        <v>13574</v>
      </c>
      <c r="B246" s="159" t="s">
        <v>105</v>
      </c>
      <c r="C246" s="112">
        <v>45278</v>
      </c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4"/>
      <c r="Q246" s="104"/>
      <c r="R246" s="105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</row>
    <row r="247" spans="1:37" ht="33" customHeight="1" x14ac:dyDescent="0.3">
      <c r="A247" s="100">
        <v>13575</v>
      </c>
      <c r="B247" s="159" t="s">
        <v>106</v>
      </c>
      <c r="C247" s="112">
        <v>45278</v>
      </c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4"/>
      <c r="Q247" s="104"/>
      <c r="R247" s="105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</row>
    <row r="248" spans="1:37" ht="33" customHeight="1" x14ac:dyDescent="0.3">
      <c r="A248" s="100">
        <v>12814</v>
      </c>
      <c r="B248" s="159" t="s">
        <v>383</v>
      </c>
      <c r="C248" s="112">
        <v>45278</v>
      </c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4"/>
      <c r="Q248" s="104"/>
      <c r="R248" s="105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</row>
    <row r="249" spans="1:37" ht="33" customHeight="1" x14ac:dyDescent="0.3">
      <c r="A249" s="100">
        <v>13584</v>
      </c>
      <c r="B249" s="159" t="s">
        <v>107</v>
      </c>
      <c r="C249" s="112">
        <v>45278</v>
      </c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04"/>
      <c r="R249" s="105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</row>
    <row r="250" spans="1:37" ht="33" customHeight="1" x14ac:dyDescent="0.3">
      <c r="A250" s="100">
        <v>13588</v>
      </c>
      <c r="B250" s="159" t="s">
        <v>111</v>
      </c>
      <c r="C250" s="112">
        <v>45278</v>
      </c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4"/>
      <c r="Q250" s="104"/>
      <c r="R250" s="105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</row>
    <row r="251" spans="1:37" ht="33" customHeight="1" x14ac:dyDescent="0.3">
      <c r="A251" s="100">
        <v>13585</v>
      </c>
      <c r="B251" s="159" t="s">
        <v>108</v>
      </c>
      <c r="C251" s="112">
        <v>45278</v>
      </c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4"/>
      <c r="Q251" s="104"/>
      <c r="R251" s="105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</row>
    <row r="252" spans="1:37" ht="33" customHeight="1" x14ac:dyDescent="0.3">
      <c r="A252" s="100">
        <v>13586</v>
      </c>
      <c r="B252" s="159" t="s">
        <v>109</v>
      </c>
      <c r="C252" s="112">
        <v>45278</v>
      </c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4"/>
      <c r="Q252" s="104"/>
      <c r="R252" s="105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</row>
    <row r="253" spans="1:37" ht="33" customHeight="1" x14ac:dyDescent="0.3">
      <c r="A253" s="100">
        <v>12880</v>
      </c>
      <c r="B253" s="159" t="s">
        <v>384</v>
      </c>
      <c r="C253" s="112">
        <v>45278</v>
      </c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04"/>
      <c r="R253" s="105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</row>
    <row r="254" spans="1:37" ht="33" customHeight="1" x14ac:dyDescent="0.3">
      <c r="A254" s="100">
        <v>13587</v>
      </c>
      <c r="B254" s="159" t="s">
        <v>110</v>
      </c>
      <c r="C254" s="112">
        <v>45278</v>
      </c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4"/>
      <c r="Q254" s="104"/>
      <c r="R254" s="105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</row>
    <row r="255" spans="1:37" ht="33" customHeight="1" x14ac:dyDescent="0.3">
      <c r="A255" s="100">
        <v>12882</v>
      </c>
      <c r="B255" s="159" t="s">
        <v>385</v>
      </c>
      <c r="C255" s="112">
        <v>45278</v>
      </c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4"/>
      <c r="Q255" s="104"/>
      <c r="R255" s="105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</row>
    <row r="256" spans="1:37" ht="33" customHeight="1" x14ac:dyDescent="0.3">
      <c r="A256" s="100">
        <v>13567</v>
      </c>
      <c r="B256" s="159" t="s">
        <v>113</v>
      </c>
      <c r="C256" s="112">
        <v>45278</v>
      </c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4"/>
      <c r="Q256" s="104"/>
      <c r="R256" s="105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</row>
    <row r="257" spans="1:37" ht="33" customHeight="1" x14ac:dyDescent="0.3">
      <c r="A257" s="100">
        <v>12815</v>
      </c>
      <c r="B257" s="159" t="s">
        <v>391</v>
      </c>
      <c r="C257" s="112">
        <v>45278</v>
      </c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4"/>
      <c r="Q257" s="104"/>
      <c r="R257" s="105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</row>
    <row r="258" spans="1:37" ht="33" customHeight="1" x14ac:dyDescent="0.3">
      <c r="A258" s="100">
        <v>12828</v>
      </c>
      <c r="B258" s="159" t="s">
        <v>117</v>
      </c>
      <c r="C258" s="112">
        <v>45278</v>
      </c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4"/>
      <c r="Q258" s="104"/>
      <c r="R258" s="105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</row>
    <row r="259" spans="1:37" ht="33" customHeight="1" x14ac:dyDescent="0.3">
      <c r="A259" s="100">
        <v>13043</v>
      </c>
      <c r="B259" s="159" t="s">
        <v>395</v>
      </c>
      <c r="C259" s="112">
        <v>45278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4"/>
      <c r="Q259" s="104"/>
      <c r="R259" s="105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</row>
    <row r="260" spans="1:37" ht="33" customHeight="1" x14ac:dyDescent="0.3">
      <c r="A260" s="100">
        <v>12885</v>
      </c>
      <c r="B260" s="159" t="s">
        <v>397</v>
      </c>
      <c r="C260" s="112">
        <v>45278</v>
      </c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4"/>
      <c r="Q260" s="104"/>
      <c r="R260" s="105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</row>
    <row r="261" spans="1:37" ht="33" customHeight="1" x14ac:dyDescent="0.3">
      <c r="A261" s="100">
        <v>13590</v>
      </c>
      <c r="B261" s="159" t="s">
        <v>399</v>
      </c>
      <c r="C261" s="112">
        <v>45278</v>
      </c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4"/>
      <c r="Q261" s="104"/>
      <c r="R261" s="105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</row>
    <row r="262" spans="1:37" ht="33" customHeight="1" x14ac:dyDescent="0.3">
      <c r="A262" s="100">
        <v>12816</v>
      </c>
      <c r="B262" s="159" t="s">
        <v>406</v>
      </c>
      <c r="C262" s="112">
        <v>45278</v>
      </c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4"/>
      <c r="Q262" s="104"/>
      <c r="R262" s="105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</row>
    <row r="263" spans="1:37" ht="33" customHeight="1" x14ac:dyDescent="0.3">
      <c r="A263" s="100">
        <v>12886</v>
      </c>
      <c r="B263" s="159" t="s">
        <v>410</v>
      </c>
      <c r="C263" s="112">
        <v>45278</v>
      </c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4"/>
      <c r="Q263" s="104"/>
      <c r="R263" s="105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</row>
    <row r="264" spans="1:37" ht="33" customHeight="1" x14ac:dyDescent="0.3">
      <c r="A264" s="100">
        <v>12888</v>
      </c>
      <c r="B264" s="159" t="s">
        <v>413</v>
      </c>
      <c r="C264" s="112">
        <v>45278</v>
      </c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4"/>
      <c r="Q264" s="104"/>
      <c r="R264" s="105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</row>
    <row r="265" spans="1:37" ht="33" customHeight="1" x14ac:dyDescent="0.3">
      <c r="A265" s="100">
        <v>13031</v>
      </c>
      <c r="B265" s="159" t="s">
        <v>121</v>
      </c>
      <c r="C265" s="112">
        <v>45278</v>
      </c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4"/>
      <c r="Q265" s="104"/>
      <c r="R265" s="105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</row>
    <row r="266" spans="1:37" ht="33" customHeight="1" x14ac:dyDescent="0.3">
      <c r="A266" s="100">
        <v>12891</v>
      </c>
      <c r="B266" s="159" t="s">
        <v>418</v>
      </c>
      <c r="C266" s="112">
        <v>45278</v>
      </c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4"/>
      <c r="Q266" s="104"/>
      <c r="R266" s="105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</row>
    <row r="267" spans="1:37" ht="33" customHeight="1" x14ac:dyDescent="0.3">
      <c r="A267" s="100">
        <v>12892</v>
      </c>
      <c r="B267" s="159" t="s">
        <v>419</v>
      </c>
      <c r="C267" s="112">
        <v>45278</v>
      </c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4"/>
      <c r="Q267" s="104"/>
      <c r="R267" s="105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</row>
    <row r="268" spans="1:37" ht="33" customHeight="1" x14ac:dyDescent="0.3">
      <c r="A268" s="100">
        <v>13112</v>
      </c>
      <c r="B268" s="159" t="s">
        <v>420</v>
      </c>
      <c r="C268" s="112">
        <v>45278</v>
      </c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4"/>
      <c r="Q268" s="104"/>
      <c r="R268" s="105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</row>
    <row r="269" spans="1:37" ht="33" customHeight="1" x14ac:dyDescent="0.3">
      <c r="A269" s="100">
        <v>12894</v>
      </c>
      <c r="B269" s="159" t="s">
        <v>422</v>
      </c>
      <c r="C269" s="112">
        <v>45278</v>
      </c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4"/>
      <c r="Q269" s="104"/>
      <c r="R269" s="105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</row>
    <row r="270" spans="1:37" ht="33" customHeight="1" x14ac:dyDescent="0.3">
      <c r="A270" s="100">
        <v>12896</v>
      </c>
      <c r="B270" s="159" t="s">
        <v>423</v>
      </c>
      <c r="C270" s="112">
        <v>45278</v>
      </c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4"/>
      <c r="Q270" s="104"/>
      <c r="R270" s="105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</row>
    <row r="271" spans="1:37" ht="33" customHeight="1" x14ac:dyDescent="0.3">
      <c r="A271" s="100">
        <v>12832</v>
      </c>
      <c r="B271" s="159" t="s">
        <v>434</v>
      </c>
      <c r="C271" s="112">
        <v>45278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4"/>
      <c r="Q271" s="104"/>
      <c r="R271" s="105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</row>
    <row r="272" spans="1:37" ht="33" customHeight="1" x14ac:dyDescent="0.3">
      <c r="A272" s="100">
        <v>12841</v>
      </c>
      <c r="B272" s="159" t="s">
        <v>438</v>
      </c>
      <c r="C272" s="112">
        <v>45278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4"/>
      <c r="Q272" s="104"/>
      <c r="R272" s="105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</row>
    <row r="273" spans="1:37" ht="33" customHeight="1" x14ac:dyDescent="0.3">
      <c r="A273" s="100">
        <v>12833</v>
      </c>
      <c r="B273" s="159" t="s">
        <v>442</v>
      </c>
      <c r="C273" s="112">
        <v>45278</v>
      </c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4"/>
      <c r="Q273" s="104"/>
      <c r="R273" s="105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</row>
    <row r="274" spans="1:37" ht="33" customHeight="1" x14ac:dyDescent="0.3">
      <c r="A274" s="140"/>
      <c r="B274" s="298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</row>
    <row r="275" spans="1:37" ht="33" customHeight="1" x14ac:dyDescent="0.3">
      <c r="A275" s="140"/>
      <c r="B275" s="298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</row>
    <row r="276" spans="1:37" ht="33" customHeight="1" x14ac:dyDescent="0.3">
      <c r="A276" s="140"/>
      <c r="B276" s="298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</row>
    <row r="277" spans="1:37" ht="33" customHeight="1" x14ac:dyDescent="0.3">
      <c r="A277" s="140"/>
      <c r="B277" s="298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</row>
    <row r="278" spans="1:37" ht="33" customHeight="1" x14ac:dyDescent="0.3">
      <c r="A278" s="140"/>
      <c r="B278" s="298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</row>
    <row r="279" spans="1:37" ht="33" customHeight="1" x14ac:dyDescent="0.3">
      <c r="A279" s="140"/>
      <c r="B279" s="298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</row>
    <row r="280" spans="1:37" ht="33" customHeight="1" x14ac:dyDescent="0.3">
      <c r="A280" s="140"/>
      <c r="B280" s="298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</row>
    <row r="281" spans="1:37" ht="33" customHeight="1" x14ac:dyDescent="0.3">
      <c r="A281" s="140"/>
      <c r="B281" s="298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</row>
    <row r="282" spans="1:37" ht="33" customHeight="1" x14ac:dyDescent="0.3">
      <c r="A282" s="140"/>
      <c r="B282" s="298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</row>
    <row r="283" spans="1:37" ht="33" customHeight="1" x14ac:dyDescent="0.3">
      <c r="A283" s="140"/>
      <c r="B283" s="298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</row>
    <row r="284" spans="1:37" ht="33" customHeight="1" x14ac:dyDescent="0.3">
      <c r="A284" s="140"/>
      <c r="B284" s="298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</row>
    <row r="285" spans="1:37" ht="33" customHeight="1" x14ac:dyDescent="0.3">
      <c r="A285" s="140"/>
      <c r="B285" s="298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</row>
    <row r="286" spans="1:37" ht="33" customHeight="1" x14ac:dyDescent="0.3">
      <c r="A286" s="140"/>
      <c r="B286" s="298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</row>
    <row r="287" spans="1:37" ht="33" customHeight="1" x14ac:dyDescent="0.3">
      <c r="A287" s="140"/>
      <c r="B287" s="298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</row>
    <row r="288" spans="1:37" ht="33" customHeight="1" x14ac:dyDescent="0.3">
      <c r="A288" s="140"/>
      <c r="B288" s="298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</row>
    <row r="289" spans="1:37" ht="33" customHeight="1" x14ac:dyDescent="0.3">
      <c r="A289" s="140"/>
      <c r="B289" s="298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</row>
    <row r="290" spans="1:37" ht="33" customHeight="1" x14ac:dyDescent="0.3">
      <c r="A290" s="140"/>
      <c r="B290" s="298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</row>
    <row r="291" spans="1:37" ht="33" customHeight="1" x14ac:dyDescent="0.3">
      <c r="A291" s="140"/>
      <c r="B291" s="298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</row>
    <row r="292" spans="1:37" ht="33" customHeight="1" x14ac:dyDescent="0.3">
      <c r="A292" s="140"/>
      <c r="B292" s="298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</row>
    <row r="293" spans="1:37" ht="33" customHeight="1" x14ac:dyDescent="0.3">
      <c r="A293" s="140"/>
      <c r="B293" s="298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</row>
    <row r="294" spans="1:37" ht="33" customHeight="1" x14ac:dyDescent="0.3">
      <c r="A294" s="140"/>
      <c r="B294" s="298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</row>
    <row r="295" spans="1:37" ht="33" customHeight="1" x14ac:dyDescent="0.3">
      <c r="A295" s="140"/>
      <c r="B295" s="298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</row>
    <row r="296" spans="1:37" ht="33" customHeight="1" x14ac:dyDescent="0.3">
      <c r="A296" s="140"/>
      <c r="B296" s="298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</row>
    <row r="297" spans="1:37" ht="33" customHeight="1" x14ac:dyDescent="0.3">
      <c r="A297" s="140"/>
      <c r="B297" s="298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</row>
    <row r="298" spans="1:37" ht="33" customHeight="1" x14ac:dyDescent="0.3">
      <c r="A298" s="140"/>
      <c r="B298" s="298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</row>
    <row r="299" spans="1:37" ht="33" customHeight="1" x14ac:dyDescent="0.3">
      <c r="A299" s="140"/>
      <c r="B299" s="298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</row>
    <row r="300" spans="1:37" ht="33" customHeight="1" x14ac:dyDescent="0.3">
      <c r="A300" s="140"/>
      <c r="B300" s="298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</row>
    <row r="301" spans="1:37" ht="33" customHeight="1" x14ac:dyDescent="0.3">
      <c r="A301" s="140"/>
      <c r="B301" s="298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</row>
    <row r="302" spans="1:37" ht="33" customHeight="1" x14ac:dyDescent="0.3">
      <c r="A302" s="140"/>
      <c r="B302" s="298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</row>
    <row r="303" spans="1:37" ht="33" customHeight="1" x14ac:dyDescent="0.3">
      <c r="A303" s="140"/>
      <c r="B303" s="298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</row>
    <row r="304" spans="1:37" ht="33" customHeight="1" x14ac:dyDescent="0.3">
      <c r="A304" s="140"/>
      <c r="B304" s="298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</row>
    <row r="305" spans="1:37" ht="33" customHeight="1" x14ac:dyDescent="0.3">
      <c r="A305" s="140"/>
      <c r="B305" s="298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</row>
    <row r="306" spans="1:37" ht="33" customHeight="1" x14ac:dyDescent="0.3">
      <c r="A306" s="140"/>
      <c r="B306" s="298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</row>
    <row r="307" spans="1:37" ht="33" customHeight="1" x14ac:dyDescent="0.3">
      <c r="A307" s="140"/>
      <c r="B307" s="298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</row>
    <row r="308" spans="1:37" ht="33" customHeight="1" x14ac:dyDescent="0.3">
      <c r="A308" s="140"/>
      <c r="B308" s="298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</row>
    <row r="309" spans="1:37" ht="33" customHeight="1" x14ac:dyDescent="0.3">
      <c r="A309" s="140"/>
      <c r="B309" s="298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</row>
    <row r="310" spans="1:37" ht="33" customHeight="1" x14ac:dyDescent="0.3">
      <c r="A310" s="140"/>
      <c r="B310" s="298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</row>
    <row r="311" spans="1:37" ht="33" customHeight="1" x14ac:dyDescent="0.3">
      <c r="A311" s="140"/>
      <c r="B311" s="298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</row>
    <row r="312" spans="1:37" ht="33" customHeight="1" x14ac:dyDescent="0.3">
      <c r="A312" s="140"/>
      <c r="B312" s="298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</row>
    <row r="313" spans="1:37" ht="33" customHeight="1" x14ac:dyDescent="0.3">
      <c r="A313" s="140"/>
      <c r="B313" s="298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</row>
    <row r="314" spans="1:37" ht="33" customHeight="1" x14ac:dyDescent="0.3">
      <c r="A314" s="140"/>
      <c r="B314" s="298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</row>
    <row r="315" spans="1:37" ht="33" customHeight="1" x14ac:dyDescent="0.3">
      <c r="A315" s="140"/>
      <c r="B315" s="298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</row>
    <row r="316" spans="1:37" ht="33" customHeight="1" x14ac:dyDescent="0.3">
      <c r="A316" s="140"/>
      <c r="B316" s="298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</row>
    <row r="317" spans="1:37" ht="33" customHeight="1" x14ac:dyDescent="0.3">
      <c r="A317" s="140"/>
      <c r="B317" s="298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</row>
    <row r="318" spans="1:37" ht="33" customHeight="1" x14ac:dyDescent="0.3">
      <c r="A318" s="140"/>
      <c r="B318" s="298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</row>
    <row r="319" spans="1:37" ht="33" customHeight="1" x14ac:dyDescent="0.3">
      <c r="A319" s="140"/>
      <c r="B319" s="298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</row>
    <row r="320" spans="1:37" ht="33" customHeight="1" x14ac:dyDescent="0.3">
      <c r="A320" s="140"/>
      <c r="B320" s="298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</row>
    <row r="321" spans="1:37" ht="33" customHeight="1" x14ac:dyDescent="0.3">
      <c r="A321" s="140"/>
      <c r="B321" s="298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</row>
    <row r="322" spans="1:37" ht="33" customHeight="1" x14ac:dyDescent="0.3">
      <c r="A322" s="140"/>
      <c r="B322" s="298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</row>
    <row r="323" spans="1:37" ht="33" customHeight="1" x14ac:dyDescent="0.3">
      <c r="A323" s="140"/>
      <c r="B323" s="298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</row>
    <row r="324" spans="1:37" ht="33" customHeight="1" x14ac:dyDescent="0.3">
      <c r="A324" s="140"/>
      <c r="B324" s="298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</row>
    <row r="325" spans="1:37" ht="33" customHeight="1" x14ac:dyDescent="0.3">
      <c r="A325" s="140"/>
      <c r="B325" s="298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</row>
    <row r="326" spans="1:37" ht="33" customHeight="1" x14ac:dyDescent="0.3">
      <c r="A326" s="140"/>
      <c r="B326" s="298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</row>
    <row r="327" spans="1:37" ht="33" customHeight="1" x14ac:dyDescent="0.3">
      <c r="A327" s="140"/>
      <c r="B327" s="298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</row>
    <row r="328" spans="1:37" ht="33" customHeight="1" x14ac:dyDescent="0.3">
      <c r="A328" s="140"/>
      <c r="B328" s="298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</row>
    <row r="329" spans="1:37" ht="33" customHeight="1" x14ac:dyDescent="0.3">
      <c r="A329" s="140"/>
      <c r="B329" s="298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</row>
    <row r="330" spans="1:37" ht="33" customHeight="1" x14ac:dyDescent="0.3">
      <c r="A330" s="140"/>
      <c r="B330" s="298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</row>
    <row r="331" spans="1:37" ht="33" customHeight="1" x14ac:dyDescent="0.3">
      <c r="A331" s="140"/>
      <c r="B331" s="298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</row>
    <row r="332" spans="1:37" ht="33" customHeight="1" x14ac:dyDescent="0.3">
      <c r="A332" s="140"/>
      <c r="B332" s="298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</row>
    <row r="333" spans="1:37" ht="33" customHeight="1" x14ac:dyDescent="0.3">
      <c r="A333" s="140"/>
      <c r="B333" s="298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</row>
    <row r="334" spans="1:37" ht="33" customHeight="1" x14ac:dyDescent="0.3">
      <c r="A334" s="140"/>
      <c r="B334" s="298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</row>
    <row r="335" spans="1:37" ht="33" customHeight="1" x14ac:dyDescent="0.3">
      <c r="A335" s="140"/>
      <c r="B335" s="298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</row>
    <row r="336" spans="1:37" ht="33" customHeight="1" x14ac:dyDescent="0.3">
      <c r="A336" s="140"/>
      <c r="B336" s="298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</row>
    <row r="337" spans="1:37" ht="33" customHeight="1" x14ac:dyDescent="0.3">
      <c r="A337" s="140"/>
      <c r="B337" s="298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</row>
    <row r="338" spans="1:37" ht="33" customHeight="1" x14ac:dyDescent="0.3">
      <c r="A338" s="140"/>
      <c r="B338" s="298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</row>
    <row r="339" spans="1:37" ht="33" customHeight="1" x14ac:dyDescent="0.3">
      <c r="A339" s="140"/>
      <c r="B339" s="298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</row>
    <row r="340" spans="1:37" ht="33" customHeight="1" x14ac:dyDescent="0.3">
      <c r="A340" s="140"/>
      <c r="B340" s="298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</row>
    <row r="341" spans="1:37" ht="33" customHeight="1" x14ac:dyDescent="0.3">
      <c r="A341" s="140"/>
      <c r="B341" s="298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</row>
    <row r="342" spans="1:37" ht="33" customHeight="1" x14ac:dyDescent="0.3">
      <c r="A342" s="140"/>
      <c r="B342" s="298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</row>
    <row r="343" spans="1:37" ht="33" customHeight="1" x14ac:dyDescent="0.3">
      <c r="A343" s="140"/>
      <c r="B343" s="298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</row>
    <row r="344" spans="1:37" ht="33" customHeight="1" x14ac:dyDescent="0.3">
      <c r="A344" s="140"/>
      <c r="B344" s="298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</row>
    <row r="345" spans="1:37" ht="33" customHeight="1" x14ac:dyDescent="0.3">
      <c r="A345" s="140"/>
      <c r="B345" s="298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</row>
    <row r="346" spans="1:37" ht="33" customHeight="1" x14ac:dyDescent="0.3">
      <c r="A346" s="140"/>
      <c r="B346" s="298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</row>
    <row r="347" spans="1:37" ht="33" customHeight="1" x14ac:dyDescent="0.3">
      <c r="A347" s="140"/>
      <c r="B347" s="298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</row>
    <row r="348" spans="1:37" ht="33" customHeight="1" x14ac:dyDescent="0.3">
      <c r="A348" s="140"/>
      <c r="B348" s="298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</row>
    <row r="349" spans="1:37" ht="33" customHeight="1" x14ac:dyDescent="0.3">
      <c r="A349" s="140"/>
      <c r="B349" s="298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</row>
    <row r="350" spans="1:37" ht="33" customHeight="1" x14ac:dyDescent="0.3">
      <c r="A350" s="140"/>
      <c r="B350" s="298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</row>
    <row r="351" spans="1:37" ht="33" customHeight="1" x14ac:dyDescent="0.3">
      <c r="A351" s="140"/>
      <c r="B351" s="298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</row>
    <row r="352" spans="1:37" ht="33" customHeight="1" x14ac:dyDescent="0.3">
      <c r="A352" s="140"/>
      <c r="B352" s="298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</row>
    <row r="353" spans="1:37" ht="33" customHeight="1" x14ac:dyDescent="0.3">
      <c r="A353" s="140"/>
      <c r="B353" s="298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</row>
    <row r="354" spans="1:37" ht="33" customHeight="1" x14ac:dyDescent="0.3">
      <c r="A354" s="140"/>
      <c r="B354" s="298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</row>
    <row r="355" spans="1:37" ht="33" customHeight="1" x14ac:dyDescent="0.3">
      <c r="A355" s="140"/>
      <c r="B355" s="298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</row>
    <row r="356" spans="1:37" ht="33" customHeight="1" x14ac:dyDescent="0.3">
      <c r="A356" s="140"/>
      <c r="B356" s="298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</row>
    <row r="357" spans="1:37" ht="33" customHeight="1" x14ac:dyDescent="0.3">
      <c r="A357" s="140"/>
      <c r="B357" s="298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</row>
    <row r="358" spans="1:37" ht="33" customHeight="1" x14ac:dyDescent="0.3">
      <c r="A358" s="140"/>
      <c r="B358" s="298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</row>
    <row r="359" spans="1:37" ht="33" customHeight="1" x14ac:dyDescent="0.3">
      <c r="A359" s="140"/>
      <c r="B359" s="298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</row>
    <row r="360" spans="1:37" ht="33" customHeight="1" x14ac:dyDescent="0.3">
      <c r="A360" s="140"/>
      <c r="B360" s="298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</row>
    <row r="361" spans="1:37" ht="33" customHeight="1" x14ac:dyDescent="0.3">
      <c r="A361" s="140"/>
      <c r="B361" s="298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</row>
    <row r="362" spans="1:37" ht="33" customHeight="1" x14ac:dyDescent="0.3">
      <c r="A362" s="140"/>
      <c r="B362" s="298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</row>
    <row r="363" spans="1:37" ht="33" customHeight="1" x14ac:dyDescent="0.3">
      <c r="A363" s="140"/>
      <c r="B363" s="298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</row>
    <row r="364" spans="1:37" ht="33" customHeight="1" x14ac:dyDescent="0.3">
      <c r="A364" s="140"/>
      <c r="B364" s="298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</row>
    <row r="365" spans="1:37" ht="33" customHeight="1" x14ac:dyDescent="0.3">
      <c r="A365" s="140"/>
      <c r="B365" s="298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</row>
    <row r="366" spans="1:37" ht="33" customHeight="1" x14ac:dyDescent="0.3">
      <c r="A366" s="140"/>
      <c r="B366" s="298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</row>
    <row r="367" spans="1:37" ht="33" customHeight="1" x14ac:dyDescent="0.3">
      <c r="A367" s="140"/>
      <c r="B367" s="298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</row>
    <row r="368" spans="1:37" ht="33" customHeight="1" x14ac:dyDescent="0.3">
      <c r="A368" s="140"/>
      <c r="B368" s="298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</row>
    <row r="369" spans="1:37" ht="33" customHeight="1" x14ac:dyDescent="0.3">
      <c r="A369" s="140"/>
      <c r="B369" s="298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</row>
    <row r="370" spans="1:37" ht="33" customHeight="1" x14ac:dyDescent="0.3">
      <c r="A370" s="140"/>
      <c r="B370" s="298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</row>
    <row r="371" spans="1:37" ht="33" customHeight="1" x14ac:dyDescent="0.3">
      <c r="A371" s="140"/>
      <c r="B371" s="298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</row>
    <row r="372" spans="1:37" ht="33" customHeight="1" x14ac:dyDescent="0.3">
      <c r="A372" s="140"/>
      <c r="B372" s="298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</row>
    <row r="373" spans="1:37" ht="33" customHeight="1" x14ac:dyDescent="0.3">
      <c r="A373" s="140"/>
      <c r="B373" s="298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</row>
    <row r="374" spans="1:37" ht="33" customHeight="1" x14ac:dyDescent="0.3">
      <c r="A374" s="140"/>
      <c r="B374" s="298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</row>
    <row r="375" spans="1:37" ht="33" customHeight="1" x14ac:dyDescent="0.3">
      <c r="A375" s="140"/>
      <c r="B375" s="298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</row>
    <row r="376" spans="1:37" ht="33" customHeight="1" x14ac:dyDescent="0.3">
      <c r="A376" s="140"/>
      <c r="B376" s="298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</row>
    <row r="377" spans="1:37" ht="33" customHeight="1" x14ac:dyDescent="0.3">
      <c r="A377" s="140"/>
      <c r="B377" s="298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</row>
    <row r="378" spans="1:37" ht="33" customHeight="1" x14ac:dyDescent="0.3">
      <c r="A378" s="140"/>
      <c r="B378" s="298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</row>
    <row r="379" spans="1:37" ht="33" customHeight="1" x14ac:dyDescent="0.3">
      <c r="A379" s="140"/>
      <c r="B379" s="298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</row>
    <row r="380" spans="1:37" ht="33" customHeight="1" x14ac:dyDescent="0.3">
      <c r="A380" s="140"/>
      <c r="B380" s="298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</row>
    <row r="381" spans="1:37" ht="33" customHeight="1" x14ac:dyDescent="0.3">
      <c r="A381" s="140"/>
      <c r="B381" s="298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</row>
    <row r="382" spans="1:37" ht="33" customHeight="1" x14ac:dyDescent="0.3">
      <c r="A382" s="140"/>
      <c r="B382" s="298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</row>
    <row r="383" spans="1:37" ht="33" customHeight="1" x14ac:dyDescent="0.3">
      <c r="A383" s="140"/>
      <c r="B383" s="298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</row>
    <row r="384" spans="1:37" ht="33" customHeight="1" x14ac:dyDescent="0.3">
      <c r="A384" s="140"/>
      <c r="B384" s="298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</row>
    <row r="385" spans="1:37" ht="33" customHeight="1" x14ac:dyDescent="0.3">
      <c r="A385" s="140"/>
      <c r="B385" s="298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</row>
    <row r="386" spans="1:37" ht="33" customHeight="1" x14ac:dyDescent="0.3">
      <c r="A386" s="140"/>
      <c r="B386" s="298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</row>
    <row r="387" spans="1:37" ht="33" customHeight="1" x14ac:dyDescent="0.3">
      <c r="A387" s="140"/>
      <c r="B387" s="298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</row>
    <row r="388" spans="1:37" ht="33" customHeight="1" x14ac:dyDescent="0.3">
      <c r="A388" s="140"/>
      <c r="B388" s="298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</row>
    <row r="389" spans="1:37" ht="33" customHeight="1" x14ac:dyDescent="0.3">
      <c r="A389" s="140"/>
      <c r="B389" s="298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</row>
    <row r="390" spans="1:37" ht="33" customHeight="1" x14ac:dyDescent="0.3">
      <c r="A390" s="140"/>
      <c r="B390" s="298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</row>
    <row r="391" spans="1:37" ht="33" customHeight="1" x14ac:dyDescent="0.3">
      <c r="A391" s="140"/>
      <c r="B391" s="298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</row>
    <row r="392" spans="1:37" ht="33" customHeight="1" x14ac:dyDescent="0.3">
      <c r="A392" s="140"/>
      <c r="B392" s="298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</row>
    <row r="393" spans="1:37" ht="33" customHeight="1" x14ac:dyDescent="0.3">
      <c r="A393" s="140"/>
      <c r="B393" s="298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</row>
    <row r="394" spans="1:37" ht="33" customHeight="1" x14ac:dyDescent="0.3">
      <c r="A394" s="140"/>
      <c r="B394" s="298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</row>
    <row r="395" spans="1:37" ht="33" customHeight="1" x14ac:dyDescent="0.3">
      <c r="A395" s="140"/>
      <c r="B395" s="298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</row>
    <row r="396" spans="1:37" ht="33" customHeight="1" x14ac:dyDescent="0.3">
      <c r="A396" s="140"/>
      <c r="B396" s="298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</row>
    <row r="397" spans="1:37" ht="33" customHeight="1" x14ac:dyDescent="0.3">
      <c r="A397" s="140"/>
      <c r="B397" s="298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</row>
    <row r="398" spans="1:37" ht="33" customHeight="1" x14ac:dyDescent="0.3">
      <c r="A398" s="140"/>
      <c r="B398" s="298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</row>
    <row r="399" spans="1:37" ht="33" customHeight="1" x14ac:dyDescent="0.3">
      <c r="A399" s="140"/>
      <c r="B399" s="298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</row>
    <row r="400" spans="1:37" ht="33" customHeight="1" x14ac:dyDescent="0.3">
      <c r="A400" s="140"/>
      <c r="B400" s="298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</row>
    <row r="401" spans="1:37" ht="33" customHeight="1" x14ac:dyDescent="0.3">
      <c r="A401" s="140"/>
      <c r="B401" s="298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</row>
    <row r="402" spans="1:37" ht="33" customHeight="1" x14ac:dyDescent="0.3">
      <c r="A402" s="140"/>
      <c r="B402" s="298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</row>
    <row r="403" spans="1:37" ht="33" customHeight="1" x14ac:dyDescent="0.3">
      <c r="A403" s="140"/>
      <c r="B403" s="298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</row>
    <row r="404" spans="1:37" ht="33" customHeight="1" x14ac:dyDescent="0.3">
      <c r="A404" s="140"/>
      <c r="B404" s="298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</row>
    <row r="405" spans="1:37" ht="33" customHeight="1" x14ac:dyDescent="0.35">
      <c r="A405" s="140"/>
      <c r="B405" s="160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</row>
    <row r="406" spans="1:37" ht="33" customHeight="1" x14ac:dyDescent="0.35">
      <c r="A406" s="140"/>
      <c r="B406" s="160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</row>
    <row r="407" spans="1:37" ht="16.5" customHeight="1" x14ac:dyDescent="0.35">
      <c r="A407" s="140"/>
      <c r="B407" s="160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</row>
    <row r="408" spans="1:37" ht="16.5" customHeight="1" x14ac:dyDescent="0.35">
      <c r="A408" s="140"/>
      <c r="B408" s="160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</row>
    <row r="409" spans="1:37" ht="16.5" customHeight="1" x14ac:dyDescent="0.35">
      <c r="A409" s="140"/>
      <c r="B409" s="160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</row>
    <row r="410" spans="1:37" ht="16.5" customHeight="1" x14ac:dyDescent="0.35">
      <c r="A410" s="140"/>
      <c r="B410" s="160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</row>
    <row r="411" spans="1:37" ht="16.5" customHeight="1" x14ac:dyDescent="0.35">
      <c r="A411" s="140"/>
      <c r="B411" s="160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</row>
    <row r="412" spans="1:37" ht="16.5" customHeight="1" x14ac:dyDescent="0.35">
      <c r="A412" s="140"/>
      <c r="B412" s="160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</row>
    <row r="413" spans="1:37" ht="16.5" customHeight="1" x14ac:dyDescent="0.35">
      <c r="A413" s="140"/>
      <c r="B413" s="160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</row>
    <row r="414" spans="1:37" ht="16.5" customHeight="1" x14ac:dyDescent="0.35">
      <c r="A414" s="140"/>
      <c r="B414" s="160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</row>
    <row r="415" spans="1:37" ht="16.5" customHeight="1" x14ac:dyDescent="0.35">
      <c r="A415" s="140"/>
      <c r="B415" s="160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</row>
    <row r="416" spans="1:37" ht="16.5" customHeight="1" x14ac:dyDescent="0.35">
      <c r="A416" s="140"/>
      <c r="B416" s="160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</row>
    <row r="417" spans="1:37" ht="16.5" customHeight="1" x14ac:dyDescent="0.35">
      <c r="A417" s="140"/>
      <c r="B417" s="160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</row>
    <row r="418" spans="1:37" ht="16.5" customHeight="1" x14ac:dyDescent="0.35">
      <c r="A418" s="140"/>
      <c r="B418" s="160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</row>
    <row r="419" spans="1:37" ht="16.5" customHeight="1" x14ac:dyDescent="0.35">
      <c r="A419" s="140"/>
      <c r="B419" s="160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</row>
    <row r="420" spans="1:37" ht="16.5" customHeight="1" x14ac:dyDescent="0.35">
      <c r="A420" s="140"/>
      <c r="B420" s="160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</row>
    <row r="421" spans="1:37" ht="16.5" customHeight="1" x14ac:dyDescent="0.35">
      <c r="A421" s="140"/>
      <c r="B421" s="160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</row>
    <row r="422" spans="1:37" ht="16.5" customHeight="1" x14ac:dyDescent="0.35">
      <c r="A422" s="140"/>
      <c r="B422" s="160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</row>
    <row r="423" spans="1:37" ht="16.5" customHeight="1" x14ac:dyDescent="0.35">
      <c r="A423" s="140"/>
      <c r="B423" s="160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</row>
    <row r="424" spans="1:37" ht="16.5" customHeight="1" x14ac:dyDescent="0.35">
      <c r="A424" s="140"/>
      <c r="B424" s="160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</row>
    <row r="425" spans="1:37" ht="16.5" customHeight="1" x14ac:dyDescent="0.35">
      <c r="A425" s="140"/>
      <c r="B425" s="160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</row>
    <row r="426" spans="1:37" ht="16.5" customHeight="1" x14ac:dyDescent="0.35">
      <c r="A426" s="140"/>
      <c r="B426" s="160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</row>
    <row r="427" spans="1:37" ht="16.5" customHeight="1" x14ac:dyDescent="0.35">
      <c r="A427" s="140"/>
      <c r="B427" s="160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</row>
    <row r="428" spans="1:37" ht="16.5" customHeight="1" x14ac:dyDescent="0.35">
      <c r="A428" s="140"/>
      <c r="B428" s="160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</row>
    <row r="429" spans="1:37" ht="16.5" customHeight="1" x14ac:dyDescent="0.35">
      <c r="A429" s="140"/>
      <c r="B429" s="160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</row>
    <row r="430" spans="1:37" ht="16.5" customHeight="1" x14ac:dyDescent="0.35">
      <c r="A430" s="140"/>
      <c r="B430" s="160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</row>
    <row r="431" spans="1:37" ht="16.5" customHeight="1" x14ac:dyDescent="0.35">
      <c r="A431" s="140"/>
      <c r="B431" s="160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</row>
    <row r="432" spans="1:37" ht="16.5" customHeight="1" x14ac:dyDescent="0.35">
      <c r="A432" s="140"/>
      <c r="B432" s="160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</row>
    <row r="433" spans="1:37" ht="16.5" customHeight="1" x14ac:dyDescent="0.35">
      <c r="A433" s="140"/>
      <c r="B433" s="160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</row>
    <row r="434" spans="1:37" ht="16.5" customHeight="1" x14ac:dyDescent="0.35">
      <c r="A434" s="140"/>
      <c r="B434" s="160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</row>
    <row r="435" spans="1:37" ht="16.5" customHeight="1" x14ac:dyDescent="0.35">
      <c r="A435" s="140"/>
      <c r="B435" s="160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</row>
    <row r="436" spans="1:37" ht="16.5" customHeight="1" x14ac:dyDescent="0.35">
      <c r="A436" s="140"/>
      <c r="B436" s="160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</row>
    <row r="437" spans="1:37" ht="16.5" customHeight="1" x14ac:dyDescent="0.35">
      <c r="A437" s="140"/>
      <c r="B437" s="160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</row>
    <row r="438" spans="1:37" ht="16.5" customHeight="1" x14ac:dyDescent="0.35">
      <c r="A438" s="140"/>
      <c r="B438" s="160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</row>
    <row r="439" spans="1:37" ht="16.5" customHeight="1" x14ac:dyDescent="0.35">
      <c r="A439" s="140"/>
      <c r="B439" s="160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</row>
    <row r="440" spans="1:37" ht="16.5" customHeight="1" x14ac:dyDescent="0.35">
      <c r="A440" s="140"/>
      <c r="B440" s="160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</row>
    <row r="441" spans="1:37" ht="16.5" customHeight="1" x14ac:dyDescent="0.35">
      <c r="A441" s="140"/>
      <c r="B441" s="160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</row>
    <row r="442" spans="1:37" ht="16.5" customHeight="1" x14ac:dyDescent="0.35">
      <c r="A442" s="140"/>
      <c r="B442" s="160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</row>
    <row r="443" spans="1:37" ht="16.5" customHeight="1" x14ac:dyDescent="0.35">
      <c r="A443" s="140"/>
      <c r="B443" s="160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</row>
    <row r="444" spans="1:37" ht="16.5" customHeight="1" x14ac:dyDescent="0.35">
      <c r="A444" s="140"/>
      <c r="B444" s="160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</row>
    <row r="445" spans="1:37" ht="16.5" customHeight="1" x14ac:dyDescent="0.35">
      <c r="A445" s="140"/>
      <c r="B445" s="160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</row>
    <row r="446" spans="1:37" ht="16.5" customHeight="1" x14ac:dyDescent="0.35">
      <c r="A446" s="140"/>
      <c r="B446" s="160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</row>
    <row r="447" spans="1:37" ht="16.5" customHeight="1" x14ac:dyDescent="0.35">
      <c r="A447" s="140"/>
      <c r="B447" s="160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</row>
    <row r="448" spans="1:37" ht="16.5" customHeight="1" x14ac:dyDescent="0.35">
      <c r="A448" s="140"/>
      <c r="B448" s="160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</row>
    <row r="449" spans="1:37" ht="16.5" customHeight="1" x14ac:dyDescent="0.35">
      <c r="A449" s="140"/>
      <c r="B449" s="160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</row>
    <row r="450" spans="1:37" ht="16.5" customHeight="1" x14ac:dyDescent="0.35">
      <c r="A450" s="140"/>
      <c r="B450" s="160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</row>
    <row r="451" spans="1:37" ht="16.5" customHeight="1" x14ac:dyDescent="0.35">
      <c r="A451" s="140"/>
      <c r="B451" s="160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</row>
    <row r="452" spans="1:37" ht="16.5" customHeight="1" x14ac:dyDescent="0.35">
      <c r="A452" s="140"/>
      <c r="B452" s="160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</row>
    <row r="453" spans="1:37" ht="16.5" customHeight="1" x14ac:dyDescent="0.35">
      <c r="A453" s="140"/>
      <c r="B453" s="160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</row>
    <row r="454" spans="1:37" ht="16.5" customHeight="1" x14ac:dyDescent="0.35">
      <c r="A454" s="140"/>
      <c r="B454" s="160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</row>
    <row r="455" spans="1:37" ht="16.5" customHeight="1" x14ac:dyDescent="0.35">
      <c r="A455" s="140"/>
      <c r="B455" s="160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</row>
    <row r="456" spans="1:37" ht="16.5" customHeight="1" x14ac:dyDescent="0.35">
      <c r="A456" s="140"/>
      <c r="B456" s="160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</row>
    <row r="457" spans="1:37" ht="16.5" customHeight="1" x14ac:dyDescent="0.35">
      <c r="A457" s="140"/>
      <c r="B457" s="160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</row>
    <row r="458" spans="1:37" ht="16.5" customHeight="1" x14ac:dyDescent="0.35">
      <c r="A458" s="140"/>
      <c r="B458" s="160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</row>
    <row r="459" spans="1:37" ht="16.5" customHeight="1" x14ac:dyDescent="0.35">
      <c r="A459" s="140"/>
      <c r="B459" s="160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</row>
    <row r="460" spans="1:37" ht="16.5" customHeight="1" x14ac:dyDescent="0.35">
      <c r="A460" s="140"/>
      <c r="B460" s="160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</row>
    <row r="461" spans="1:37" ht="16.5" customHeight="1" x14ac:dyDescent="0.35">
      <c r="A461" s="140"/>
      <c r="B461" s="160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</row>
    <row r="462" spans="1:37" ht="16.5" customHeight="1" x14ac:dyDescent="0.35">
      <c r="A462" s="140"/>
      <c r="B462" s="160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</row>
    <row r="463" spans="1:37" ht="16.5" customHeight="1" x14ac:dyDescent="0.35">
      <c r="A463" s="140"/>
      <c r="B463" s="160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</row>
    <row r="464" spans="1:37" ht="16.5" customHeight="1" x14ac:dyDescent="0.35">
      <c r="A464" s="140"/>
      <c r="B464" s="160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</row>
    <row r="465" spans="1:37" ht="16.5" customHeight="1" x14ac:dyDescent="0.35">
      <c r="A465" s="140"/>
      <c r="B465" s="160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</row>
    <row r="466" spans="1:37" ht="16.5" customHeight="1" x14ac:dyDescent="0.35">
      <c r="A466" s="140"/>
      <c r="B466" s="160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</row>
    <row r="467" spans="1:37" ht="16.5" customHeight="1" x14ac:dyDescent="0.35">
      <c r="A467" s="140"/>
      <c r="B467" s="160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</row>
    <row r="468" spans="1:37" ht="16.5" customHeight="1" x14ac:dyDescent="0.35">
      <c r="A468" s="140"/>
      <c r="B468" s="160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</row>
    <row r="469" spans="1:37" ht="16.5" customHeight="1" x14ac:dyDescent="0.35">
      <c r="A469" s="140"/>
      <c r="B469" s="160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</row>
    <row r="470" spans="1:37" ht="16.5" customHeight="1" x14ac:dyDescent="0.35">
      <c r="A470" s="140"/>
      <c r="B470" s="160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</row>
    <row r="471" spans="1:37" ht="16.5" customHeight="1" x14ac:dyDescent="0.35">
      <c r="A471" s="140"/>
      <c r="B471" s="160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</row>
    <row r="472" spans="1:37" ht="16.5" customHeight="1" x14ac:dyDescent="0.35">
      <c r="A472" s="140"/>
      <c r="B472" s="160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</row>
    <row r="473" spans="1:37" ht="16.5" customHeight="1" x14ac:dyDescent="0.35">
      <c r="A473" s="140"/>
      <c r="B473" s="160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</row>
    <row r="474" spans="1:37" ht="16.5" customHeight="1" x14ac:dyDescent="0.35">
      <c r="A474" s="140"/>
      <c r="B474" s="160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</row>
    <row r="475" spans="1:37" ht="16.5" customHeight="1" x14ac:dyDescent="0.35">
      <c r="A475" s="140"/>
      <c r="B475" s="160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</row>
    <row r="476" spans="1:37" ht="16.5" customHeight="1" x14ac:dyDescent="0.35">
      <c r="A476" s="140"/>
      <c r="B476" s="160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</row>
    <row r="477" spans="1:37" ht="16.5" customHeight="1" x14ac:dyDescent="0.35">
      <c r="A477" s="140"/>
      <c r="B477" s="160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</row>
    <row r="478" spans="1:37" ht="16.5" customHeight="1" x14ac:dyDescent="0.35">
      <c r="A478" s="140"/>
      <c r="B478" s="160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</row>
    <row r="479" spans="1:37" ht="16.5" customHeight="1" x14ac:dyDescent="0.35">
      <c r="A479" s="140"/>
      <c r="B479" s="160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</row>
    <row r="480" spans="1:37" ht="16.5" customHeight="1" x14ac:dyDescent="0.35">
      <c r="A480" s="140"/>
      <c r="B480" s="160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</row>
    <row r="481" spans="1:37" ht="16.5" customHeight="1" x14ac:dyDescent="0.35">
      <c r="A481" s="140"/>
      <c r="B481" s="160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</row>
    <row r="482" spans="1:37" ht="16.5" customHeight="1" x14ac:dyDescent="0.35">
      <c r="A482" s="140"/>
      <c r="B482" s="160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</row>
    <row r="483" spans="1:37" ht="16.5" customHeight="1" x14ac:dyDescent="0.35">
      <c r="A483" s="140"/>
      <c r="B483" s="160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</row>
    <row r="484" spans="1:37" ht="16.5" customHeight="1" x14ac:dyDescent="0.35">
      <c r="A484" s="140"/>
      <c r="B484" s="160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</row>
    <row r="485" spans="1:37" ht="16.5" customHeight="1" x14ac:dyDescent="0.35">
      <c r="A485" s="140"/>
      <c r="B485" s="160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</row>
    <row r="486" spans="1:37" ht="16.5" customHeight="1" x14ac:dyDescent="0.35">
      <c r="A486" s="140"/>
      <c r="B486" s="160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</row>
    <row r="487" spans="1:37" ht="16.5" customHeight="1" x14ac:dyDescent="0.35">
      <c r="A487" s="140"/>
      <c r="B487" s="160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</row>
    <row r="488" spans="1:37" ht="16.5" customHeight="1" x14ac:dyDescent="0.35">
      <c r="A488" s="140"/>
      <c r="B488" s="160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</row>
    <row r="489" spans="1:37" ht="16.5" customHeight="1" x14ac:dyDescent="0.35">
      <c r="A489" s="140"/>
      <c r="B489" s="160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</row>
    <row r="490" spans="1:37" ht="16.5" customHeight="1" x14ac:dyDescent="0.35">
      <c r="A490" s="140"/>
      <c r="B490" s="160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</row>
    <row r="491" spans="1:37" ht="16.5" customHeight="1" x14ac:dyDescent="0.35">
      <c r="A491" s="140"/>
      <c r="B491" s="160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</row>
    <row r="492" spans="1:37" ht="16.5" customHeight="1" x14ac:dyDescent="0.35">
      <c r="A492" s="140"/>
      <c r="B492" s="160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</row>
    <row r="493" spans="1:37" ht="16.5" customHeight="1" x14ac:dyDescent="0.35">
      <c r="A493" s="140"/>
      <c r="B493" s="160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</row>
    <row r="494" spans="1:37" ht="16.5" customHeight="1" x14ac:dyDescent="0.35">
      <c r="A494" s="140"/>
      <c r="B494" s="160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</row>
    <row r="495" spans="1:37" ht="16.5" customHeight="1" x14ac:dyDescent="0.35">
      <c r="A495" s="140"/>
      <c r="B495" s="160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</row>
    <row r="496" spans="1:37" ht="16.5" customHeight="1" x14ac:dyDescent="0.35">
      <c r="A496" s="140"/>
      <c r="B496" s="160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</row>
    <row r="497" spans="1:37" ht="16.5" customHeight="1" x14ac:dyDescent="0.35">
      <c r="A497" s="140"/>
      <c r="B497" s="160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</row>
    <row r="498" spans="1:37" ht="16.5" customHeight="1" x14ac:dyDescent="0.35">
      <c r="A498" s="140"/>
      <c r="B498" s="160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</row>
    <row r="499" spans="1:37" ht="16.5" customHeight="1" x14ac:dyDescent="0.35">
      <c r="A499" s="140"/>
      <c r="B499" s="160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</row>
    <row r="500" spans="1:37" ht="16.5" customHeight="1" x14ac:dyDescent="0.35">
      <c r="A500" s="140"/>
      <c r="B500" s="160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</row>
    <row r="501" spans="1:37" ht="16.5" customHeight="1" x14ac:dyDescent="0.35">
      <c r="A501" s="140"/>
      <c r="B501" s="160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</row>
    <row r="502" spans="1:37" ht="16.5" customHeight="1" x14ac:dyDescent="0.35">
      <c r="A502" s="140"/>
      <c r="B502" s="160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</row>
    <row r="503" spans="1:37" ht="16.5" customHeight="1" x14ac:dyDescent="0.35">
      <c r="A503" s="140"/>
      <c r="B503" s="160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</row>
    <row r="504" spans="1:37" ht="16.5" customHeight="1" x14ac:dyDescent="0.35">
      <c r="A504" s="140"/>
      <c r="B504" s="160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</row>
    <row r="505" spans="1:37" ht="16.5" customHeight="1" x14ac:dyDescent="0.35">
      <c r="A505" s="140"/>
      <c r="B505" s="160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</row>
    <row r="506" spans="1:37" ht="16.5" customHeight="1" x14ac:dyDescent="0.35">
      <c r="A506" s="140"/>
      <c r="B506" s="160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</row>
    <row r="507" spans="1:37" ht="16.5" customHeight="1" x14ac:dyDescent="0.35">
      <c r="A507" s="140"/>
      <c r="B507" s="160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</row>
    <row r="508" spans="1:37" ht="16.5" customHeight="1" x14ac:dyDescent="0.35">
      <c r="A508" s="140"/>
      <c r="B508" s="160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</row>
    <row r="509" spans="1:37" ht="16.5" customHeight="1" x14ac:dyDescent="0.35">
      <c r="A509" s="140"/>
      <c r="B509" s="160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</row>
    <row r="510" spans="1:37" ht="16.5" customHeight="1" x14ac:dyDescent="0.35">
      <c r="A510" s="140"/>
      <c r="B510" s="160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</row>
    <row r="511" spans="1:37" ht="16.5" customHeight="1" x14ac:dyDescent="0.35">
      <c r="A511" s="140"/>
      <c r="B511" s="160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</row>
    <row r="512" spans="1:37" ht="16.5" customHeight="1" x14ac:dyDescent="0.35">
      <c r="A512" s="140"/>
      <c r="B512" s="160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</row>
    <row r="513" spans="1:37" ht="16.5" customHeight="1" x14ac:dyDescent="0.35">
      <c r="A513" s="140"/>
      <c r="B513" s="160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</row>
    <row r="514" spans="1:37" ht="16.5" customHeight="1" x14ac:dyDescent="0.35">
      <c r="A514" s="140"/>
      <c r="B514" s="160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</row>
    <row r="515" spans="1:37" ht="16.5" customHeight="1" x14ac:dyDescent="0.35">
      <c r="A515" s="140"/>
      <c r="B515" s="160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</row>
    <row r="516" spans="1:37" ht="16.5" customHeight="1" x14ac:dyDescent="0.35">
      <c r="A516" s="140"/>
      <c r="B516" s="160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</row>
    <row r="517" spans="1:37" ht="16.5" customHeight="1" x14ac:dyDescent="0.35">
      <c r="A517" s="140"/>
      <c r="B517" s="160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</row>
    <row r="518" spans="1:37" ht="16.5" customHeight="1" x14ac:dyDescent="0.35">
      <c r="A518" s="140"/>
      <c r="B518" s="160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</row>
    <row r="519" spans="1:37" ht="16.5" customHeight="1" x14ac:dyDescent="0.35">
      <c r="A519" s="140"/>
      <c r="B519" s="160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</row>
    <row r="520" spans="1:37" ht="16.5" customHeight="1" x14ac:dyDescent="0.35">
      <c r="A520" s="140"/>
      <c r="B520" s="160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</row>
    <row r="521" spans="1:37" ht="16.5" customHeight="1" x14ac:dyDescent="0.35">
      <c r="A521" s="140"/>
      <c r="B521" s="160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</row>
    <row r="522" spans="1:37" ht="16.5" customHeight="1" x14ac:dyDescent="0.35">
      <c r="A522" s="140"/>
      <c r="B522" s="160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</row>
    <row r="523" spans="1:37" ht="16.5" customHeight="1" x14ac:dyDescent="0.35">
      <c r="A523" s="140"/>
      <c r="B523" s="160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</row>
    <row r="524" spans="1:37" ht="16.5" customHeight="1" x14ac:dyDescent="0.35">
      <c r="A524" s="140"/>
      <c r="B524" s="160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</row>
    <row r="525" spans="1:37" ht="16.5" customHeight="1" x14ac:dyDescent="0.35">
      <c r="A525" s="140"/>
      <c r="B525" s="160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</row>
    <row r="526" spans="1:37" ht="16.5" customHeight="1" x14ac:dyDescent="0.35">
      <c r="A526" s="140"/>
      <c r="B526" s="160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</row>
    <row r="527" spans="1:37" ht="16.5" customHeight="1" x14ac:dyDescent="0.35">
      <c r="A527" s="140"/>
      <c r="B527" s="160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</row>
    <row r="528" spans="1:37" ht="16.5" customHeight="1" x14ac:dyDescent="0.35">
      <c r="A528" s="140"/>
      <c r="B528" s="160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</row>
    <row r="529" spans="1:37" ht="16.5" customHeight="1" x14ac:dyDescent="0.35">
      <c r="A529" s="140"/>
      <c r="B529" s="160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</row>
    <row r="530" spans="1:37" ht="16.5" customHeight="1" x14ac:dyDescent="0.35">
      <c r="A530" s="140"/>
      <c r="B530" s="160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</row>
    <row r="531" spans="1:37" ht="16.5" customHeight="1" x14ac:dyDescent="0.35">
      <c r="A531" s="140"/>
      <c r="B531" s="160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</row>
    <row r="532" spans="1:37" ht="16.5" customHeight="1" x14ac:dyDescent="0.35">
      <c r="A532" s="140"/>
      <c r="B532" s="160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</row>
    <row r="533" spans="1:37" ht="16.5" customHeight="1" x14ac:dyDescent="0.35">
      <c r="A533" s="140"/>
      <c r="B533" s="160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</row>
    <row r="534" spans="1:37" ht="16.5" customHeight="1" x14ac:dyDescent="0.35">
      <c r="A534" s="140"/>
      <c r="B534" s="160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</row>
    <row r="535" spans="1:37" ht="16.5" customHeight="1" x14ac:dyDescent="0.35">
      <c r="A535" s="140"/>
      <c r="B535" s="160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</row>
    <row r="536" spans="1:37" ht="16.5" customHeight="1" x14ac:dyDescent="0.35">
      <c r="A536" s="140"/>
      <c r="B536" s="160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</row>
    <row r="537" spans="1:37" ht="16.5" customHeight="1" x14ac:dyDescent="0.35">
      <c r="A537" s="140"/>
      <c r="B537" s="160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</row>
    <row r="538" spans="1:37" ht="16.5" customHeight="1" x14ac:dyDescent="0.35">
      <c r="A538" s="140"/>
      <c r="B538" s="160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</row>
    <row r="539" spans="1:37" ht="16.5" customHeight="1" x14ac:dyDescent="0.35">
      <c r="A539" s="140"/>
      <c r="B539" s="160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</row>
    <row r="540" spans="1:37" ht="16.5" customHeight="1" x14ac:dyDescent="0.35">
      <c r="A540" s="140"/>
      <c r="B540" s="160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</row>
    <row r="541" spans="1:37" ht="16.5" customHeight="1" x14ac:dyDescent="0.35">
      <c r="A541" s="140"/>
      <c r="B541" s="160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</row>
    <row r="542" spans="1:37" ht="16.5" customHeight="1" x14ac:dyDescent="0.35">
      <c r="A542" s="140"/>
      <c r="B542" s="160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</row>
    <row r="543" spans="1:37" ht="16.5" customHeight="1" x14ac:dyDescent="0.35">
      <c r="A543" s="140"/>
      <c r="B543" s="160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</row>
    <row r="544" spans="1:37" ht="16.5" customHeight="1" x14ac:dyDescent="0.35">
      <c r="A544" s="140"/>
      <c r="B544" s="160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</row>
    <row r="545" spans="1:37" ht="16.5" customHeight="1" x14ac:dyDescent="0.35">
      <c r="A545" s="140"/>
      <c r="B545" s="160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</row>
    <row r="546" spans="1:37" ht="16.5" customHeight="1" x14ac:dyDescent="0.35">
      <c r="A546" s="140"/>
      <c r="B546" s="160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</row>
    <row r="547" spans="1:37" ht="16.5" customHeight="1" x14ac:dyDescent="0.35">
      <c r="A547" s="140"/>
      <c r="B547" s="160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</row>
    <row r="548" spans="1:37" ht="16.5" customHeight="1" x14ac:dyDescent="0.35">
      <c r="A548" s="140"/>
      <c r="B548" s="160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</row>
    <row r="549" spans="1:37" ht="16.5" customHeight="1" x14ac:dyDescent="0.35">
      <c r="A549" s="140"/>
      <c r="B549" s="160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</row>
    <row r="550" spans="1:37" ht="16.5" customHeight="1" x14ac:dyDescent="0.35">
      <c r="A550" s="140"/>
      <c r="B550" s="160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</row>
    <row r="551" spans="1:37" ht="16.5" customHeight="1" x14ac:dyDescent="0.35">
      <c r="A551" s="140"/>
      <c r="B551" s="160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</row>
    <row r="552" spans="1:37" ht="16.5" customHeight="1" x14ac:dyDescent="0.35">
      <c r="A552" s="140"/>
      <c r="B552" s="160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</row>
    <row r="553" spans="1:37" ht="16.5" customHeight="1" x14ac:dyDescent="0.35">
      <c r="A553" s="140"/>
      <c r="B553" s="160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</row>
    <row r="554" spans="1:37" ht="16.5" customHeight="1" x14ac:dyDescent="0.35">
      <c r="A554" s="140"/>
      <c r="B554" s="160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</row>
    <row r="555" spans="1:37" ht="16.5" customHeight="1" x14ac:dyDescent="0.35">
      <c r="A555" s="140"/>
      <c r="B555" s="160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</row>
    <row r="556" spans="1:37" ht="16.5" customHeight="1" x14ac:dyDescent="0.35">
      <c r="A556" s="140"/>
      <c r="B556" s="160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</row>
    <row r="557" spans="1:37" ht="16.5" customHeight="1" x14ac:dyDescent="0.35">
      <c r="A557" s="140"/>
      <c r="B557" s="160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</row>
    <row r="558" spans="1:37" ht="16.5" customHeight="1" x14ac:dyDescent="0.35">
      <c r="A558" s="140"/>
      <c r="B558" s="160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</row>
    <row r="559" spans="1:37" ht="16.5" customHeight="1" x14ac:dyDescent="0.35">
      <c r="A559" s="140"/>
      <c r="B559" s="160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</row>
    <row r="560" spans="1:37" ht="16.5" customHeight="1" x14ac:dyDescent="0.35">
      <c r="A560" s="140"/>
      <c r="B560" s="160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</row>
    <row r="561" spans="1:37" ht="16.5" customHeight="1" x14ac:dyDescent="0.35">
      <c r="A561" s="140"/>
      <c r="B561" s="160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</row>
    <row r="562" spans="1:37" ht="16.5" customHeight="1" x14ac:dyDescent="0.35">
      <c r="A562" s="140"/>
      <c r="B562" s="160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</row>
    <row r="563" spans="1:37" ht="16.5" customHeight="1" x14ac:dyDescent="0.35">
      <c r="A563" s="140"/>
      <c r="B563" s="160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</row>
    <row r="564" spans="1:37" ht="16.5" customHeight="1" x14ac:dyDescent="0.35">
      <c r="A564" s="140"/>
      <c r="B564" s="160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</row>
    <row r="565" spans="1:37" ht="16.5" customHeight="1" x14ac:dyDescent="0.35">
      <c r="A565" s="140"/>
      <c r="B565" s="160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</row>
    <row r="566" spans="1:37" ht="16.5" customHeight="1" x14ac:dyDescent="0.35">
      <c r="A566" s="140"/>
      <c r="B566" s="160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</row>
    <row r="567" spans="1:37" ht="16.5" customHeight="1" x14ac:dyDescent="0.35">
      <c r="A567" s="140"/>
      <c r="B567" s="160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</row>
    <row r="568" spans="1:37" ht="16.5" customHeight="1" x14ac:dyDescent="0.35">
      <c r="A568" s="140"/>
      <c r="B568" s="160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</row>
    <row r="569" spans="1:37" ht="16.5" customHeight="1" x14ac:dyDescent="0.35">
      <c r="A569" s="140"/>
      <c r="B569" s="160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</row>
    <row r="570" spans="1:37" ht="16.5" customHeight="1" x14ac:dyDescent="0.35">
      <c r="A570" s="140"/>
      <c r="B570" s="160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</row>
    <row r="571" spans="1:37" ht="16.5" customHeight="1" x14ac:dyDescent="0.35">
      <c r="A571" s="140"/>
      <c r="B571" s="160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</row>
    <row r="572" spans="1:37" ht="16.5" customHeight="1" x14ac:dyDescent="0.35">
      <c r="A572" s="140"/>
      <c r="B572" s="160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</row>
    <row r="573" spans="1:37" ht="16.5" customHeight="1" x14ac:dyDescent="0.35">
      <c r="A573" s="140"/>
      <c r="B573" s="160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</row>
    <row r="574" spans="1:37" ht="16.5" customHeight="1" x14ac:dyDescent="0.35">
      <c r="A574" s="140"/>
      <c r="B574" s="160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</row>
    <row r="575" spans="1:37" ht="16.5" customHeight="1" x14ac:dyDescent="0.35">
      <c r="A575" s="140"/>
      <c r="B575" s="160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</row>
    <row r="576" spans="1:37" ht="16.5" customHeight="1" x14ac:dyDescent="0.35">
      <c r="A576" s="140"/>
      <c r="B576" s="160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</row>
    <row r="577" spans="1:37" ht="16.5" customHeight="1" x14ac:dyDescent="0.35">
      <c r="A577" s="140"/>
      <c r="B577" s="160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</row>
    <row r="578" spans="1:37" ht="16.5" customHeight="1" x14ac:dyDescent="0.35">
      <c r="A578" s="140"/>
      <c r="B578" s="160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</row>
    <row r="579" spans="1:37" ht="16.5" customHeight="1" x14ac:dyDescent="0.35">
      <c r="A579" s="140"/>
      <c r="B579" s="160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</row>
    <row r="580" spans="1:37" ht="16.5" customHeight="1" x14ac:dyDescent="0.35">
      <c r="A580" s="140"/>
      <c r="B580" s="160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</row>
    <row r="581" spans="1:37" ht="16.5" customHeight="1" x14ac:dyDescent="0.35">
      <c r="A581" s="140"/>
      <c r="B581" s="160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</row>
    <row r="582" spans="1:37" ht="16.5" customHeight="1" x14ac:dyDescent="0.35">
      <c r="A582" s="140"/>
      <c r="B582" s="160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</row>
    <row r="583" spans="1:37" ht="16.5" customHeight="1" x14ac:dyDescent="0.35">
      <c r="A583" s="140"/>
      <c r="B583" s="160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</row>
    <row r="584" spans="1:37" ht="16.5" customHeight="1" x14ac:dyDescent="0.35">
      <c r="A584" s="140"/>
      <c r="B584" s="160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</row>
    <row r="585" spans="1:37" ht="16.5" customHeight="1" x14ac:dyDescent="0.35">
      <c r="A585" s="140"/>
      <c r="B585" s="160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</row>
    <row r="586" spans="1:37" ht="16.5" customHeight="1" x14ac:dyDescent="0.35">
      <c r="A586" s="140"/>
      <c r="B586" s="160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</row>
    <row r="587" spans="1:37" ht="16.5" customHeight="1" x14ac:dyDescent="0.35">
      <c r="A587" s="140"/>
      <c r="B587" s="160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</row>
    <row r="588" spans="1:37" ht="16.5" customHeight="1" x14ac:dyDescent="0.35">
      <c r="A588" s="140"/>
      <c r="B588" s="160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</row>
    <row r="589" spans="1:37" ht="16.5" customHeight="1" x14ac:dyDescent="0.35">
      <c r="A589" s="140"/>
      <c r="B589" s="160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</row>
    <row r="590" spans="1:37" ht="16.5" customHeight="1" x14ac:dyDescent="0.35">
      <c r="A590" s="140"/>
      <c r="B590" s="160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</row>
    <row r="591" spans="1:37" ht="16.5" customHeight="1" x14ac:dyDescent="0.35">
      <c r="A591" s="140"/>
      <c r="B591" s="160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</row>
    <row r="592" spans="1:37" ht="16.5" customHeight="1" x14ac:dyDescent="0.35">
      <c r="A592" s="140"/>
      <c r="B592" s="160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</row>
    <row r="593" spans="1:37" ht="16.5" customHeight="1" x14ac:dyDescent="0.35">
      <c r="A593" s="140"/>
      <c r="B593" s="160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</row>
    <row r="594" spans="1:37" ht="16.5" customHeight="1" x14ac:dyDescent="0.35">
      <c r="A594" s="140"/>
      <c r="B594" s="160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</row>
    <row r="595" spans="1:37" ht="16.5" customHeight="1" x14ac:dyDescent="0.35">
      <c r="A595" s="140"/>
      <c r="B595" s="160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</row>
    <row r="596" spans="1:37" ht="16.5" customHeight="1" x14ac:dyDescent="0.35">
      <c r="A596" s="140"/>
      <c r="B596" s="160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</row>
    <row r="597" spans="1:37" ht="16.5" customHeight="1" x14ac:dyDescent="0.35">
      <c r="A597" s="140"/>
      <c r="B597" s="160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</row>
    <row r="598" spans="1:37" ht="16.5" customHeight="1" x14ac:dyDescent="0.35">
      <c r="A598" s="140"/>
      <c r="B598" s="160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</row>
    <row r="599" spans="1:37" ht="16.5" customHeight="1" x14ac:dyDescent="0.35">
      <c r="A599" s="140"/>
      <c r="B599" s="160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</row>
    <row r="600" spans="1:37" ht="16.5" customHeight="1" x14ac:dyDescent="0.35">
      <c r="A600" s="140"/>
      <c r="B600" s="160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</row>
    <row r="601" spans="1:37" ht="16.5" customHeight="1" x14ac:dyDescent="0.35">
      <c r="A601" s="140"/>
      <c r="B601" s="160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</row>
    <row r="602" spans="1:37" ht="16.5" customHeight="1" x14ac:dyDescent="0.35">
      <c r="A602" s="140"/>
      <c r="B602" s="160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</row>
    <row r="603" spans="1:37" ht="16.5" customHeight="1" x14ac:dyDescent="0.35">
      <c r="A603" s="140"/>
      <c r="B603" s="160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</row>
    <row r="604" spans="1:37" ht="16.5" customHeight="1" x14ac:dyDescent="0.35">
      <c r="A604" s="140"/>
      <c r="B604" s="160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</row>
    <row r="605" spans="1:37" ht="16.5" customHeight="1" x14ac:dyDescent="0.35">
      <c r="A605" s="140"/>
      <c r="B605" s="160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</row>
    <row r="606" spans="1:37" ht="16.5" customHeight="1" x14ac:dyDescent="0.35">
      <c r="A606" s="140"/>
      <c r="B606" s="160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</row>
    <row r="607" spans="1:37" ht="16.5" customHeight="1" x14ac:dyDescent="0.35">
      <c r="A607" s="140"/>
      <c r="B607" s="160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</row>
    <row r="608" spans="1:37" ht="16.5" customHeight="1" x14ac:dyDescent="0.35">
      <c r="A608" s="140"/>
      <c r="B608" s="160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</row>
    <row r="609" spans="1:37" ht="16.5" customHeight="1" x14ac:dyDescent="0.35">
      <c r="A609" s="140"/>
      <c r="B609" s="160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</row>
    <row r="610" spans="1:37" ht="16.5" customHeight="1" x14ac:dyDescent="0.35">
      <c r="A610" s="140"/>
      <c r="B610" s="160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</row>
    <row r="611" spans="1:37" ht="16.5" customHeight="1" x14ac:dyDescent="0.35">
      <c r="A611" s="140"/>
      <c r="B611" s="160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</row>
    <row r="612" spans="1:37" ht="16.5" customHeight="1" x14ac:dyDescent="0.35">
      <c r="A612" s="140"/>
      <c r="B612" s="160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</row>
    <row r="613" spans="1:37" ht="16.5" customHeight="1" x14ac:dyDescent="0.35">
      <c r="A613" s="140"/>
      <c r="B613" s="160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</row>
    <row r="614" spans="1:37" ht="16.5" customHeight="1" x14ac:dyDescent="0.35">
      <c r="A614" s="140"/>
      <c r="B614" s="160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</row>
    <row r="615" spans="1:37" ht="16.5" customHeight="1" x14ac:dyDescent="0.35">
      <c r="A615" s="140"/>
      <c r="B615" s="160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</row>
    <row r="616" spans="1:37" ht="16.5" customHeight="1" x14ac:dyDescent="0.35">
      <c r="A616" s="140"/>
      <c r="B616" s="160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</row>
    <row r="617" spans="1:37" ht="16.5" customHeight="1" x14ac:dyDescent="0.35">
      <c r="A617" s="140"/>
      <c r="B617" s="160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</row>
    <row r="618" spans="1:37" ht="16.5" customHeight="1" x14ac:dyDescent="0.35">
      <c r="A618" s="140"/>
      <c r="B618" s="160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</row>
    <row r="619" spans="1:37" ht="16.5" customHeight="1" x14ac:dyDescent="0.35">
      <c r="A619" s="140"/>
      <c r="B619" s="160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</row>
    <row r="620" spans="1:37" ht="16.5" customHeight="1" x14ac:dyDescent="0.35">
      <c r="A620" s="140"/>
      <c r="B620" s="160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</row>
    <row r="621" spans="1:37" ht="16.5" customHeight="1" x14ac:dyDescent="0.35">
      <c r="A621" s="140"/>
      <c r="B621" s="160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</row>
    <row r="622" spans="1:37" ht="16.5" customHeight="1" x14ac:dyDescent="0.35">
      <c r="A622" s="140"/>
      <c r="B622" s="160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</row>
    <row r="623" spans="1:37" ht="16.5" customHeight="1" x14ac:dyDescent="0.35">
      <c r="A623" s="140"/>
      <c r="B623" s="160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</row>
    <row r="624" spans="1:37" ht="16.5" customHeight="1" x14ac:dyDescent="0.35">
      <c r="A624" s="140"/>
      <c r="B624" s="160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</row>
    <row r="625" spans="1:37" ht="16.5" customHeight="1" x14ac:dyDescent="0.35">
      <c r="A625" s="140"/>
      <c r="B625" s="160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</row>
    <row r="626" spans="1:37" ht="16.5" customHeight="1" x14ac:dyDescent="0.35">
      <c r="A626" s="140"/>
      <c r="B626" s="160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</row>
    <row r="627" spans="1:37" ht="16.5" customHeight="1" x14ac:dyDescent="0.35">
      <c r="A627" s="140"/>
      <c r="B627" s="160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</row>
    <row r="628" spans="1:37" ht="16.5" customHeight="1" x14ac:dyDescent="0.35">
      <c r="A628" s="140"/>
      <c r="B628" s="160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</row>
    <row r="629" spans="1:37" ht="16.5" customHeight="1" x14ac:dyDescent="0.35">
      <c r="A629" s="140"/>
      <c r="B629" s="160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</row>
    <row r="630" spans="1:37" ht="16.5" customHeight="1" x14ac:dyDescent="0.35">
      <c r="A630" s="140"/>
      <c r="B630" s="160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</row>
    <row r="631" spans="1:37" ht="16.5" customHeight="1" x14ac:dyDescent="0.35">
      <c r="A631" s="140"/>
      <c r="B631" s="160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</row>
    <row r="632" spans="1:37" ht="16.5" customHeight="1" x14ac:dyDescent="0.35">
      <c r="A632" s="140"/>
      <c r="B632" s="160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</row>
    <row r="633" spans="1:37" ht="16.5" customHeight="1" x14ac:dyDescent="0.35">
      <c r="A633" s="140"/>
      <c r="B633" s="160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</row>
    <row r="634" spans="1:37" ht="16.5" customHeight="1" x14ac:dyDescent="0.35">
      <c r="A634" s="140"/>
      <c r="B634" s="160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</row>
    <row r="635" spans="1:37" ht="16.5" customHeight="1" x14ac:dyDescent="0.35">
      <c r="A635" s="140"/>
      <c r="B635" s="160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</row>
    <row r="636" spans="1:37" ht="16.5" customHeight="1" x14ac:dyDescent="0.35">
      <c r="A636" s="140"/>
      <c r="B636" s="160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</row>
    <row r="637" spans="1:37" ht="16.5" customHeight="1" x14ac:dyDescent="0.35">
      <c r="A637" s="140"/>
      <c r="B637" s="160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</row>
    <row r="638" spans="1:37" ht="16.5" customHeight="1" x14ac:dyDescent="0.35">
      <c r="A638" s="140"/>
      <c r="B638" s="160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</row>
    <row r="639" spans="1:37" ht="16.5" customHeight="1" x14ac:dyDescent="0.35">
      <c r="A639" s="140"/>
      <c r="B639" s="160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</row>
    <row r="640" spans="1:37" ht="16.5" customHeight="1" x14ac:dyDescent="0.35">
      <c r="A640" s="140"/>
      <c r="B640" s="160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</row>
    <row r="641" spans="1:37" ht="16.5" customHeight="1" x14ac:dyDescent="0.35">
      <c r="A641" s="140"/>
      <c r="B641" s="160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</row>
    <row r="642" spans="1:37" ht="16.5" customHeight="1" x14ac:dyDescent="0.35">
      <c r="A642" s="140"/>
      <c r="B642" s="160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</row>
    <row r="643" spans="1:37" ht="16.5" customHeight="1" x14ac:dyDescent="0.35">
      <c r="A643" s="140"/>
      <c r="B643" s="160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</row>
    <row r="644" spans="1:37" ht="16.5" customHeight="1" x14ac:dyDescent="0.35">
      <c r="A644" s="140"/>
      <c r="B644" s="160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</row>
    <row r="645" spans="1:37" ht="16.5" customHeight="1" x14ac:dyDescent="0.35">
      <c r="A645" s="140"/>
      <c r="B645" s="160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</row>
    <row r="646" spans="1:37" ht="16.5" customHeight="1" x14ac:dyDescent="0.35">
      <c r="A646" s="140"/>
      <c r="B646" s="160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</row>
    <row r="647" spans="1:37" ht="16.5" customHeight="1" x14ac:dyDescent="0.35">
      <c r="A647" s="140"/>
      <c r="B647" s="160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</row>
    <row r="648" spans="1:37" ht="16.5" customHeight="1" x14ac:dyDescent="0.35">
      <c r="A648" s="140"/>
      <c r="B648" s="160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</row>
    <row r="649" spans="1:37" ht="16.5" customHeight="1" x14ac:dyDescent="0.35">
      <c r="A649" s="140"/>
      <c r="B649" s="160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</row>
    <row r="650" spans="1:37" ht="16.5" customHeight="1" x14ac:dyDescent="0.35">
      <c r="A650" s="140"/>
      <c r="B650" s="160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</row>
    <row r="651" spans="1:37" ht="16.5" customHeight="1" x14ac:dyDescent="0.35">
      <c r="A651" s="140"/>
      <c r="B651" s="160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</row>
    <row r="652" spans="1:37" ht="16.5" customHeight="1" x14ac:dyDescent="0.35">
      <c r="A652" s="140"/>
      <c r="B652" s="160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</row>
    <row r="653" spans="1:37" ht="16.5" customHeight="1" x14ac:dyDescent="0.35">
      <c r="A653" s="140"/>
      <c r="B653" s="160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</row>
    <row r="654" spans="1:37" ht="16.5" customHeight="1" x14ac:dyDescent="0.35">
      <c r="A654" s="140"/>
      <c r="B654" s="160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</row>
    <row r="655" spans="1:37" ht="16.5" customHeight="1" x14ac:dyDescent="0.35">
      <c r="A655" s="140"/>
      <c r="B655" s="160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</row>
    <row r="656" spans="1:37" ht="16.5" customHeight="1" x14ac:dyDescent="0.35">
      <c r="A656" s="140"/>
      <c r="B656" s="160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</row>
    <row r="657" spans="1:37" ht="16.5" customHeight="1" x14ac:dyDescent="0.35">
      <c r="A657" s="140"/>
      <c r="B657" s="160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</row>
    <row r="658" spans="1:37" ht="16.5" customHeight="1" x14ac:dyDescent="0.35">
      <c r="A658" s="140"/>
      <c r="B658" s="160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</row>
    <row r="659" spans="1:37" ht="16.5" customHeight="1" x14ac:dyDescent="0.35">
      <c r="A659" s="140"/>
      <c r="B659" s="160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</row>
    <row r="660" spans="1:37" ht="16.5" customHeight="1" x14ac:dyDescent="0.35">
      <c r="A660" s="140"/>
      <c r="B660" s="160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</row>
    <row r="661" spans="1:37" ht="16.5" customHeight="1" x14ac:dyDescent="0.35">
      <c r="A661" s="140"/>
      <c r="B661" s="160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</row>
    <row r="662" spans="1:37" ht="16.5" customHeight="1" x14ac:dyDescent="0.35">
      <c r="A662" s="140"/>
      <c r="B662" s="160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</row>
    <row r="663" spans="1:37" ht="16.5" customHeight="1" x14ac:dyDescent="0.35">
      <c r="A663" s="140"/>
      <c r="B663" s="160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</row>
    <row r="664" spans="1:37" ht="16.5" customHeight="1" x14ac:dyDescent="0.35">
      <c r="A664" s="140"/>
      <c r="B664" s="160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</row>
    <row r="665" spans="1:37" ht="16.5" customHeight="1" x14ac:dyDescent="0.35">
      <c r="A665" s="140"/>
      <c r="B665" s="160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</row>
    <row r="666" spans="1:37" ht="16.5" customHeight="1" x14ac:dyDescent="0.35">
      <c r="A666" s="140"/>
      <c r="B666" s="160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</row>
    <row r="667" spans="1:37" ht="16.5" customHeight="1" x14ac:dyDescent="0.35">
      <c r="A667" s="140"/>
      <c r="B667" s="160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</row>
    <row r="668" spans="1:37" ht="16.5" customHeight="1" x14ac:dyDescent="0.35">
      <c r="A668" s="140"/>
      <c r="B668" s="160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</row>
    <row r="669" spans="1:37" ht="16.5" customHeight="1" x14ac:dyDescent="0.35">
      <c r="A669" s="140"/>
      <c r="B669" s="160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</row>
    <row r="670" spans="1:37" ht="16.5" customHeight="1" x14ac:dyDescent="0.35">
      <c r="A670" s="140"/>
      <c r="B670" s="160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</row>
    <row r="671" spans="1:37" ht="16.5" customHeight="1" x14ac:dyDescent="0.35">
      <c r="A671" s="140"/>
      <c r="B671" s="160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</row>
    <row r="672" spans="1:37" ht="16.5" customHeight="1" x14ac:dyDescent="0.35">
      <c r="A672" s="140"/>
      <c r="B672" s="160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</row>
    <row r="673" spans="1:37" ht="16.5" customHeight="1" x14ac:dyDescent="0.35">
      <c r="A673" s="140"/>
      <c r="B673" s="160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</row>
    <row r="674" spans="1:37" ht="16.5" customHeight="1" x14ac:dyDescent="0.35">
      <c r="A674" s="140"/>
      <c r="B674" s="160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</row>
    <row r="675" spans="1:37" ht="16.5" customHeight="1" x14ac:dyDescent="0.35">
      <c r="A675" s="140"/>
      <c r="B675" s="160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</row>
    <row r="676" spans="1:37" ht="16.5" customHeight="1" x14ac:dyDescent="0.35">
      <c r="A676" s="140"/>
      <c r="B676" s="160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</row>
    <row r="677" spans="1:37" ht="16.5" customHeight="1" x14ac:dyDescent="0.35">
      <c r="A677" s="140"/>
      <c r="B677" s="160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</row>
    <row r="678" spans="1:37" ht="16.5" customHeight="1" x14ac:dyDescent="0.35">
      <c r="A678" s="140"/>
      <c r="B678" s="160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</row>
    <row r="679" spans="1:37" ht="16.5" customHeight="1" x14ac:dyDescent="0.35">
      <c r="A679" s="140"/>
      <c r="B679" s="160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</row>
    <row r="680" spans="1:37" ht="16.5" customHeight="1" x14ac:dyDescent="0.35">
      <c r="A680" s="140"/>
      <c r="B680" s="160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</row>
    <row r="681" spans="1:37" ht="16.5" customHeight="1" x14ac:dyDescent="0.35">
      <c r="A681" s="140"/>
      <c r="B681" s="160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</row>
    <row r="682" spans="1:37" ht="16.5" customHeight="1" x14ac:dyDescent="0.35">
      <c r="A682" s="140"/>
      <c r="B682" s="160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</row>
    <row r="683" spans="1:37" ht="16.5" customHeight="1" x14ac:dyDescent="0.35">
      <c r="A683" s="140"/>
      <c r="B683" s="160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</row>
    <row r="684" spans="1:37" ht="16.5" customHeight="1" x14ac:dyDescent="0.35">
      <c r="A684" s="140"/>
      <c r="B684" s="160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</row>
    <row r="685" spans="1:37" ht="16.5" customHeight="1" x14ac:dyDescent="0.35">
      <c r="A685" s="140"/>
      <c r="B685" s="160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</row>
    <row r="686" spans="1:37" ht="16.5" customHeight="1" x14ac:dyDescent="0.35">
      <c r="A686" s="140"/>
      <c r="B686" s="160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</row>
    <row r="687" spans="1:37" ht="16.5" customHeight="1" x14ac:dyDescent="0.35">
      <c r="A687" s="140"/>
      <c r="B687" s="160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</row>
    <row r="688" spans="1:37" ht="16.5" customHeight="1" x14ac:dyDescent="0.35">
      <c r="A688" s="140"/>
      <c r="B688" s="160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</row>
    <row r="689" spans="1:37" ht="16.5" customHeight="1" x14ac:dyDescent="0.35">
      <c r="A689" s="140"/>
      <c r="B689" s="160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</row>
    <row r="690" spans="1:37" ht="16.5" customHeight="1" x14ac:dyDescent="0.35">
      <c r="A690" s="140"/>
      <c r="B690" s="160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</row>
    <row r="691" spans="1:37" ht="16.5" customHeight="1" x14ac:dyDescent="0.35">
      <c r="A691" s="140"/>
      <c r="B691" s="160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</row>
    <row r="692" spans="1:37" ht="16.5" customHeight="1" x14ac:dyDescent="0.35">
      <c r="A692" s="140"/>
      <c r="B692" s="160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</row>
    <row r="693" spans="1:37" ht="16.5" customHeight="1" x14ac:dyDescent="0.35">
      <c r="A693" s="140"/>
      <c r="B693" s="160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</row>
    <row r="694" spans="1:37" ht="16.5" customHeight="1" x14ac:dyDescent="0.35">
      <c r="A694" s="140"/>
      <c r="B694" s="160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</row>
    <row r="695" spans="1:37" ht="16.5" customHeight="1" x14ac:dyDescent="0.35">
      <c r="A695" s="140"/>
      <c r="B695" s="160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</row>
    <row r="696" spans="1:37" ht="16.5" customHeight="1" x14ac:dyDescent="0.35">
      <c r="A696" s="140"/>
      <c r="B696" s="160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</row>
    <row r="697" spans="1:37" ht="16.5" customHeight="1" x14ac:dyDescent="0.35">
      <c r="A697" s="140"/>
      <c r="B697" s="160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</row>
    <row r="698" spans="1:37" ht="16.5" customHeight="1" x14ac:dyDescent="0.35">
      <c r="A698" s="140"/>
      <c r="B698" s="160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</row>
    <row r="699" spans="1:37" ht="16.5" customHeight="1" x14ac:dyDescent="0.35">
      <c r="A699" s="140"/>
      <c r="B699" s="160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</row>
    <row r="700" spans="1:37" ht="16.5" customHeight="1" x14ac:dyDescent="0.35">
      <c r="A700" s="140"/>
      <c r="B700" s="160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</row>
    <row r="701" spans="1:37" ht="16.5" customHeight="1" x14ac:dyDescent="0.35">
      <c r="A701" s="140"/>
      <c r="B701" s="160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</row>
    <row r="702" spans="1:37" ht="16.5" customHeight="1" x14ac:dyDescent="0.35">
      <c r="A702" s="140"/>
      <c r="B702" s="160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</row>
    <row r="703" spans="1:37" ht="16.5" customHeight="1" x14ac:dyDescent="0.35">
      <c r="A703" s="140"/>
      <c r="B703" s="160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</row>
    <row r="704" spans="1:37" ht="16.5" customHeight="1" x14ac:dyDescent="0.35">
      <c r="A704" s="140"/>
      <c r="B704" s="160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</row>
    <row r="705" spans="1:37" ht="16.5" customHeight="1" x14ac:dyDescent="0.35">
      <c r="A705" s="140"/>
      <c r="B705" s="160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</row>
    <row r="706" spans="1:37" ht="16.5" customHeight="1" x14ac:dyDescent="0.35">
      <c r="A706" s="140"/>
      <c r="B706" s="160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</row>
    <row r="707" spans="1:37" ht="16.5" customHeight="1" x14ac:dyDescent="0.35">
      <c r="A707" s="140"/>
      <c r="B707" s="160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</row>
    <row r="708" spans="1:37" ht="16.5" customHeight="1" x14ac:dyDescent="0.35">
      <c r="A708" s="140"/>
      <c r="B708" s="160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</row>
    <row r="709" spans="1:37" ht="16.5" customHeight="1" x14ac:dyDescent="0.35">
      <c r="A709" s="140"/>
      <c r="B709" s="160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</row>
    <row r="710" spans="1:37" ht="16.5" customHeight="1" x14ac:dyDescent="0.35">
      <c r="A710" s="140"/>
      <c r="B710" s="160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</row>
    <row r="711" spans="1:37" ht="16.5" customHeight="1" x14ac:dyDescent="0.35">
      <c r="A711" s="140"/>
      <c r="B711" s="160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</row>
    <row r="712" spans="1:37" ht="16.5" customHeight="1" x14ac:dyDescent="0.35">
      <c r="A712" s="140"/>
      <c r="B712" s="160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</row>
    <row r="713" spans="1:37" ht="16.5" customHeight="1" x14ac:dyDescent="0.35">
      <c r="A713" s="140"/>
      <c r="B713" s="160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</row>
    <row r="714" spans="1:37" ht="16.5" customHeight="1" x14ac:dyDescent="0.35">
      <c r="A714" s="140"/>
      <c r="B714" s="160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</row>
    <row r="715" spans="1:37" ht="16.5" customHeight="1" x14ac:dyDescent="0.35">
      <c r="A715" s="140"/>
      <c r="B715" s="160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</row>
    <row r="716" spans="1:37" ht="16.5" customHeight="1" x14ac:dyDescent="0.35">
      <c r="A716" s="140"/>
      <c r="B716" s="160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</row>
    <row r="717" spans="1:37" ht="16.5" customHeight="1" x14ac:dyDescent="0.35">
      <c r="A717" s="140"/>
      <c r="B717" s="160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</row>
    <row r="718" spans="1:37" ht="16.5" customHeight="1" x14ac:dyDescent="0.35">
      <c r="A718" s="140"/>
      <c r="B718" s="160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</row>
    <row r="719" spans="1:37" ht="16.5" customHeight="1" x14ac:dyDescent="0.35">
      <c r="A719" s="140"/>
      <c r="B719" s="160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</row>
    <row r="720" spans="1:37" ht="16.5" customHeight="1" x14ac:dyDescent="0.35">
      <c r="A720" s="140"/>
      <c r="B720" s="160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</row>
    <row r="721" spans="1:37" ht="16.5" customHeight="1" x14ac:dyDescent="0.35">
      <c r="A721" s="140"/>
      <c r="B721" s="160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</row>
    <row r="722" spans="1:37" ht="16.5" customHeight="1" x14ac:dyDescent="0.35">
      <c r="A722" s="140"/>
      <c r="B722" s="160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</row>
    <row r="723" spans="1:37" ht="16.5" customHeight="1" x14ac:dyDescent="0.35">
      <c r="A723" s="140"/>
      <c r="B723" s="160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</row>
    <row r="724" spans="1:37" ht="16.5" customHeight="1" x14ac:dyDescent="0.35">
      <c r="A724" s="140"/>
      <c r="B724" s="160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</row>
    <row r="725" spans="1:37" ht="16.5" customHeight="1" x14ac:dyDescent="0.35">
      <c r="A725" s="140"/>
      <c r="B725" s="160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</row>
    <row r="726" spans="1:37" ht="16.5" customHeight="1" x14ac:dyDescent="0.35">
      <c r="A726" s="140"/>
      <c r="B726" s="160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</row>
    <row r="727" spans="1:37" ht="16.5" customHeight="1" x14ac:dyDescent="0.35">
      <c r="A727" s="140"/>
      <c r="B727" s="160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</row>
    <row r="728" spans="1:37" ht="16.5" customHeight="1" x14ac:dyDescent="0.35">
      <c r="A728" s="140"/>
      <c r="B728" s="160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</row>
    <row r="729" spans="1:37" ht="16.5" customHeight="1" x14ac:dyDescent="0.35">
      <c r="A729" s="140"/>
      <c r="B729" s="160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</row>
    <row r="730" spans="1:37" ht="16.5" customHeight="1" x14ac:dyDescent="0.35">
      <c r="A730" s="140"/>
      <c r="B730" s="160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</row>
    <row r="731" spans="1:37" ht="16.5" customHeight="1" x14ac:dyDescent="0.35">
      <c r="A731" s="140"/>
      <c r="B731" s="160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</row>
    <row r="732" spans="1:37" ht="16.5" customHeight="1" x14ac:dyDescent="0.35">
      <c r="A732" s="140"/>
      <c r="B732" s="160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</row>
    <row r="733" spans="1:37" ht="16.5" customHeight="1" x14ac:dyDescent="0.35">
      <c r="A733" s="140"/>
      <c r="B733" s="160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</row>
    <row r="734" spans="1:37" ht="16.5" customHeight="1" x14ac:dyDescent="0.35">
      <c r="A734" s="140"/>
      <c r="B734" s="160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</row>
    <row r="735" spans="1:37" ht="16.5" customHeight="1" x14ac:dyDescent="0.35">
      <c r="A735" s="140"/>
      <c r="B735" s="160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</row>
    <row r="736" spans="1:37" ht="16.5" customHeight="1" x14ac:dyDescent="0.35">
      <c r="A736" s="140"/>
      <c r="B736" s="160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</row>
    <row r="737" spans="1:37" ht="16.5" customHeight="1" x14ac:dyDescent="0.35">
      <c r="A737" s="140"/>
      <c r="B737" s="160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</row>
    <row r="738" spans="1:37" ht="16.5" customHeight="1" x14ac:dyDescent="0.35">
      <c r="A738" s="140"/>
      <c r="B738" s="160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</row>
    <row r="739" spans="1:37" ht="16.5" customHeight="1" x14ac:dyDescent="0.35">
      <c r="A739" s="140"/>
      <c r="B739" s="160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</row>
  </sheetData>
  <autoFilter ref="A1:R195" xr:uid="{D5F48857-BBA6-41C2-BEE2-0759D8019EB1}"/>
  <conditionalFormatting sqref="A1:A1048576">
    <cfRule type="duplicateValues" dxfId="27" priority="9"/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804"/>
  <sheetViews>
    <sheetView showGridLines="0" zoomScale="70" zoomScaleNormal="70" workbookViewId="0">
      <pane xSplit="2" ySplit="1" topLeftCell="C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14.44140625" defaultRowHeight="15" customHeight="1" x14ac:dyDescent="0.3"/>
  <cols>
    <col min="1" max="1" width="20.77734375" style="33" customWidth="1"/>
    <col min="2" max="2" width="60.77734375" style="81" customWidth="1"/>
    <col min="3" max="3" width="20.77734375" style="142" customWidth="1"/>
    <col min="4" max="16" width="12.77734375" style="33" customWidth="1"/>
    <col min="17" max="18" width="10.77734375" style="33" customWidth="1"/>
    <col min="19" max="36" width="18.109375" style="33" customWidth="1"/>
    <col min="37" max="16384" width="14.44140625" style="33"/>
  </cols>
  <sheetData>
    <row r="1" spans="1:36" ht="49.5" customHeight="1" thickBot="1" x14ac:dyDescent="0.35">
      <c r="A1" s="88" t="s">
        <v>220</v>
      </c>
      <c r="B1" s="89" t="s">
        <v>221</v>
      </c>
      <c r="C1" s="89" t="s">
        <v>2</v>
      </c>
      <c r="D1" s="90">
        <v>1</v>
      </c>
      <c r="E1" s="90">
        <v>2</v>
      </c>
      <c r="F1" s="90">
        <v>3</v>
      </c>
      <c r="G1" s="90">
        <v>4</v>
      </c>
      <c r="H1" s="90">
        <v>5</v>
      </c>
      <c r="I1" s="90">
        <v>6</v>
      </c>
      <c r="J1" s="90">
        <v>7</v>
      </c>
      <c r="K1" s="90">
        <v>8</v>
      </c>
      <c r="L1" s="90">
        <v>9</v>
      </c>
      <c r="M1" s="90">
        <v>10</v>
      </c>
      <c r="N1" s="90">
        <v>11</v>
      </c>
      <c r="O1" s="90">
        <v>12</v>
      </c>
      <c r="P1" s="91">
        <v>13</v>
      </c>
      <c r="Q1" s="85" t="s">
        <v>222</v>
      </c>
      <c r="R1" s="82" t="s">
        <v>223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</row>
    <row r="2" spans="1:36" ht="33" customHeight="1" x14ac:dyDescent="0.3">
      <c r="A2" s="93">
        <v>2900</v>
      </c>
      <c r="B2" s="158" t="s">
        <v>28</v>
      </c>
      <c r="C2" s="94">
        <v>44912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6"/>
      <c r="Q2" s="97">
        <v>7.4</v>
      </c>
      <c r="R2" s="98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36" ht="33" customHeight="1" x14ac:dyDescent="0.3">
      <c r="A3" s="100">
        <v>12900</v>
      </c>
      <c r="B3" s="159" t="s">
        <v>428</v>
      </c>
      <c r="C3" s="101">
        <v>44912</v>
      </c>
      <c r="D3" s="102">
        <v>7.5775404029222937</v>
      </c>
      <c r="E3" s="102">
        <v>7.6217863475177303</v>
      </c>
      <c r="F3" s="102">
        <v>7.320418848167539</v>
      </c>
      <c r="G3" s="102">
        <v>7.2895299145299148</v>
      </c>
      <c r="H3" s="102">
        <v>7.5759088868940756</v>
      </c>
      <c r="I3" s="102">
        <v>7.7363242161440962</v>
      </c>
      <c r="J3" s="102">
        <v>7.525727826675694</v>
      </c>
      <c r="K3" s="102">
        <v>7.2814569536423841</v>
      </c>
      <c r="L3" s="102">
        <v>7.8029254131308621</v>
      </c>
      <c r="M3" s="102">
        <v>7.6466598267213861</v>
      </c>
      <c r="N3" s="102">
        <v>7.383971291866029</v>
      </c>
      <c r="O3" s="102">
        <v>8.0020578420467192</v>
      </c>
      <c r="P3" s="103">
        <v>7.4116355653128432</v>
      </c>
      <c r="Q3" s="104">
        <v>7.5549739062569889</v>
      </c>
      <c r="R3" s="105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36" ht="33" customHeight="1" x14ac:dyDescent="0.3">
      <c r="A4" s="100">
        <v>12901</v>
      </c>
      <c r="B4" s="159" t="s">
        <v>29</v>
      </c>
      <c r="C4" s="101">
        <v>44912</v>
      </c>
      <c r="D4" s="102">
        <v>7.2497872340425529</v>
      </c>
      <c r="E4" s="102">
        <v>7.4757240204429305</v>
      </c>
      <c r="F4" s="102">
        <v>7.320418848167539</v>
      </c>
      <c r="G4" s="102">
        <v>7.2895299145299148</v>
      </c>
      <c r="H4" s="102">
        <v>7.1957465277777777</v>
      </c>
      <c r="I4" s="102">
        <v>7.5129237288135595</v>
      </c>
      <c r="J4" s="102">
        <v>7.2176131322094053</v>
      </c>
      <c r="K4" s="102">
        <v>7.2814569536423841</v>
      </c>
      <c r="L4" s="102">
        <v>7.5430809399477807</v>
      </c>
      <c r="M4" s="102">
        <v>7.3218722271517303</v>
      </c>
      <c r="N4" s="102">
        <v>7.383971291866029</v>
      </c>
      <c r="O4" s="102">
        <v>7.9679432013769365</v>
      </c>
      <c r="P4" s="103">
        <v>7.4116355653128432</v>
      </c>
      <c r="Q4" s="104">
        <v>7.4008016585315346</v>
      </c>
      <c r="R4" s="105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36" ht="33" customHeight="1" x14ac:dyDescent="0.3">
      <c r="A5" s="100">
        <v>12902</v>
      </c>
      <c r="B5" s="159" t="s">
        <v>429</v>
      </c>
      <c r="C5" s="101">
        <v>44912</v>
      </c>
      <c r="D5" s="102">
        <v>7.6927737881508076</v>
      </c>
      <c r="E5" s="102">
        <v>7.6731575793888558</v>
      </c>
      <c r="F5" s="102" t="s">
        <v>224</v>
      </c>
      <c r="G5" s="102" t="s">
        <v>224</v>
      </c>
      <c r="H5" s="102">
        <v>7.7084594430992732</v>
      </c>
      <c r="I5" s="102">
        <v>7.815797407295749</v>
      </c>
      <c r="J5" s="102">
        <v>7.6308262711864403</v>
      </c>
      <c r="K5" s="102" t="s">
        <v>224</v>
      </c>
      <c r="L5" s="102">
        <v>7.892610393511565</v>
      </c>
      <c r="M5" s="102">
        <v>7.7589751457502301</v>
      </c>
      <c r="N5" s="102" t="s">
        <v>224</v>
      </c>
      <c r="O5" s="102">
        <v>8.0139513951395145</v>
      </c>
      <c r="P5" s="103" t="s">
        <v>224</v>
      </c>
      <c r="Q5" s="104">
        <v>7.7758558005643739</v>
      </c>
      <c r="R5" s="10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36" ht="33" customHeight="1" x14ac:dyDescent="0.3">
      <c r="A6" s="100">
        <v>13000</v>
      </c>
      <c r="B6" s="159" t="s">
        <v>40</v>
      </c>
      <c r="C6" s="101">
        <v>44912</v>
      </c>
      <c r="D6" s="102">
        <v>7.4558823529411766</v>
      </c>
      <c r="E6" s="102">
        <v>7.6086956521739131</v>
      </c>
      <c r="F6" s="102">
        <v>7.132352941176471</v>
      </c>
      <c r="G6" s="102">
        <v>6.9402985074626864</v>
      </c>
      <c r="H6" s="102">
        <v>6.7692307692307692</v>
      </c>
      <c r="I6" s="102">
        <v>7.3478260869565215</v>
      </c>
      <c r="J6" s="102">
        <v>7.1363636363636367</v>
      </c>
      <c r="K6" s="102">
        <v>7.1818181818181817</v>
      </c>
      <c r="L6" s="102">
        <v>7.4696969696969697</v>
      </c>
      <c r="M6" s="102">
        <v>7.5074626865671643</v>
      </c>
      <c r="N6" s="102">
        <v>7.4</v>
      </c>
      <c r="O6" s="102">
        <v>7.7391304347826084</v>
      </c>
      <c r="P6" s="103">
        <v>7.171875</v>
      </c>
      <c r="Q6" s="104">
        <v>7.2999559058034427</v>
      </c>
      <c r="R6" s="10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</row>
    <row r="7" spans="1:36" ht="33" customHeight="1" x14ac:dyDescent="0.3">
      <c r="A7" s="100">
        <v>12920</v>
      </c>
      <c r="B7" s="159" t="s">
        <v>44</v>
      </c>
      <c r="C7" s="101">
        <v>44912</v>
      </c>
      <c r="D7" s="102">
        <v>7.8654545454545453</v>
      </c>
      <c r="E7" s="102">
        <v>7.7814039408866993</v>
      </c>
      <c r="F7" s="102">
        <v>7.8909090909090907</v>
      </c>
      <c r="G7" s="102">
        <v>7.8623853211009171</v>
      </c>
      <c r="H7" s="102">
        <v>7.8655980271270041</v>
      </c>
      <c r="I7" s="102">
        <v>7.9510935601458081</v>
      </c>
      <c r="J7" s="102">
        <v>7.718711276332094</v>
      </c>
      <c r="K7" s="102">
        <v>7.875</v>
      </c>
      <c r="L7" s="102">
        <v>8.0061274509803919</v>
      </c>
      <c r="M7" s="102">
        <v>8.0126422250316054</v>
      </c>
      <c r="N7" s="102">
        <v>7.5625</v>
      </c>
      <c r="O7" s="102">
        <v>8.1366136919315402</v>
      </c>
      <c r="P7" s="103">
        <v>7.9622641509433958</v>
      </c>
      <c r="Q7" s="104">
        <v>7.8909696835593728</v>
      </c>
      <c r="R7" s="105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</row>
    <row r="8" spans="1:36" ht="33" customHeight="1" x14ac:dyDescent="0.3">
      <c r="A8" s="100">
        <v>12960</v>
      </c>
      <c r="B8" s="159" t="s">
        <v>54</v>
      </c>
      <c r="C8" s="101">
        <v>44912</v>
      </c>
      <c r="D8" s="102">
        <v>7.3480697384806977</v>
      </c>
      <c r="E8" s="102">
        <v>7.4188432835820892</v>
      </c>
      <c r="F8" s="102">
        <v>7.1792452830188678</v>
      </c>
      <c r="G8" s="102">
        <v>7.2038834951456314</v>
      </c>
      <c r="H8" s="102">
        <v>7.3743702770780857</v>
      </c>
      <c r="I8" s="102">
        <v>7.5096633416458856</v>
      </c>
      <c r="J8" s="102">
        <v>7.3606505102040813</v>
      </c>
      <c r="K8" s="102">
        <v>7.1717171717171722</v>
      </c>
      <c r="L8" s="102">
        <v>7.6559375000000003</v>
      </c>
      <c r="M8" s="102">
        <v>7.4961685823754793</v>
      </c>
      <c r="N8" s="102">
        <v>7.2857142857142856</v>
      </c>
      <c r="O8" s="102">
        <v>7.8768750000000001</v>
      </c>
      <c r="P8" s="103">
        <v>7.21</v>
      </c>
      <c r="Q8" s="104">
        <v>7.3943762836878184</v>
      </c>
      <c r="R8" s="105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</row>
    <row r="9" spans="1:36" ht="33" customHeight="1" x14ac:dyDescent="0.3">
      <c r="A9" s="100">
        <v>12940</v>
      </c>
      <c r="B9" s="159" t="s">
        <v>63</v>
      </c>
      <c r="C9" s="101">
        <v>44912</v>
      </c>
      <c r="D9" s="102">
        <v>7.8406921241050123</v>
      </c>
      <c r="E9" s="102">
        <v>7.8416666666666668</v>
      </c>
      <c r="F9" s="102">
        <v>7.1504424778761058</v>
      </c>
      <c r="G9" s="102">
        <v>6.9909909909909906</v>
      </c>
      <c r="H9" s="102">
        <v>7.8252105896510225</v>
      </c>
      <c r="I9" s="102">
        <v>7.9001798561151082</v>
      </c>
      <c r="J9" s="102">
        <v>7.793959330143541</v>
      </c>
      <c r="K9" s="102">
        <v>7.3909090909090907</v>
      </c>
      <c r="L9" s="102">
        <v>7.9766187050359711</v>
      </c>
      <c r="M9" s="102">
        <v>7.8457772337821297</v>
      </c>
      <c r="N9" s="102">
        <v>7.1752577319587632</v>
      </c>
      <c r="O9" s="102">
        <v>8.1177170035671811</v>
      </c>
      <c r="P9" s="103">
        <v>7.2037037037037033</v>
      </c>
      <c r="Q9" s="104">
        <v>7.6247299080634097</v>
      </c>
      <c r="R9" s="105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</row>
    <row r="10" spans="1:36" ht="33" customHeight="1" x14ac:dyDescent="0.3">
      <c r="A10" s="100">
        <v>13118</v>
      </c>
      <c r="B10" s="159" t="s">
        <v>81</v>
      </c>
      <c r="C10" s="101">
        <v>44912</v>
      </c>
      <c r="D10" s="102">
        <v>8.34375</v>
      </c>
      <c r="E10" s="102">
        <v>8.4848484848484844</v>
      </c>
      <c r="F10" s="102">
        <v>8.40625</v>
      </c>
      <c r="G10" s="102">
        <v>8.4375</v>
      </c>
      <c r="H10" s="102">
        <v>7.7878787878787881</v>
      </c>
      <c r="I10" s="102">
        <v>8.53125</v>
      </c>
      <c r="J10" s="102">
        <v>8.0740740740740744</v>
      </c>
      <c r="K10" s="102">
        <v>8.1</v>
      </c>
      <c r="L10" s="102">
        <v>8.4838709677419359</v>
      </c>
      <c r="M10" s="102">
        <v>8.2142857142857135</v>
      </c>
      <c r="N10" s="102">
        <v>8.3076923076923084</v>
      </c>
      <c r="O10" s="102">
        <v>8.7741935483870961</v>
      </c>
      <c r="P10" s="103">
        <v>8.2903225806451619</v>
      </c>
      <c r="Q10" s="104">
        <v>8.3255842778313252</v>
      </c>
      <c r="R10" s="105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</row>
    <row r="11" spans="1:36" ht="33" customHeight="1" x14ac:dyDescent="0.3">
      <c r="A11" s="100">
        <v>13260</v>
      </c>
      <c r="B11" s="159" t="s">
        <v>85</v>
      </c>
      <c r="C11" s="101">
        <v>44912</v>
      </c>
      <c r="D11" s="102">
        <v>7.4142857142857146</v>
      </c>
      <c r="E11" s="102">
        <v>7.5857142857142854</v>
      </c>
      <c r="F11" s="102">
        <v>7.5652173913043477</v>
      </c>
      <c r="G11" s="102">
        <v>7.3880597014925371</v>
      </c>
      <c r="H11" s="102">
        <v>7.0909090909090908</v>
      </c>
      <c r="I11" s="102">
        <v>7.7058823529411766</v>
      </c>
      <c r="J11" s="102">
        <v>7.044776119402985</v>
      </c>
      <c r="K11" s="102">
        <v>7.2380952380952381</v>
      </c>
      <c r="L11" s="102">
        <v>7.9692307692307693</v>
      </c>
      <c r="M11" s="102">
        <v>7.46875</v>
      </c>
      <c r="N11" s="102">
        <v>7.6071428571428568</v>
      </c>
      <c r="O11" s="102">
        <v>8.1470588235294112</v>
      </c>
      <c r="P11" s="103">
        <v>7.6615384615384619</v>
      </c>
      <c r="Q11" s="104">
        <v>7.5357260954615581</v>
      </c>
      <c r="R11" s="105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</row>
    <row r="12" spans="1:36" ht="33" customHeight="1" x14ac:dyDescent="0.3">
      <c r="A12" s="100">
        <v>13269</v>
      </c>
      <c r="B12" s="159" t="s">
        <v>94</v>
      </c>
      <c r="C12" s="101">
        <v>44912</v>
      </c>
      <c r="D12" s="102">
        <v>8.068965517241379</v>
      </c>
      <c r="E12" s="102">
        <v>8.3448275862068968</v>
      </c>
      <c r="F12" s="102">
        <v>8.3103448275862064</v>
      </c>
      <c r="G12" s="102">
        <v>8.2758620689655178</v>
      </c>
      <c r="H12" s="102">
        <v>7.8</v>
      </c>
      <c r="I12" s="102">
        <v>8.2666666666666675</v>
      </c>
      <c r="J12" s="102">
        <v>8</v>
      </c>
      <c r="K12" s="102">
        <v>8.0344827586206904</v>
      </c>
      <c r="L12" s="102">
        <v>8.4482758620689662</v>
      </c>
      <c r="M12" s="102">
        <v>8.25</v>
      </c>
      <c r="N12" s="102">
        <v>8.125</v>
      </c>
      <c r="O12" s="102">
        <v>8.7142857142857135</v>
      </c>
      <c r="P12" s="103">
        <v>8.3448275862068968</v>
      </c>
      <c r="Q12" s="104">
        <v>8.2370837838920252</v>
      </c>
      <c r="R12" s="105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</row>
    <row r="13" spans="1:36" ht="33" customHeight="1" x14ac:dyDescent="0.3">
      <c r="A13" s="100">
        <v>13462</v>
      </c>
      <c r="B13" s="159" t="s">
        <v>394</v>
      </c>
      <c r="C13" s="101">
        <v>44912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3"/>
      <c r="Q13" s="104"/>
      <c r="R13" s="105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</row>
    <row r="14" spans="1:36" ht="33" customHeight="1" x14ac:dyDescent="0.3">
      <c r="A14" s="100">
        <v>13463</v>
      </c>
      <c r="B14" s="159" t="s">
        <v>401</v>
      </c>
      <c r="C14" s="101">
        <v>44912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  <c r="Q14" s="104"/>
      <c r="R14" s="105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</row>
    <row r="15" spans="1:36" ht="33" customHeight="1" x14ac:dyDescent="0.3">
      <c r="A15" s="100">
        <v>13030</v>
      </c>
      <c r="B15" s="159" t="s">
        <v>120</v>
      </c>
      <c r="C15" s="101">
        <v>44912</v>
      </c>
      <c r="D15" s="102">
        <v>7.2361111111111107</v>
      </c>
      <c r="E15" s="102">
        <v>7.4054054054054053</v>
      </c>
      <c r="F15" s="102">
        <v>7.1527777777777777</v>
      </c>
      <c r="G15" s="102">
        <v>7.2739726027397262</v>
      </c>
      <c r="H15" s="102">
        <v>6.929577464788732</v>
      </c>
      <c r="I15" s="102">
        <v>7.602739726027397</v>
      </c>
      <c r="J15" s="102">
        <v>6.7611940298507465</v>
      </c>
      <c r="K15" s="102">
        <v>6.955223880597015</v>
      </c>
      <c r="L15" s="102">
        <v>7.3529411764705879</v>
      </c>
      <c r="M15" s="102">
        <v>7.36231884057971</v>
      </c>
      <c r="N15" s="102">
        <v>7.328125</v>
      </c>
      <c r="O15" s="102">
        <v>8.056338028169014</v>
      </c>
      <c r="P15" s="103">
        <v>7.3043478260869561</v>
      </c>
      <c r="Q15" s="104">
        <v>7.2838494735100943</v>
      </c>
      <c r="R15" s="105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</row>
    <row r="16" spans="1:36" ht="33" customHeight="1" x14ac:dyDescent="0.3">
      <c r="A16" s="100">
        <v>12980</v>
      </c>
      <c r="B16" s="159" t="s">
        <v>126</v>
      </c>
      <c r="C16" s="101">
        <v>44912</v>
      </c>
      <c r="D16" s="102">
        <v>7.1340799031476996</v>
      </c>
      <c r="E16" s="102">
        <v>7.2627118644067794</v>
      </c>
      <c r="F16" s="102">
        <v>6.4513274336283182</v>
      </c>
      <c r="G16" s="102">
        <v>6.6517857142857144</v>
      </c>
      <c r="H16" s="102">
        <v>7.348844282238443</v>
      </c>
      <c r="I16" s="102">
        <v>7.5296454767726164</v>
      </c>
      <c r="J16" s="102">
        <v>7.2742718446601939</v>
      </c>
      <c r="K16" s="102">
        <v>6.4862385321100922</v>
      </c>
      <c r="L16" s="102">
        <v>7.499090909090909</v>
      </c>
      <c r="M16" s="102">
        <v>7.1292892156862742</v>
      </c>
      <c r="N16" s="102">
        <v>6.8613861386138613</v>
      </c>
      <c r="O16" s="102">
        <v>7.7548602673147027</v>
      </c>
      <c r="P16" s="103">
        <v>6.7657657657657655</v>
      </c>
      <c r="Q16" s="104">
        <v>7.0869825610032144</v>
      </c>
      <c r="R16" s="105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</row>
    <row r="17" spans="1:36" ht="33" customHeight="1" x14ac:dyDescent="0.3">
      <c r="A17" s="100">
        <v>13020</v>
      </c>
      <c r="B17" s="159" t="s">
        <v>73</v>
      </c>
      <c r="C17" s="101">
        <v>44912</v>
      </c>
      <c r="D17" s="102">
        <v>7.8580645161290326</v>
      </c>
      <c r="E17" s="102">
        <v>8.0384615384615383</v>
      </c>
      <c r="F17" s="102">
        <v>8</v>
      </c>
      <c r="G17" s="102">
        <v>7.9</v>
      </c>
      <c r="H17" s="102">
        <v>7.4868421052631575</v>
      </c>
      <c r="I17" s="102">
        <v>8.0649350649350655</v>
      </c>
      <c r="J17" s="102">
        <v>7.577464788732394</v>
      </c>
      <c r="K17" s="102">
        <v>7.7103448275862068</v>
      </c>
      <c r="L17" s="102">
        <v>8.2229729729729737</v>
      </c>
      <c r="M17" s="102">
        <v>7.873239436619718</v>
      </c>
      <c r="N17" s="102">
        <v>7.911290322580645</v>
      </c>
      <c r="O17" s="102">
        <v>8.4733333333333327</v>
      </c>
      <c r="P17" s="103">
        <v>8.0340136054421762</v>
      </c>
      <c r="Q17" s="104">
        <v>7.9399096392276922</v>
      </c>
      <c r="R17" s="105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</row>
    <row r="18" spans="1:36" ht="33" customHeight="1" x14ac:dyDescent="0.3">
      <c r="A18" s="100">
        <v>12837</v>
      </c>
      <c r="B18" s="159" t="s">
        <v>390</v>
      </c>
      <c r="C18" s="101">
        <v>44912</v>
      </c>
      <c r="D18" s="102">
        <v>7.7512195121951217</v>
      </c>
      <c r="E18" s="102">
        <v>7.7460268948655253</v>
      </c>
      <c r="F18" s="102">
        <v>7.2336448598130838</v>
      </c>
      <c r="G18" s="102">
        <v>7.174757281553398</v>
      </c>
      <c r="H18" s="102">
        <v>7.6248439450686645</v>
      </c>
      <c r="I18" s="102">
        <v>7.7782902829028293</v>
      </c>
      <c r="J18" s="102">
        <v>7.6217228464419478</v>
      </c>
      <c r="K18" s="102">
        <v>7.2727272727272725</v>
      </c>
      <c r="L18" s="102">
        <v>7.8974201474201475</v>
      </c>
      <c r="M18" s="102">
        <v>7.7631744040150563</v>
      </c>
      <c r="N18" s="102">
        <v>7.242105263157895</v>
      </c>
      <c r="O18" s="102">
        <v>8.024262899262899</v>
      </c>
      <c r="P18" s="103">
        <v>7.2788461538461542</v>
      </c>
      <c r="Q18" s="104">
        <v>7.5739560361400535</v>
      </c>
      <c r="R18" s="105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</row>
    <row r="19" spans="1:36" ht="33" customHeight="1" x14ac:dyDescent="0.3">
      <c r="A19" s="100">
        <v>12921</v>
      </c>
      <c r="B19" s="159" t="s">
        <v>45</v>
      </c>
      <c r="C19" s="101">
        <v>44912</v>
      </c>
      <c r="D19" s="102">
        <v>7.8125</v>
      </c>
      <c r="E19" s="102">
        <v>7.9325657894736841</v>
      </c>
      <c r="F19" s="102">
        <v>7.8909090909090907</v>
      </c>
      <c r="G19" s="102">
        <v>7.8623853211009171</v>
      </c>
      <c r="H19" s="102">
        <v>7.7897350993377481</v>
      </c>
      <c r="I19" s="102">
        <v>7.9455128205128203</v>
      </c>
      <c r="J19" s="102">
        <v>7.7764900662251657</v>
      </c>
      <c r="K19" s="102">
        <v>7.875</v>
      </c>
      <c r="L19" s="102">
        <v>8.0698051948051948</v>
      </c>
      <c r="M19" s="102">
        <v>7.8918918918918921</v>
      </c>
      <c r="N19" s="102">
        <v>7.5625</v>
      </c>
      <c r="O19" s="102">
        <v>8.3532258064516132</v>
      </c>
      <c r="P19" s="103">
        <v>7.9622641509433958</v>
      </c>
      <c r="Q19" s="104">
        <v>7.9102658863746838</v>
      </c>
      <c r="R19" s="105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</row>
    <row r="20" spans="1:36" ht="33" customHeight="1" x14ac:dyDescent="0.3">
      <c r="A20" s="100">
        <v>12922</v>
      </c>
      <c r="B20" s="159" t="s">
        <v>46</v>
      </c>
      <c r="C20" s="101">
        <v>44912</v>
      </c>
      <c r="D20" s="102">
        <v>7.8778026905829597</v>
      </c>
      <c r="E20" s="102">
        <v>7.7465909090909095</v>
      </c>
      <c r="F20" s="102" t="s">
        <v>224</v>
      </c>
      <c r="G20" s="102" t="s">
        <v>224</v>
      </c>
      <c r="H20" s="102">
        <v>7.8829545454545453</v>
      </c>
      <c r="I20" s="102">
        <v>7.9523988005996999</v>
      </c>
      <c r="J20" s="102">
        <v>7.7054115853658534</v>
      </c>
      <c r="K20" s="102" t="s">
        <v>224</v>
      </c>
      <c r="L20" s="102">
        <v>7.9913141993957701</v>
      </c>
      <c r="M20" s="102">
        <v>8.040435458786936</v>
      </c>
      <c r="N20" s="102" t="s">
        <v>224</v>
      </c>
      <c r="O20" s="102">
        <v>8.0859728506787327</v>
      </c>
      <c r="P20" s="103" t="s">
        <v>224</v>
      </c>
      <c r="Q20" s="104">
        <v>7.912375596844079</v>
      </c>
      <c r="R20" s="105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</row>
    <row r="21" spans="1:36" ht="33" customHeight="1" x14ac:dyDescent="0.3">
      <c r="A21" s="100">
        <v>12961</v>
      </c>
      <c r="B21" s="159" t="s">
        <v>55</v>
      </c>
      <c r="C21" s="101">
        <v>44912</v>
      </c>
      <c r="D21" s="102">
        <v>7.0439189189189193</v>
      </c>
      <c r="E21" s="102">
        <v>7.2919463087248326</v>
      </c>
      <c r="F21" s="102">
        <v>7.1792452830188678</v>
      </c>
      <c r="G21" s="102">
        <v>7.2038834951456314</v>
      </c>
      <c r="H21" s="102">
        <v>6.9246575342465757</v>
      </c>
      <c r="I21" s="102">
        <v>7.2930463576158937</v>
      </c>
      <c r="J21" s="102">
        <v>7.1416083916083917</v>
      </c>
      <c r="K21" s="102">
        <v>7.1717171717171722</v>
      </c>
      <c r="L21" s="102">
        <v>7.3023648648648649</v>
      </c>
      <c r="M21" s="102">
        <v>7</v>
      </c>
      <c r="N21" s="102">
        <v>7.2857142857142856</v>
      </c>
      <c r="O21" s="102">
        <v>7.8875838926174495</v>
      </c>
      <c r="P21" s="103">
        <v>7.21</v>
      </c>
      <c r="Q21" s="104">
        <v>7.2269044777070786</v>
      </c>
      <c r="R21" s="105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</row>
    <row r="22" spans="1:36" ht="33" customHeight="1" x14ac:dyDescent="0.3">
      <c r="A22" s="100">
        <v>12962</v>
      </c>
      <c r="B22" s="159" t="s">
        <v>56</v>
      </c>
      <c r="C22" s="101">
        <v>44912</v>
      </c>
      <c r="D22" s="102">
        <v>7.4167938931297712</v>
      </c>
      <c r="E22" s="102">
        <v>7.4477099236641218</v>
      </c>
      <c r="F22" s="102" t="s">
        <v>224</v>
      </c>
      <c r="G22" s="102" t="s">
        <v>224</v>
      </c>
      <c r="H22" s="102">
        <v>7.4756944444444446</v>
      </c>
      <c r="I22" s="102">
        <v>7.5599078341013826</v>
      </c>
      <c r="J22" s="102">
        <v>7.4095163806552264</v>
      </c>
      <c r="K22" s="102" t="s">
        <v>224</v>
      </c>
      <c r="L22" s="102">
        <v>7.7361963190184051</v>
      </c>
      <c r="M22" s="102">
        <v>7.6089341692789967</v>
      </c>
      <c r="N22" s="102" t="s">
        <v>224</v>
      </c>
      <c r="O22" s="102">
        <v>7.8744239631336406</v>
      </c>
      <c r="P22" s="103" t="s">
        <v>224</v>
      </c>
      <c r="Q22" s="104">
        <v>7.5720747231719123</v>
      </c>
      <c r="R22" s="105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</row>
    <row r="23" spans="1:36" ht="33" customHeight="1" x14ac:dyDescent="0.3">
      <c r="A23" s="100">
        <v>12941</v>
      </c>
      <c r="B23" s="159" t="s">
        <v>64</v>
      </c>
      <c r="C23" s="101">
        <v>44912</v>
      </c>
      <c r="D23" s="102">
        <v>7.202229299363057</v>
      </c>
      <c r="E23" s="102">
        <v>7.380573248407643</v>
      </c>
      <c r="F23" s="102">
        <v>7.1504424778761058</v>
      </c>
      <c r="G23" s="102">
        <v>6.9909909909909906</v>
      </c>
      <c r="H23" s="102">
        <v>7.4028662420382165</v>
      </c>
      <c r="I23" s="102">
        <v>7.5031645569620249</v>
      </c>
      <c r="J23" s="102">
        <v>7.2612903225806456</v>
      </c>
      <c r="K23" s="102">
        <v>7.3909090909090907</v>
      </c>
      <c r="L23" s="102">
        <v>7.4161290322580644</v>
      </c>
      <c r="M23" s="102">
        <v>7.2549668874172184</v>
      </c>
      <c r="N23" s="102">
        <v>7.1752577319587632</v>
      </c>
      <c r="O23" s="102">
        <v>7.8141025641025639</v>
      </c>
      <c r="P23" s="103">
        <v>7.2037037037037033</v>
      </c>
      <c r="Q23" s="104">
        <v>7.3222096713072666</v>
      </c>
      <c r="R23" s="105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</row>
    <row r="24" spans="1:36" ht="33" customHeight="1" x14ac:dyDescent="0.3">
      <c r="A24" s="100">
        <v>12942</v>
      </c>
      <c r="B24" s="159" t="s">
        <v>65</v>
      </c>
      <c r="C24" s="101">
        <v>44912</v>
      </c>
      <c r="D24" s="102">
        <v>7.9878854625550657</v>
      </c>
      <c r="E24" s="102">
        <v>7.9476573938506592</v>
      </c>
      <c r="F24" s="102" t="s">
        <v>224</v>
      </c>
      <c r="G24" s="102" t="s">
        <v>224</v>
      </c>
      <c r="H24" s="102">
        <v>7.9235905044510382</v>
      </c>
      <c r="I24" s="102">
        <v>7.9929733727810648</v>
      </c>
      <c r="J24" s="102">
        <v>7.9151982378854626</v>
      </c>
      <c r="K24" s="102" t="s">
        <v>224</v>
      </c>
      <c r="L24" s="102">
        <v>8.1045655375552279</v>
      </c>
      <c r="M24" s="102">
        <v>7.9797297297297298</v>
      </c>
      <c r="N24" s="102" t="s">
        <v>224</v>
      </c>
      <c r="O24" s="102">
        <v>8.1868613138686133</v>
      </c>
      <c r="P24" s="103" t="s">
        <v>224</v>
      </c>
      <c r="Q24" s="104">
        <v>8.0070373620672708</v>
      </c>
      <c r="R24" s="105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</row>
    <row r="25" spans="1:36" ht="33" customHeight="1" x14ac:dyDescent="0.3">
      <c r="A25" s="100">
        <v>13464</v>
      </c>
      <c r="B25" s="159" t="s">
        <v>402</v>
      </c>
      <c r="C25" s="101">
        <v>44912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3"/>
      <c r="Q25" s="104"/>
      <c r="R25" s="105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</row>
    <row r="26" spans="1:36" ht="33" customHeight="1" x14ac:dyDescent="0.3">
      <c r="A26" s="100">
        <v>13042</v>
      </c>
      <c r="B26" s="159" t="s">
        <v>403</v>
      </c>
      <c r="C26" s="101">
        <v>44912</v>
      </c>
      <c r="D26" s="102">
        <v>7.8746257485029938</v>
      </c>
      <c r="E26" s="102">
        <v>7.8441704035874436</v>
      </c>
      <c r="F26" s="102" t="s">
        <v>224</v>
      </c>
      <c r="G26" s="102" t="s">
        <v>224</v>
      </c>
      <c r="H26" s="102">
        <v>7.7431297709923665</v>
      </c>
      <c r="I26" s="102">
        <v>7.8961480362537761</v>
      </c>
      <c r="J26" s="102">
        <v>7.7224770642201834</v>
      </c>
      <c r="K26" s="102" t="s">
        <v>224</v>
      </c>
      <c r="L26" s="102">
        <v>8.003759398496241</v>
      </c>
      <c r="M26" s="102">
        <v>7.867692307692308</v>
      </c>
      <c r="N26" s="102" t="s">
        <v>224</v>
      </c>
      <c r="O26" s="102">
        <v>8.0979729729729737</v>
      </c>
      <c r="P26" s="103" t="s">
        <v>224</v>
      </c>
      <c r="Q26" s="104">
        <v>7.8834690232379137</v>
      </c>
      <c r="R26" s="105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</row>
    <row r="27" spans="1:36" ht="33" customHeight="1" x14ac:dyDescent="0.3">
      <c r="A27" s="100">
        <v>12981</v>
      </c>
      <c r="B27" s="159" t="s">
        <v>127</v>
      </c>
      <c r="C27" s="101">
        <v>44912</v>
      </c>
      <c r="D27" s="102">
        <v>6.4442675159235669</v>
      </c>
      <c r="E27" s="102">
        <v>6.7935483870967746</v>
      </c>
      <c r="F27" s="102">
        <v>6.4513274336283182</v>
      </c>
      <c r="G27" s="102">
        <v>6.6517857142857144</v>
      </c>
      <c r="H27" s="102">
        <v>6.653225806451613</v>
      </c>
      <c r="I27" s="102">
        <v>6.9458598726114653</v>
      </c>
      <c r="J27" s="102">
        <v>6.7549342105263159</v>
      </c>
      <c r="K27" s="102">
        <v>6.4862385321100922</v>
      </c>
      <c r="L27" s="102">
        <v>6.9610389610389607</v>
      </c>
      <c r="M27" s="102">
        <v>6.3896103896103895</v>
      </c>
      <c r="N27" s="102">
        <v>6.8613861386138613</v>
      </c>
      <c r="O27" s="102">
        <v>7.4854838709677418</v>
      </c>
      <c r="P27" s="103">
        <v>6.7657657657657655</v>
      </c>
      <c r="Q27" s="104">
        <v>6.7408258059350805</v>
      </c>
      <c r="R27" s="105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</row>
    <row r="28" spans="1:36" ht="33" customHeight="1" x14ac:dyDescent="0.3">
      <c r="A28" s="100">
        <v>12982</v>
      </c>
      <c r="B28" s="159" t="s">
        <v>128</v>
      </c>
      <c r="C28" s="101">
        <v>44912</v>
      </c>
      <c r="D28" s="102">
        <v>7.2959641255605385</v>
      </c>
      <c r="E28" s="102">
        <v>7.371087928464978</v>
      </c>
      <c r="F28" s="102" t="s">
        <v>224</v>
      </c>
      <c r="G28" s="102" t="s">
        <v>224</v>
      </c>
      <c r="H28" s="102">
        <v>7.5104947526236883</v>
      </c>
      <c r="I28" s="102">
        <v>7.6683055975794252</v>
      </c>
      <c r="J28" s="102">
        <v>7.3917410714285712</v>
      </c>
      <c r="K28" s="102" t="s">
        <v>224</v>
      </c>
      <c r="L28" s="102">
        <v>7.6225782414307002</v>
      </c>
      <c r="M28" s="102">
        <v>7.3013595166163139</v>
      </c>
      <c r="N28" s="102" t="s">
        <v>224</v>
      </c>
      <c r="O28" s="102">
        <v>7.817365269461078</v>
      </c>
      <c r="P28" s="103" t="s">
        <v>224</v>
      </c>
      <c r="Q28" s="104">
        <v>7.497866368225214</v>
      </c>
      <c r="R28" s="105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</row>
    <row r="29" spans="1:36" ht="33" customHeight="1" x14ac:dyDescent="0.3">
      <c r="A29" s="100">
        <v>13041</v>
      </c>
      <c r="B29" s="159" t="s">
        <v>112</v>
      </c>
      <c r="C29" s="101">
        <v>44912</v>
      </c>
      <c r="D29" s="102">
        <v>7.2088815789473681</v>
      </c>
      <c r="E29" s="102">
        <v>7.3053691275167782</v>
      </c>
      <c r="F29" s="102">
        <v>7.2336448598130838</v>
      </c>
      <c r="G29" s="102">
        <v>7.174757281553398</v>
      </c>
      <c r="H29" s="102">
        <v>7.0941780821917808</v>
      </c>
      <c r="I29" s="102">
        <v>7.2615894039735096</v>
      </c>
      <c r="J29" s="102">
        <v>7.1734693877551017</v>
      </c>
      <c r="K29" s="102">
        <v>7.2727272727272725</v>
      </c>
      <c r="L29" s="102">
        <v>7.4228187919463089</v>
      </c>
      <c r="M29" s="102">
        <v>7.3010204081632653</v>
      </c>
      <c r="N29" s="102">
        <v>7.242105263157895</v>
      </c>
      <c r="O29" s="102">
        <v>7.6925675675675675</v>
      </c>
      <c r="P29" s="103">
        <v>7.2788461538461542</v>
      </c>
      <c r="Q29" s="104">
        <v>7.2863445791571584</v>
      </c>
      <c r="R29" s="105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</row>
    <row r="30" spans="1:36" ht="33" customHeight="1" x14ac:dyDescent="0.3">
      <c r="A30" s="100">
        <v>12903</v>
      </c>
      <c r="B30" s="159" t="s">
        <v>430</v>
      </c>
      <c r="C30" s="101">
        <v>44912</v>
      </c>
      <c r="D30" s="102">
        <v>7.4945054945054945</v>
      </c>
      <c r="E30" s="102">
        <v>8.219780219780219</v>
      </c>
      <c r="F30" s="102">
        <v>7.7582417582417582</v>
      </c>
      <c r="G30" s="102">
        <v>7.5617977528089888</v>
      </c>
      <c r="H30" s="102">
        <v>7.5444444444444443</v>
      </c>
      <c r="I30" s="102">
        <v>7.9666666666666668</v>
      </c>
      <c r="J30" s="102">
        <v>7.6962025316455698</v>
      </c>
      <c r="K30" s="102">
        <v>7.5696202531645573</v>
      </c>
      <c r="L30" s="102">
        <v>8.0253164556962027</v>
      </c>
      <c r="M30" s="102">
        <v>7.962025316455696</v>
      </c>
      <c r="N30" s="102">
        <v>7.9027777777777777</v>
      </c>
      <c r="O30" s="102">
        <v>8.6582278481012658</v>
      </c>
      <c r="P30" s="103">
        <v>8.0769230769230766</v>
      </c>
      <c r="Q30" s="104">
        <v>7.8899873409504435</v>
      </c>
      <c r="R30" s="105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</row>
    <row r="31" spans="1:36" ht="33" customHeight="1" x14ac:dyDescent="0.3">
      <c r="A31" s="100">
        <v>12904</v>
      </c>
      <c r="B31" s="159" t="s">
        <v>431</v>
      </c>
      <c r="C31" s="101">
        <v>44912</v>
      </c>
      <c r="D31" s="102">
        <v>7.4184210526315786</v>
      </c>
      <c r="E31" s="102">
        <v>7.6344647519582249</v>
      </c>
      <c r="F31" s="102">
        <v>7.5026315789473683</v>
      </c>
      <c r="G31" s="102">
        <v>7.5498652291105124</v>
      </c>
      <c r="H31" s="102">
        <v>7.3562005277044857</v>
      </c>
      <c r="I31" s="102">
        <v>7.7350649350649352</v>
      </c>
      <c r="J31" s="102">
        <v>7.322128851540616</v>
      </c>
      <c r="K31" s="102">
        <v>7.3957219251336896</v>
      </c>
      <c r="L31" s="102">
        <v>7.7289473684210526</v>
      </c>
      <c r="M31" s="102">
        <v>7.5082417582417582</v>
      </c>
      <c r="N31" s="102">
        <v>7.4798850574712645</v>
      </c>
      <c r="O31" s="102">
        <v>8.1220779220779225</v>
      </c>
      <c r="P31" s="103">
        <v>7.5952380952380949</v>
      </c>
      <c r="Q31" s="104">
        <v>7.5680309612248884</v>
      </c>
      <c r="R31" s="105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</row>
    <row r="32" spans="1:36" ht="33" customHeight="1" x14ac:dyDescent="0.3">
      <c r="A32" s="100">
        <v>12905</v>
      </c>
      <c r="B32" s="159" t="s">
        <v>432</v>
      </c>
      <c r="C32" s="101">
        <v>44912</v>
      </c>
      <c r="D32" s="102">
        <v>7.1752988047808763</v>
      </c>
      <c r="E32" s="102">
        <v>7.3715415019762842</v>
      </c>
      <c r="F32" s="102">
        <v>7.1181102362204722</v>
      </c>
      <c r="G32" s="102">
        <v>7.0772357723577235</v>
      </c>
      <c r="H32" s="102">
        <v>7.0843881856540083</v>
      </c>
      <c r="I32" s="102">
        <v>7.5346938775510202</v>
      </c>
      <c r="J32" s="102">
        <v>7.0085470085470085</v>
      </c>
      <c r="K32" s="102">
        <v>7.2380952380952381</v>
      </c>
      <c r="L32" s="102">
        <v>7.4008620689655169</v>
      </c>
      <c r="M32" s="102">
        <v>7.2380952380952381</v>
      </c>
      <c r="N32" s="102">
        <v>7.215962441314554</v>
      </c>
      <c r="O32" s="102">
        <v>8.0420168067226889</v>
      </c>
      <c r="P32" s="103">
        <v>7.2780269058295968</v>
      </c>
      <c r="Q32" s="104">
        <v>7.2933048642097758</v>
      </c>
      <c r="R32" s="105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</row>
    <row r="33" spans="1:36" ht="33" customHeight="1" x14ac:dyDescent="0.3">
      <c r="A33" s="100">
        <v>12906</v>
      </c>
      <c r="B33" s="159" t="s">
        <v>433</v>
      </c>
      <c r="C33" s="101">
        <v>44912</v>
      </c>
      <c r="D33" s="102">
        <v>7.1004415011037532</v>
      </c>
      <c r="E33" s="102">
        <v>7.2472035794183443</v>
      </c>
      <c r="F33" s="102">
        <v>7.0695652173913039</v>
      </c>
      <c r="G33" s="102">
        <v>6.9913043478260866</v>
      </c>
      <c r="H33" s="102">
        <v>7.0482062780269059</v>
      </c>
      <c r="I33" s="102">
        <v>7.2266304347826091</v>
      </c>
      <c r="J33" s="102">
        <v>7.1602844638949668</v>
      </c>
      <c r="K33" s="102">
        <v>7.0315315315315319</v>
      </c>
      <c r="L33" s="102">
        <v>7.3777292576419216</v>
      </c>
      <c r="M33" s="102">
        <v>7.1032008830022075</v>
      </c>
      <c r="N33" s="102">
        <v>7.2118226600985222</v>
      </c>
      <c r="O33" s="102">
        <v>7.6820652173913047</v>
      </c>
      <c r="P33" s="103">
        <v>7.0172413793103452</v>
      </c>
      <c r="Q33" s="104">
        <v>7.1760861931701534</v>
      </c>
      <c r="R33" s="105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</row>
    <row r="34" spans="1:36" ht="33" customHeight="1" x14ac:dyDescent="0.3">
      <c r="A34" s="100">
        <v>12908</v>
      </c>
      <c r="B34" s="159" t="s">
        <v>30</v>
      </c>
      <c r="C34" s="101">
        <v>44912</v>
      </c>
      <c r="D34" s="102">
        <v>6.5797872340425529</v>
      </c>
      <c r="E34" s="102">
        <v>6.5696202531645573</v>
      </c>
      <c r="F34" s="102">
        <v>7.2871287128712874</v>
      </c>
      <c r="G34" s="102">
        <v>6.83</v>
      </c>
      <c r="H34" s="102">
        <v>6.6200440528634363</v>
      </c>
      <c r="I34" s="102">
        <v>6.71</v>
      </c>
      <c r="J34" s="102">
        <v>6.3493589743589745</v>
      </c>
      <c r="K34" s="102">
        <v>6.8686868686868685</v>
      </c>
      <c r="L34" s="102">
        <v>6.6755319148936172</v>
      </c>
      <c r="M34" s="102">
        <v>6.3739316239316235</v>
      </c>
      <c r="N34" s="102">
        <v>6.9</v>
      </c>
      <c r="O34" s="102">
        <v>6.7456709956709959</v>
      </c>
      <c r="P34" s="103">
        <v>6.6831683168316829</v>
      </c>
      <c r="Q34" s="104">
        <v>6.7058742707938475</v>
      </c>
      <c r="R34" s="105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</row>
    <row r="35" spans="1:36" ht="33" customHeight="1" x14ac:dyDescent="0.3">
      <c r="A35" s="100">
        <v>12914</v>
      </c>
      <c r="B35" s="159" t="s">
        <v>435</v>
      </c>
      <c r="C35" s="101">
        <v>44912</v>
      </c>
      <c r="D35" s="102">
        <v>7.1402439024390247</v>
      </c>
      <c r="E35" s="102">
        <v>7.3561538461538465</v>
      </c>
      <c r="F35" s="102">
        <v>7.041666666666667</v>
      </c>
      <c r="G35" s="102">
        <v>7.1208791208791204</v>
      </c>
      <c r="H35" s="102">
        <v>7.2951612903225804</v>
      </c>
      <c r="I35" s="102">
        <v>7.5571646341463419</v>
      </c>
      <c r="J35" s="102">
        <v>6.9918300653594772</v>
      </c>
      <c r="K35" s="102">
        <v>7.1279069767441863</v>
      </c>
      <c r="L35" s="102">
        <v>7.479838709677419</v>
      </c>
      <c r="M35" s="102">
        <v>7.3408273381294968</v>
      </c>
      <c r="N35" s="102">
        <v>7.3821656050955413</v>
      </c>
      <c r="O35" s="102">
        <v>8.2253968253968246</v>
      </c>
      <c r="P35" s="103">
        <v>7.3465909090909092</v>
      </c>
      <c r="Q35" s="104">
        <v>7.339481503273996</v>
      </c>
      <c r="R35" s="105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</row>
    <row r="36" spans="1:36" ht="33" customHeight="1" x14ac:dyDescent="0.3">
      <c r="A36" s="100">
        <v>13075</v>
      </c>
      <c r="B36" s="159" t="s">
        <v>34</v>
      </c>
      <c r="C36" s="101">
        <v>44912</v>
      </c>
      <c r="D36" s="102">
        <v>7.7355072463768115</v>
      </c>
      <c r="E36" s="102">
        <v>8.0827205882352935</v>
      </c>
      <c r="F36" s="102">
        <v>7.924050632911392</v>
      </c>
      <c r="G36" s="102">
        <v>7.9625000000000004</v>
      </c>
      <c r="H36" s="102">
        <v>7.8405797101449277</v>
      </c>
      <c r="I36" s="102">
        <v>8.2481884057971016</v>
      </c>
      <c r="J36" s="102">
        <v>7.6341911764705879</v>
      </c>
      <c r="K36" s="102">
        <v>7.8076923076923075</v>
      </c>
      <c r="L36" s="102">
        <v>8.086397058823529</v>
      </c>
      <c r="M36" s="102">
        <v>7.9222222222222225</v>
      </c>
      <c r="N36" s="102">
        <v>7.779220779220779</v>
      </c>
      <c r="O36" s="102">
        <v>8.3339416058394153</v>
      </c>
      <c r="P36" s="103">
        <v>7.9113924050632916</v>
      </c>
      <c r="Q36" s="104">
        <v>7.9453550118774761</v>
      </c>
      <c r="R36" s="105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</row>
    <row r="37" spans="1:36" ht="33" customHeight="1" x14ac:dyDescent="0.3">
      <c r="A37" s="100">
        <v>13459</v>
      </c>
      <c r="B37" s="159" t="s">
        <v>437</v>
      </c>
      <c r="C37" s="101">
        <v>44912</v>
      </c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3"/>
      <c r="Q37" s="104"/>
      <c r="R37" s="105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</row>
    <row r="38" spans="1:36" ht="33" customHeight="1" x14ac:dyDescent="0.3">
      <c r="A38" s="100">
        <v>13450</v>
      </c>
      <c r="B38" s="159" t="s">
        <v>36</v>
      </c>
      <c r="C38" s="101">
        <v>44912</v>
      </c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3"/>
      <c r="Q38" s="104"/>
      <c r="R38" s="105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</row>
    <row r="39" spans="1:36" ht="33" customHeight="1" x14ac:dyDescent="0.3">
      <c r="A39" s="100">
        <v>13456</v>
      </c>
      <c r="B39" s="159" t="s">
        <v>38</v>
      </c>
      <c r="C39" s="101">
        <v>44912</v>
      </c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3"/>
      <c r="Q39" s="104"/>
      <c r="R39" s="105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</row>
    <row r="40" spans="1:36" ht="33" customHeight="1" x14ac:dyDescent="0.3">
      <c r="A40" s="100">
        <v>12834</v>
      </c>
      <c r="B40" s="159" t="s">
        <v>436</v>
      </c>
      <c r="C40" s="101">
        <v>44912</v>
      </c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3"/>
      <c r="Q40" s="104"/>
      <c r="R40" s="105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</row>
    <row r="41" spans="1:36" ht="33" customHeight="1" x14ac:dyDescent="0.3">
      <c r="A41" s="100">
        <v>12909</v>
      </c>
      <c r="B41" s="159" t="s">
        <v>31</v>
      </c>
      <c r="C41" s="101">
        <v>44912</v>
      </c>
      <c r="D41" s="102">
        <v>6.9183673469387754</v>
      </c>
      <c r="E41" s="102">
        <v>7.2079207920792081</v>
      </c>
      <c r="F41" s="102">
        <v>7.2871287128712874</v>
      </c>
      <c r="G41" s="102">
        <v>6.83</v>
      </c>
      <c r="H41" s="102">
        <v>6.9090909090909092</v>
      </c>
      <c r="I41" s="102">
        <v>6.94</v>
      </c>
      <c r="J41" s="102">
        <v>6.8484848484848486</v>
      </c>
      <c r="K41" s="102">
        <v>6.8686868686868685</v>
      </c>
      <c r="L41" s="102">
        <v>7.25</v>
      </c>
      <c r="M41" s="102">
        <v>6.87</v>
      </c>
      <c r="N41" s="102">
        <v>6.9</v>
      </c>
      <c r="O41" s="102">
        <v>7.4747474747474749</v>
      </c>
      <c r="P41" s="103">
        <v>6.6831683168316829</v>
      </c>
      <c r="Q41" s="104">
        <v>7.004583584909013</v>
      </c>
      <c r="R41" s="105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</row>
    <row r="42" spans="1:36" ht="33" customHeight="1" x14ac:dyDescent="0.3">
      <c r="A42" s="100">
        <v>12913</v>
      </c>
      <c r="B42" s="159" t="s">
        <v>32</v>
      </c>
      <c r="C42" s="101">
        <v>44912</v>
      </c>
      <c r="D42" s="102">
        <v>7.145604395604396</v>
      </c>
      <c r="E42" s="102">
        <v>7.4335106382978724</v>
      </c>
      <c r="F42" s="102">
        <v>7.2368421052631575</v>
      </c>
      <c r="G42" s="102">
        <v>7.1558441558441555</v>
      </c>
      <c r="H42" s="102">
        <v>6.9510869565217392</v>
      </c>
      <c r="I42" s="102">
        <v>7.3840206185567014</v>
      </c>
      <c r="J42" s="102">
        <v>7.0488505747126435</v>
      </c>
      <c r="K42" s="102">
        <v>6.9375</v>
      </c>
      <c r="L42" s="102">
        <v>7.2471264367816088</v>
      </c>
      <c r="M42" s="102">
        <v>6.9668674698795181</v>
      </c>
      <c r="N42" s="102">
        <v>7.3877551020408161</v>
      </c>
      <c r="O42" s="102">
        <v>7.9005681818181817</v>
      </c>
      <c r="P42" s="103">
        <v>7.6923076923076925</v>
      </c>
      <c r="Q42" s="104">
        <v>7.2709140201643585</v>
      </c>
      <c r="R42" s="105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</row>
    <row r="43" spans="1:36" ht="33" customHeight="1" x14ac:dyDescent="0.3">
      <c r="A43" s="100">
        <v>12915</v>
      </c>
      <c r="B43" s="159" t="s">
        <v>33</v>
      </c>
      <c r="C43" s="101">
        <v>44912</v>
      </c>
      <c r="D43" s="102">
        <v>6.9435897435897438</v>
      </c>
      <c r="E43" s="102">
        <v>7.2666666666666666</v>
      </c>
      <c r="F43" s="102">
        <v>7.041666666666667</v>
      </c>
      <c r="G43" s="102">
        <v>7.1208791208791204</v>
      </c>
      <c r="H43" s="102">
        <v>7.1587301587301591</v>
      </c>
      <c r="I43" s="102">
        <v>7.4123711340206189</v>
      </c>
      <c r="J43" s="102">
        <v>6.8563218390804597</v>
      </c>
      <c r="K43" s="102">
        <v>7.1279069767441863</v>
      </c>
      <c r="L43" s="102">
        <v>7.4078212290502794</v>
      </c>
      <c r="M43" s="102">
        <v>7.1325301204819276</v>
      </c>
      <c r="N43" s="102">
        <v>7.3821656050955413</v>
      </c>
      <c r="O43" s="102">
        <v>8.0869565217391308</v>
      </c>
      <c r="P43" s="103">
        <v>7.3465909090909092</v>
      </c>
      <c r="Q43" s="104">
        <v>7.2536404085929167</v>
      </c>
      <c r="R43" s="105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</row>
    <row r="44" spans="1:36" ht="33" customHeight="1" x14ac:dyDescent="0.3">
      <c r="A44" s="100">
        <v>13076</v>
      </c>
      <c r="B44" s="159" t="s">
        <v>35</v>
      </c>
      <c r="C44" s="101">
        <v>44912</v>
      </c>
      <c r="D44" s="102">
        <v>7.6769662921348312</v>
      </c>
      <c r="E44" s="102">
        <v>8.0852272727272734</v>
      </c>
      <c r="F44" s="102">
        <v>7.924050632911392</v>
      </c>
      <c r="G44" s="102">
        <v>7.9625000000000004</v>
      </c>
      <c r="H44" s="102">
        <v>7.7388888888888889</v>
      </c>
      <c r="I44" s="102">
        <v>8.3138888888888882</v>
      </c>
      <c r="J44" s="102">
        <v>7.6221590909090908</v>
      </c>
      <c r="K44" s="102">
        <v>7.8076923076923075</v>
      </c>
      <c r="L44" s="102">
        <v>8.0909090909090917</v>
      </c>
      <c r="M44" s="102">
        <v>7.9630681818181817</v>
      </c>
      <c r="N44" s="102">
        <v>7.779220779220779</v>
      </c>
      <c r="O44" s="102">
        <v>8.4138888888888896</v>
      </c>
      <c r="P44" s="103">
        <v>7.9113924050632916</v>
      </c>
      <c r="Q44" s="104">
        <v>7.9477586935422755</v>
      </c>
      <c r="R44" s="105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</row>
    <row r="45" spans="1:36" ht="33" customHeight="1" x14ac:dyDescent="0.3">
      <c r="A45" s="100">
        <v>13460</v>
      </c>
      <c r="B45" s="159" t="s">
        <v>451</v>
      </c>
      <c r="C45" s="101">
        <v>44912</v>
      </c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3"/>
      <c r="Q45" s="104"/>
      <c r="R45" s="105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</row>
    <row r="46" spans="1:36" ht="33" customHeight="1" x14ac:dyDescent="0.3">
      <c r="A46" s="100">
        <v>13451</v>
      </c>
      <c r="B46" s="159" t="s">
        <v>37</v>
      </c>
      <c r="C46" s="101">
        <v>44912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3"/>
      <c r="Q46" s="104"/>
      <c r="R46" s="105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</row>
    <row r="47" spans="1:36" ht="33" customHeight="1" x14ac:dyDescent="0.3">
      <c r="A47" s="100">
        <v>13457</v>
      </c>
      <c r="B47" s="159" t="s">
        <v>450</v>
      </c>
      <c r="C47" s="101">
        <v>44912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3"/>
      <c r="Q47" s="104"/>
      <c r="R47" s="105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</row>
    <row r="48" spans="1:36" ht="33" customHeight="1" x14ac:dyDescent="0.3">
      <c r="A48" s="100">
        <v>12835</v>
      </c>
      <c r="B48" s="159" t="s">
        <v>449</v>
      </c>
      <c r="C48" s="101">
        <v>44912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3"/>
      <c r="Q48" s="104"/>
      <c r="R48" s="105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</row>
    <row r="49" spans="1:36" ht="33" customHeight="1" x14ac:dyDescent="0.3">
      <c r="A49" s="100">
        <v>12910</v>
      </c>
      <c r="B49" s="159" t="s">
        <v>439</v>
      </c>
      <c r="C49" s="101">
        <v>44912</v>
      </c>
      <c r="D49" s="102">
        <v>6.3375912408759127</v>
      </c>
      <c r="E49" s="102">
        <v>6.0955882352941178</v>
      </c>
      <c r="F49" s="102" t="s">
        <v>224</v>
      </c>
      <c r="G49" s="102" t="s">
        <v>224</v>
      </c>
      <c r="H49" s="102">
        <v>6.396484375</v>
      </c>
      <c r="I49" s="102">
        <v>6.5259999999999998</v>
      </c>
      <c r="J49" s="102">
        <v>5.9833333333333334</v>
      </c>
      <c r="K49" s="102" t="s">
        <v>224</v>
      </c>
      <c r="L49" s="102">
        <v>6.25</v>
      </c>
      <c r="M49" s="102">
        <v>6.0037313432835822</v>
      </c>
      <c r="N49" s="102" t="s">
        <v>224</v>
      </c>
      <c r="O49" s="102">
        <v>6.1988636363636367</v>
      </c>
      <c r="P49" s="103" t="s">
        <v>224</v>
      </c>
      <c r="Q49" s="104">
        <v>6.2133249641533306</v>
      </c>
      <c r="R49" s="105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</row>
    <row r="50" spans="1:36" ht="33" customHeight="1" x14ac:dyDescent="0.3">
      <c r="A50" s="100">
        <v>12912</v>
      </c>
      <c r="B50" s="159" t="s">
        <v>440</v>
      </c>
      <c r="C50" s="101">
        <v>44912</v>
      </c>
      <c r="D50" s="102">
        <v>7.7714285714285714</v>
      </c>
      <c r="E50" s="102">
        <v>7.7287735849056602</v>
      </c>
      <c r="F50" s="102" t="s">
        <v>224</v>
      </c>
      <c r="G50" s="102" t="s">
        <v>224</v>
      </c>
      <c r="H50" s="102">
        <v>7.8155339805825239</v>
      </c>
      <c r="I50" s="102">
        <v>7.6280788177339902</v>
      </c>
      <c r="J50" s="102">
        <v>7.9401408450704229</v>
      </c>
      <c r="K50" s="102" t="s">
        <v>224</v>
      </c>
      <c r="L50" s="102">
        <v>8.0896226415094343</v>
      </c>
      <c r="M50" s="102">
        <v>8.0434782608695645</v>
      </c>
      <c r="N50" s="102" t="s">
        <v>224</v>
      </c>
      <c r="O50" s="102">
        <v>8.056338028169014</v>
      </c>
      <c r="P50" s="103" t="s">
        <v>224</v>
      </c>
      <c r="Q50" s="104">
        <v>7.8957571800067514</v>
      </c>
      <c r="R50" s="105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</row>
    <row r="51" spans="1:36" ht="33" customHeight="1" x14ac:dyDescent="0.3">
      <c r="A51" s="100">
        <v>12911</v>
      </c>
      <c r="B51" s="159" t="s">
        <v>441</v>
      </c>
      <c r="C51" s="101">
        <v>44912</v>
      </c>
      <c r="D51" s="102">
        <v>7.6525974025974026</v>
      </c>
      <c r="E51" s="102">
        <v>7.4922907488986787</v>
      </c>
      <c r="F51" s="102" t="s">
        <v>224</v>
      </c>
      <c r="G51" s="102" t="s">
        <v>224</v>
      </c>
      <c r="H51" s="102">
        <v>7.6026200873362448</v>
      </c>
      <c r="I51" s="102">
        <v>7.5085836909871242</v>
      </c>
      <c r="J51" s="102">
        <v>7.4015486725663715</v>
      </c>
      <c r="K51" s="102" t="s">
        <v>224</v>
      </c>
      <c r="L51" s="102">
        <v>7.7796052631578947</v>
      </c>
      <c r="M51" s="102">
        <v>7.6112334801762112</v>
      </c>
      <c r="N51" s="102" t="s">
        <v>224</v>
      </c>
      <c r="O51" s="102">
        <v>7.7694805194805197</v>
      </c>
      <c r="P51" s="103" t="s">
        <v>224</v>
      </c>
      <c r="Q51" s="104">
        <v>7.6050198449941044</v>
      </c>
      <c r="R51" s="105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</row>
    <row r="52" spans="1:36" ht="33" customHeight="1" x14ac:dyDescent="0.3">
      <c r="A52" s="100">
        <v>12916</v>
      </c>
      <c r="B52" s="159" t="s">
        <v>443</v>
      </c>
      <c r="C52" s="101">
        <v>44912</v>
      </c>
      <c r="D52" s="102">
        <v>7.4285714285714288</v>
      </c>
      <c r="E52" s="102">
        <v>7.490384615384615</v>
      </c>
      <c r="F52" s="102" t="s">
        <v>224</v>
      </c>
      <c r="G52" s="102" t="s">
        <v>224</v>
      </c>
      <c r="H52" s="102">
        <v>7.5082644628099171</v>
      </c>
      <c r="I52" s="102">
        <v>7.7667910447761193</v>
      </c>
      <c r="J52" s="102">
        <v>7.1704545454545459</v>
      </c>
      <c r="K52" s="102" t="s">
        <v>224</v>
      </c>
      <c r="L52" s="102">
        <v>7.5782442748091601</v>
      </c>
      <c r="M52" s="102">
        <v>7.6495535714285712</v>
      </c>
      <c r="N52" s="102" t="s">
        <v>224</v>
      </c>
      <c r="O52" s="102">
        <v>8.4198473282442752</v>
      </c>
      <c r="P52" s="103" t="s">
        <v>224</v>
      </c>
      <c r="Q52" s="104">
        <v>7.6271979477438281</v>
      </c>
      <c r="R52" s="105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</row>
    <row r="53" spans="1:36" ht="33" customHeight="1" x14ac:dyDescent="0.3">
      <c r="A53" s="100">
        <v>13077</v>
      </c>
      <c r="B53" s="159" t="s">
        <v>444</v>
      </c>
      <c r="C53" s="101">
        <v>44912</v>
      </c>
      <c r="D53" s="102">
        <v>7.841836734693878</v>
      </c>
      <c r="E53" s="102">
        <v>8.078125</v>
      </c>
      <c r="F53" s="102" t="s">
        <v>224</v>
      </c>
      <c r="G53" s="102" t="s">
        <v>224</v>
      </c>
      <c r="H53" s="102">
        <v>8.03125</v>
      </c>
      <c r="I53" s="102">
        <v>8.125</v>
      </c>
      <c r="J53" s="102">
        <v>7.65625</v>
      </c>
      <c r="K53" s="102" t="s">
        <v>224</v>
      </c>
      <c r="L53" s="102">
        <v>8.078125</v>
      </c>
      <c r="M53" s="102">
        <v>7.8457446808510642</v>
      </c>
      <c r="N53" s="102" t="s">
        <v>224</v>
      </c>
      <c r="O53" s="102">
        <v>8.1808510638297864</v>
      </c>
      <c r="P53" s="103" t="s">
        <v>224</v>
      </c>
      <c r="Q53" s="104">
        <v>7.9778815958167071</v>
      </c>
      <c r="R53" s="105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</row>
    <row r="54" spans="1:36" ht="33" customHeight="1" x14ac:dyDescent="0.3">
      <c r="A54" s="100">
        <v>13461</v>
      </c>
      <c r="B54" s="159" t="s">
        <v>448</v>
      </c>
      <c r="C54" s="101">
        <v>44912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3"/>
      <c r="Q54" s="104"/>
      <c r="R54" s="105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</row>
    <row r="55" spans="1:36" ht="33" customHeight="1" x14ac:dyDescent="0.3">
      <c r="A55" s="100">
        <v>13452</v>
      </c>
      <c r="B55" s="159" t="s">
        <v>446</v>
      </c>
      <c r="C55" s="101">
        <v>44912</v>
      </c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3"/>
      <c r="Q55" s="104"/>
      <c r="R55" s="105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</row>
    <row r="56" spans="1:36" ht="33" customHeight="1" x14ac:dyDescent="0.3">
      <c r="A56" s="100">
        <v>13458</v>
      </c>
      <c r="B56" s="159" t="s">
        <v>447</v>
      </c>
      <c r="C56" s="101">
        <v>44912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3"/>
      <c r="Q56" s="104"/>
      <c r="R56" s="105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</row>
    <row r="57" spans="1:36" ht="33" customHeight="1" x14ac:dyDescent="0.3">
      <c r="A57" s="100">
        <v>12836</v>
      </c>
      <c r="B57" s="159" t="s">
        <v>445</v>
      </c>
      <c r="C57" s="101">
        <v>44912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3"/>
      <c r="Q57" s="104"/>
      <c r="R57" s="105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</row>
    <row r="58" spans="1:36" ht="33" customHeight="1" x14ac:dyDescent="0.3">
      <c r="A58" s="100">
        <v>13003</v>
      </c>
      <c r="B58" s="159" t="s">
        <v>42</v>
      </c>
      <c r="C58" s="101">
        <v>44912</v>
      </c>
      <c r="D58" s="102">
        <v>7.5789473684210522</v>
      </c>
      <c r="E58" s="102">
        <v>7.8</v>
      </c>
      <c r="F58" s="102">
        <v>7.2631578947368425</v>
      </c>
      <c r="G58" s="102">
        <v>6.9444444444444446</v>
      </c>
      <c r="H58" s="102">
        <v>6.8235294117647056</v>
      </c>
      <c r="I58" s="102">
        <v>7.5789473684210522</v>
      </c>
      <c r="J58" s="102">
        <v>7.2352941176470589</v>
      </c>
      <c r="K58" s="102">
        <v>7.1764705882352944</v>
      </c>
      <c r="L58" s="102">
        <v>7.6470588235294121</v>
      </c>
      <c r="M58" s="102">
        <v>7.882352941176471</v>
      </c>
      <c r="N58" s="102">
        <v>7.2142857142857144</v>
      </c>
      <c r="O58" s="102">
        <v>8.1111111111111107</v>
      </c>
      <c r="P58" s="103">
        <v>7</v>
      </c>
      <c r="Q58" s="104">
        <v>7.4113367253619451</v>
      </c>
      <c r="R58" s="105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</row>
    <row r="59" spans="1:36" ht="33" customHeight="1" x14ac:dyDescent="0.3">
      <c r="A59" s="100">
        <v>13002</v>
      </c>
      <c r="B59" s="159" t="s">
        <v>41</v>
      </c>
      <c r="C59" s="101">
        <v>44912</v>
      </c>
      <c r="D59" s="102">
        <v>7.2</v>
      </c>
      <c r="E59" s="102">
        <v>7.2</v>
      </c>
      <c r="F59" s="102">
        <v>6.6</v>
      </c>
      <c r="G59" s="102">
        <v>6.6</v>
      </c>
      <c r="H59" s="102">
        <v>6.333333333333333</v>
      </c>
      <c r="I59" s="102">
        <v>7.2</v>
      </c>
      <c r="J59" s="102">
        <v>6.6428571428571432</v>
      </c>
      <c r="K59" s="102">
        <v>6.9285714285714288</v>
      </c>
      <c r="L59" s="102">
        <v>7.1333333333333337</v>
      </c>
      <c r="M59" s="102">
        <v>7.2666666666666666</v>
      </c>
      <c r="N59" s="102">
        <v>7.2857142857142856</v>
      </c>
      <c r="O59" s="102">
        <v>7.2666666666666666</v>
      </c>
      <c r="P59" s="103">
        <v>6.9285714285714288</v>
      </c>
      <c r="Q59" s="104">
        <v>6.9653797909407666</v>
      </c>
      <c r="R59" s="105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</row>
    <row r="60" spans="1:36" ht="33" customHeight="1" x14ac:dyDescent="0.3">
      <c r="A60" s="100">
        <v>13545</v>
      </c>
      <c r="B60" s="159" t="s">
        <v>43</v>
      </c>
      <c r="C60" s="101">
        <v>44912</v>
      </c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3"/>
      <c r="Q60" s="104"/>
      <c r="R60" s="105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</row>
    <row r="61" spans="1:36" ht="33" customHeight="1" x14ac:dyDescent="0.3">
      <c r="A61" s="100">
        <v>12925</v>
      </c>
      <c r="B61" s="159" t="s">
        <v>49</v>
      </c>
      <c r="C61" s="101">
        <v>44912</v>
      </c>
      <c r="D61" s="102">
        <v>7.7857142857142856</v>
      </c>
      <c r="E61" s="102">
        <v>7.8928571428571432</v>
      </c>
      <c r="F61" s="102">
        <v>7.9642857142857144</v>
      </c>
      <c r="G61" s="102">
        <v>7.7777777777777777</v>
      </c>
      <c r="H61" s="102">
        <v>7.6538461538461542</v>
      </c>
      <c r="I61" s="102">
        <v>8.0370370370370363</v>
      </c>
      <c r="J61" s="102">
        <v>7.5769230769230766</v>
      </c>
      <c r="K61" s="102">
        <v>7.8</v>
      </c>
      <c r="L61" s="102">
        <v>8.1923076923076916</v>
      </c>
      <c r="M61" s="102">
        <v>8.0384615384615383</v>
      </c>
      <c r="N61" s="102">
        <v>7.25</v>
      </c>
      <c r="O61" s="102">
        <v>8.7037037037037042</v>
      </c>
      <c r="P61" s="103">
        <v>8.0399999999999991</v>
      </c>
      <c r="Q61" s="104">
        <v>7.9179224316785266</v>
      </c>
      <c r="R61" s="105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</row>
    <row r="62" spans="1:36" ht="33" customHeight="1" x14ac:dyDescent="0.3">
      <c r="A62" s="100">
        <v>12923</v>
      </c>
      <c r="B62" s="159" t="s">
        <v>47</v>
      </c>
      <c r="C62" s="101">
        <v>44912</v>
      </c>
      <c r="D62" s="102">
        <v>8.75</v>
      </c>
      <c r="E62" s="102">
        <v>9</v>
      </c>
      <c r="F62" s="102">
        <v>8.5</v>
      </c>
      <c r="G62" s="102">
        <v>8.25</v>
      </c>
      <c r="H62" s="102">
        <v>8.25</v>
      </c>
      <c r="I62" s="102">
        <v>8.5</v>
      </c>
      <c r="J62" s="102">
        <v>8.2857142857142865</v>
      </c>
      <c r="K62" s="102">
        <v>8</v>
      </c>
      <c r="L62" s="102">
        <v>8.5714285714285712</v>
      </c>
      <c r="M62" s="102">
        <v>8.7142857142857135</v>
      </c>
      <c r="N62" s="102">
        <v>7.4285714285714288</v>
      </c>
      <c r="O62" s="102">
        <v>8.7142857142857135</v>
      </c>
      <c r="P62" s="103">
        <v>8.4285714285714288</v>
      </c>
      <c r="Q62" s="104">
        <v>8.4307665505226481</v>
      </c>
      <c r="R62" s="105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</row>
    <row r="63" spans="1:36" ht="33" customHeight="1" x14ac:dyDescent="0.3">
      <c r="A63" s="100">
        <v>12924</v>
      </c>
      <c r="B63" s="159" t="s">
        <v>48</v>
      </c>
      <c r="C63" s="101">
        <v>44912</v>
      </c>
      <c r="D63" s="102">
        <v>8.0857142857142854</v>
      </c>
      <c r="E63" s="102">
        <v>8.3142857142857149</v>
      </c>
      <c r="F63" s="102">
        <v>8.1142857142857139</v>
      </c>
      <c r="G63" s="102">
        <v>8.2857142857142865</v>
      </c>
      <c r="H63" s="102">
        <v>8.117647058823529</v>
      </c>
      <c r="I63" s="102">
        <v>8.3428571428571434</v>
      </c>
      <c r="J63" s="102">
        <v>8.3030303030303028</v>
      </c>
      <c r="K63" s="102">
        <v>8.3030303030303028</v>
      </c>
      <c r="L63" s="102">
        <v>8.3142857142857149</v>
      </c>
      <c r="M63" s="102">
        <v>8.28125</v>
      </c>
      <c r="N63" s="102">
        <v>7.870967741935484</v>
      </c>
      <c r="O63" s="102">
        <v>8.6285714285714281</v>
      </c>
      <c r="P63" s="103">
        <v>8.3714285714285719</v>
      </c>
      <c r="Q63" s="104">
        <v>8.2643409500127891</v>
      </c>
      <c r="R63" s="105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</row>
    <row r="64" spans="1:36" ht="33" customHeight="1" x14ac:dyDescent="0.3">
      <c r="A64" s="100">
        <v>12926</v>
      </c>
      <c r="B64" s="159" t="s">
        <v>319</v>
      </c>
      <c r="C64" s="101">
        <v>44912</v>
      </c>
      <c r="D64" s="102">
        <v>7.6205882352941172</v>
      </c>
      <c r="E64" s="102">
        <v>7.6759259259259256</v>
      </c>
      <c r="F64" s="102">
        <v>7.5128205128205128</v>
      </c>
      <c r="G64" s="102">
        <v>7.4615384615384617</v>
      </c>
      <c r="H64" s="102">
        <v>7.653614457831325</v>
      </c>
      <c r="I64" s="102">
        <v>7.7034883720930232</v>
      </c>
      <c r="J64" s="102">
        <v>7.591176470588235</v>
      </c>
      <c r="K64" s="102">
        <v>7.5384615384615383</v>
      </c>
      <c r="L64" s="102">
        <v>7.8924418604651159</v>
      </c>
      <c r="M64" s="102">
        <v>7.6265060240963853</v>
      </c>
      <c r="N64" s="102">
        <v>7.5294117647058822</v>
      </c>
      <c r="O64" s="102">
        <v>8.1017441860465116</v>
      </c>
      <c r="P64" s="103">
        <v>7.4615384615384617</v>
      </c>
      <c r="Q64" s="104">
        <v>7.6466329718608979</v>
      </c>
      <c r="R64" s="105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</row>
    <row r="65" spans="1:36" ht="33" customHeight="1" x14ac:dyDescent="0.3">
      <c r="A65" s="100">
        <v>12929</v>
      </c>
      <c r="B65" s="159" t="s">
        <v>50</v>
      </c>
      <c r="C65" s="101">
        <v>44912</v>
      </c>
      <c r="D65" s="102">
        <v>8.3636363636363633</v>
      </c>
      <c r="E65" s="102">
        <v>8.2727272727272734</v>
      </c>
      <c r="F65" s="102">
        <v>8.1818181818181817</v>
      </c>
      <c r="G65" s="102">
        <v>8</v>
      </c>
      <c r="H65" s="102">
        <v>8</v>
      </c>
      <c r="I65" s="102">
        <v>7.9090909090909092</v>
      </c>
      <c r="J65" s="102">
        <v>8</v>
      </c>
      <c r="K65" s="102">
        <v>8</v>
      </c>
      <c r="L65" s="102">
        <v>8</v>
      </c>
      <c r="M65" s="102">
        <v>8.1818181818181817</v>
      </c>
      <c r="N65" s="102">
        <v>7.3636363636363633</v>
      </c>
      <c r="O65" s="102">
        <v>8.2727272727272734</v>
      </c>
      <c r="P65" s="103">
        <v>7.7272727272727275</v>
      </c>
      <c r="Q65" s="104">
        <v>8.0277605321507739</v>
      </c>
      <c r="R65" s="105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</row>
    <row r="66" spans="1:36" ht="33" customHeight="1" x14ac:dyDescent="0.3">
      <c r="A66" s="100">
        <v>12931</v>
      </c>
      <c r="B66" s="159" t="s">
        <v>51</v>
      </c>
      <c r="C66" s="101">
        <v>44912</v>
      </c>
      <c r="D66" s="102">
        <v>8.75</v>
      </c>
      <c r="E66" s="102">
        <v>8.5833333333333339</v>
      </c>
      <c r="F66" s="102">
        <v>8.25</v>
      </c>
      <c r="G66" s="102">
        <v>8</v>
      </c>
      <c r="H66" s="102">
        <v>8.9166666666666661</v>
      </c>
      <c r="I66" s="102">
        <v>8.6923076923076916</v>
      </c>
      <c r="J66" s="102">
        <v>8.545454545454545</v>
      </c>
      <c r="K66" s="102">
        <v>8</v>
      </c>
      <c r="L66" s="102">
        <v>8.6458333333333339</v>
      </c>
      <c r="M66" s="102">
        <v>8.5749999999999993</v>
      </c>
      <c r="N66" s="102">
        <v>7.6</v>
      </c>
      <c r="O66" s="102">
        <v>8.8333333333333339</v>
      </c>
      <c r="P66" s="103">
        <v>8.1428571428571423</v>
      </c>
      <c r="Q66" s="104">
        <v>8.4335160083818597</v>
      </c>
      <c r="R66" s="105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</row>
    <row r="67" spans="1:36" ht="33" customHeight="1" x14ac:dyDescent="0.3">
      <c r="A67" s="100">
        <v>12935</v>
      </c>
      <c r="B67" s="159" t="s">
        <v>320</v>
      </c>
      <c r="C67" s="101">
        <v>44912</v>
      </c>
      <c r="D67" s="102">
        <v>7.8636363636363633</v>
      </c>
      <c r="E67" s="102">
        <v>8.1818181818181817</v>
      </c>
      <c r="F67" s="102">
        <v>7.7272727272727275</v>
      </c>
      <c r="G67" s="102">
        <v>7.9545454545454541</v>
      </c>
      <c r="H67" s="102">
        <v>7.6818181818181817</v>
      </c>
      <c r="I67" s="102">
        <v>8.0909090909090917</v>
      </c>
      <c r="J67" s="102">
        <v>7.65</v>
      </c>
      <c r="K67" s="102">
        <v>7.9473684210526319</v>
      </c>
      <c r="L67" s="102">
        <v>8.1428571428571423</v>
      </c>
      <c r="M67" s="102">
        <v>7.85</v>
      </c>
      <c r="N67" s="102">
        <v>7.5</v>
      </c>
      <c r="O67" s="102">
        <v>8.6190476190476186</v>
      </c>
      <c r="P67" s="103">
        <v>8.2380952380952372</v>
      </c>
      <c r="Q67" s="104">
        <v>7.9666339796275603</v>
      </c>
      <c r="R67" s="105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</row>
    <row r="68" spans="1:36" ht="33" customHeight="1" x14ac:dyDescent="0.3">
      <c r="A68" s="100">
        <v>13082</v>
      </c>
      <c r="B68" s="159" t="s">
        <v>52</v>
      </c>
      <c r="C68" s="101">
        <v>44912</v>
      </c>
      <c r="D68" s="102">
        <v>8.0500000000000007</v>
      </c>
      <c r="E68" s="102">
        <v>8.2750000000000004</v>
      </c>
      <c r="F68" s="102">
        <v>8.125</v>
      </c>
      <c r="G68" s="102">
        <v>8</v>
      </c>
      <c r="H68" s="102">
        <v>8.0500000000000007</v>
      </c>
      <c r="I68" s="102">
        <v>8.125</v>
      </c>
      <c r="J68" s="102">
        <v>7.85</v>
      </c>
      <c r="K68" s="102">
        <v>7.75</v>
      </c>
      <c r="L68" s="102">
        <v>8.2750000000000004</v>
      </c>
      <c r="M68" s="102">
        <v>8.0500000000000007</v>
      </c>
      <c r="N68" s="102">
        <v>7.625</v>
      </c>
      <c r="O68" s="102">
        <v>8.6750000000000007</v>
      </c>
      <c r="P68" s="103">
        <v>7.875</v>
      </c>
      <c r="Q68" s="104">
        <v>8.0622926829268273</v>
      </c>
      <c r="R68" s="105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</row>
    <row r="69" spans="1:36" ht="33" customHeight="1" x14ac:dyDescent="0.3">
      <c r="A69" s="100">
        <v>13469</v>
      </c>
      <c r="B69" s="159" t="s">
        <v>53</v>
      </c>
      <c r="C69" s="101">
        <v>44912</v>
      </c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3"/>
      <c r="Q69" s="104"/>
      <c r="R69" s="105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</row>
    <row r="70" spans="1:36" ht="33" customHeight="1" x14ac:dyDescent="0.3">
      <c r="A70" s="100">
        <v>12818</v>
      </c>
      <c r="B70" s="159" t="s">
        <v>321</v>
      </c>
      <c r="C70" s="101">
        <v>44912</v>
      </c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3"/>
      <c r="Q70" s="104"/>
      <c r="R70" s="105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</row>
    <row r="71" spans="1:36" ht="33" customHeight="1" x14ac:dyDescent="0.3">
      <c r="A71" s="100">
        <v>12809</v>
      </c>
      <c r="B71" s="159" t="s">
        <v>59</v>
      </c>
      <c r="C71" s="101">
        <v>44912</v>
      </c>
      <c r="D71" s="102">
        <v>7.0769230769230766</v>
      </c>
      <c r="E71" s="102">
        <v>7.5</v>
      </c>
      <c r="F71" s="102">
        <v>7.2142857142857144</v>
      </c>
      <c r="G71" s="102">
        <v>7.1111111111111107</v>
      </c>
      <c r="H71" s="102">
        <v>7.0769230769230766</v>
      </c>
      <c r="I71" s="102">
        <v>7.6296296296296298</v>
      </c>
      <c r="J71" s="102">
        <v>7.16</v>
      </c>
      <c r="K71" s="102">
        <v>7.3076923076923075</v>
      </c>
      <c r="L71" s="102">
        <v>7.5384615384615383</v>
      </c>
      <c r="M71" s="102">
        <v>7.16</v>
      </c>
      <c r="N71" s="102">
        <v>7.5</v>
      </c>
      <c r="O71" s="102">
        <v>8</v>
      </c>
      <c r="P71" s="103">
        <v>7.458333333333333</v>
      </c>
      <c r="Q71" s="104">
        <v>7.366611485352947</v>
      </c>
      <c r="R71" s="105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</row>
    <row r="72" spans="1:36" ht="33" customHeight="1" x14ac:dyDescent="0.3">
      <c r="A72" s="100">
        <v>12963</v>
      </c>
      <c r="B72" s="159" t="s">
        <v>57</v>
      </c>
      <c r="C72" s="101">
        <v>44912</v>
      </c>
      <c r="D72" s="102">
        <v>7.625</v>
      </c>
      <c r="E72" s="102">
        <v>8</v>
      </c>
      <c r="F72" s="102">
        <v>7.75</v>
      </c>
      <c r="G72" s="102">
        <v>7.75</v>
      </c>
      <c r="H72" s="102">
        <v>7.125</v>
      </c>
      <c r="I72" s="102">
        <v>7.875</v>
      </c>
      <c r="J72" s="102">
        <v>7.5714285714285712</v>
      </c>
      <c r="K72" s="102">
        <v>7.8571428571428568</v>
      </c>
      <c r="L72" s="102">
        <v>7.8571428571428568</v>
      </c>
      <c r="M72" s="102">
        <v>7.8571428571428568</v>
      </c>
      <c r="N72" s="102">
        <v>7.7142857142857144</v>
      </c>
      <c r="O72" s="102">
        <v>8.4285714285714288</v>
      </c>
      <c r="P72" s="103">
        <v>8.1428571428571423</v>
      </c>
      <c r="Q72" s="104">
        <v>7.8216898954703815</v>
      </c>
      <c r="R72" s="105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</row>
    <row r="73" spans="1:36" ht="33" customHeight="1" x14ac:dyDescent="0.3">
      <c r="A73" s="100">
        <v>12808</v>
      </c>
      <c r="B73" s="159" t="s">
        <v>58</v>
      </c>
      <c r="C73" s="101">
        <v>44912</v>
      </c>
      <c r="D73" s="102">
        <v>7.34375</v>
      </c>
      <c r="E73" s="102">
        <v>7.71875</v>
      </c>
      <c r="F73" s="102">
        <v>7.333333333333333</v>
      </c>
      <c r="G73" s="102">
        <v>7.4838709677419351</v>
      </c>
      <c r="H73" s="102">
        <v>7.1515151515151514</v>
      </c>
      <c r="I73" s="102">
        <v>7.6060606060606064</v>
      </c>
      <c r="J73" s="102">
        <v>7.3448275862068968</v>
      </c>
      <c r="K73" s="102">
        <v>7.2424242424242422</v>
      </c>
      <c r="L73" s="102">
        <v>7.7575757575757578</v>
      </c>
      <c r="M73" s="102">
        <v>7.32258064516129</v>
      </c>
      <c r="N73" s="102">
        <v>7.3939393939393936</v>
      </c>
      <c r="O73" s="102">
        <v>8.2121212121212128</v>
      </c>
      <c r="P73" s="103">
        <v>7.4838709677419351</v>
      </c>
      <c r="Q73" s="104">
        <v>7.4952465219628932</v>
      </c>
      <c r="R73" s="105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</row>
    <row r="74" spans="1:36" ht="33" customHeight="1" x14ac:dyDescent="0.3">
      <c r="A74" s="100">
        <v>12810</v>
      </c>
      <c r="B74" s="159" t="s">
        <v>327</v>
      </c>
      <c r="C74" s="101">
        <v>44912</v>
      </c>
      <c r="D74" s="102">
        <v>6.8597560975609753</v>
      </c>
      <c r="E74" s="102">
        <v>6.9814814814814818</v>
      </c>
      <c r="F74" s="102">
        <v>6.8918918918918921</v>
      </c>
      <c r="G74" s="102">
        <v>6.9189189189189193</v>
      </c>
      <c r="H74" s="102">
        <v>6.7594936708860756</v>
      </c>
      <c r="I74" s="102">
        <v>7.0030120481927707</v>
      </c>
      <c r="J74" s="102">
        <v>7.0274390243902438</v>
      </c>
      <c r="K74" s="102">
        <v>6.8484848484848486</v>
      </c>
      <c r="L74" s="102">
        <v>6.9969512195121952</v>
      </c>
      <c r="M74" s="102">
        <v>6.7560975609756095</v>
      </c>
      <c r="N74" s="102">
        <v>6.9411764705882355</v>
      </c>
      <c r="O74" s="102">
        <v>7.677710843373494</v>
      </c>
      <c r="P74" s="103">
        <v>6.6578947368421053</v>
      </c>
      <c r="Q74" s="104">
        <v>6.9462489183206406</v>
      </c>
      <c r="R74" s="105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</row>
    <row r="75" spans="1:36" ht="33" customHeight="1" x14ac:dyDescent="0.3">
      <c r="A75" s="100">
        <v>12969</v>
      </c>
      <c r="B75" s="159" t="s">
        <v>60</v>
      </c>
      <c r="C75" s="101">
        <v>44912</v>
      </c>
      <c r="D75" s="102">
        <v>5.5454545454545459</v>
      </c>
      <c r="E75" s="102">
        <v>5.833333333333333</v>
      </c>
      <c r="F75" s="102">
        <v>5.833333333333333</v>
      </c>
      <c r="G75" s="102">
        <v>5.4545454545454541</v>
      </c>
      <c r="H75" s="102">
        <v>5.5454545454545459</v>
      </c>
      <c r="I75" s="102">
        <v>6.083333333333333</v>
      </c>
      <c r="J75" s="102">
        <v>5.666666666666667</v>
      </c>
      <c r="K75" s="102">
        <v>5.666666666666667</v>
      </c>
      <c r="L75" s="102">
        <v>5.916666666666667</v>
      </c>
      <c r="M75" s="102">
        <v>5.583333333333333</v>
      </c>
      <c r="N75" s="102">
        <v>5.833333333333333</v>
      </c>
      <c r="O75" s="102">
        <v>5.583333333333333</v>
      </c>
      <c r="P75" s="103">
        <v>5.583333333333333</v>
      </c>
      <c r="Q75" s="104">
        <v>5.7024390243902436</v>
      </c>
      <c r="R75" s="105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</row>
    <row r="76" spans="1:36" ht="33" customHeight="1" x14ac:dyDescent="0.3">
      <c r="A76" s="100">
        <v>12971</v>
      </c>
      <c r="B76" s="159" t="s">
        <v>61</v>
      </c>
      <c r="C76" s="101">
        <v>44912</v>
      </c>
      <c r="D76" s="102">
        <v>6.25</v>
      </c>
      <c r="E76" s="102">
        <v>6.0625</v>
      </c>
      <c r="F76" s="102">
        <v>6</v>
      </c>
      <c r="G76" s="102">
        <v>6.4444444444444446</v>
      </c>
      <c r="H76" s="102">
        <v>6.4545454545454541</v>
      </c>
      <c r="I76" s="102">
        <v>7.0576923076923075</v>
      </c>
      <c r="J76" s="102">
        <v>6.979166666666667</v>
      </c>
      <c r="K76" s="102">
        <v>5.833333333333333</v>
      </c>
      <c r="L76" s="102">
        <v>6.479166666666667</v>
      </c>
      <c r="M76" s="102">
        <v>6.7727272727272725</v>
      </c>
      <c r="N76" s="102">
        <v>6.5</v>
      </c>
      <c r="O76" s="102">
        <v>7.875</v>
      </c>
      <c r="P76" s="103">
        <v>7.125</v>
      </c>
      <c r="Q76" s="104">
        <v>6.6080832243637122</v>
      </c>
      <c r="R76" s="105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</row>
    <row r="77" spans="1:36" ht="33" customHeight="1" x14ac:dyDescent="0.3">
      <c r="A77" s="100">
        <v>12975</v>
      </c>
      <c r="B77" s="159" t="s">
        <v>328</v>
      </c>
      <c r="C77" s="101">
        <v>44912</v>
      </c>
      <c r="D77" s="102">
        <v>7.0476190476190474</v>
      </c>
      <c r="E77" s="102">
        <v>7.75</v>
      </c>
      <c r="F77" s="102">
        <v>7.35</v>
      </c>
      <c r="G77" s="102">
        <v>7.1052631578947372</v>
      </c>
      <c r="H77" s="102">
        <v>6.9523809523809526</v>
      </c>
      <c r="I77" s="102">
        <v>7.25</v>
      </c>
      <c r="J77" s="102">
        <v>6.75</v>
      </c>
      <c r="K77" s="102">
        <v>7.1578947368421053</v>
      </c>
      <c r="L77" s="102">
        <v>7.4444444444444446</v>
      </c>
      <c r="M77" s="102">
        <v>7.2352941176470589</v>
      </c>
      <c r="N77" s="102">
        <v>7.5</v>
      </c>
      <c r="O77" s="102">
        <v>8.5</v>
      </c>
      <c r="P77" s="103">
        <v>7.6111111111111107</v>
      </c>
      <c r="Q77" s="104">
        <v>7.3661464613230825</v>
      </c>
      <c r="R77" s="105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</row>
    <row r="78" spans="1:36" ht="33" customHeight="1" x14ac:dyDescent="0.3">
      <c r="A78" s="100">
        <v>13489</v>
      </c>
      <c r="B78" s="159" t="s">
        <v>62</v>
      </c>
      <c r="C78" s="101">
        <v>44912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3"/>
      <c r="Q78" s="104"/>
      <c r="R78" s="105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</row>
    <row r="79" spans="1:36" ht="33" customHeight="1" x14ac:dyDescent="0.3">
      <c r="A79" s="100">
        <v>12823</v>
      </c>
      <c r="B79" s="159" t="s">
        <v>330</v>
      </c>
      <c r="C79" s="101">
        <v>44912</v>
      </c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3"/>
      <c r="Q79" s="104"/>
      <c r="R79" s="105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</row>
    <row r="80" spans="1:36" ht="33" customHeight="1" x14ac:dyDescent="0.3">
      <c r="A80" s="100">
        <v>12945</v>
      </c>
      <c r="B80" s="159" t="s">
        <v>68</v>
      </c>
      <c r="C80" s="101">
        <v>44912</v>
      </c>
      <c r="D80" s="102">
        <v>6.935483870967742</v>
      </c>
      <c r="E80" s="102">
        <v>7.1333333333333337</v>
      </c>
      <c r="F80" s="102">
        <v>7.032258064516129</v>
      </c>
      <c r="G80" s="102">
        <v>6.9333333333333336</v>
      </c>
      <c r="H80" s="102">
        <v>7.6333333333333337</v>
      </c>
      <c r="I80" s="102">
        <v>7.5666666666666664</v>
      </c>
      <c r="J80" s="102">
        <v>7.068965517241379</v>
      </c>
      <c r="K80" s="102">
        <v>7.4827586206896548</v>
      </c>
      <c r="L80" s="102">
        <v>7.2857142857142856</v>
      </c>
      <c r="M80" s="102">
        <v>7.1071428571428568</v>
      </c>
      <c r="N80" s="102">
        <v>7</v>
      </c>
      <c r="O80" s="102">
        <v>7.8620689655172411</v>
      </c>
      <c r="P80" s="103">
        <v>7</v>
      </c>
      <c r="Q80" s="104">
        <v>7.23491441645705</v>
      </c>
      <c r="R80" s="105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</row>
    <row r="81" spans="1:36" ht="33" customHeight="1" x14ac:dyDescent="0.3">
      <c r="A81" s="100">
        <v>12944</v>
      </c>
      <c r="B81" s="159" t="s">
        <v>67</v>
      </c>
      <c r="C81" s="101">
        <v>44912</v>
      </c>
      <c r="D81" s="102">
        <v>7.2941176470588234</v>
      </c>
      <c r="E81" s="102">
        <v>7.3529411764705879</v>
      </c>
      <c r="F81" s="102">
        <v>7.2352941176470589</v>
      </c>
      <c r="G81" s="102">
        <v>7.1212121212121211</v>
      </c>
      <c r="H81" s="102">
        <v>7.5294117647058822</v>
      </c>
      <c r="I81" s="102">
        <v>7.7647058823529411</v>
      </c>
      <c r="J81" s="102">
        <v>7.6060606060606064</v>
      </c>
      <c r="K81" s="102">
        <v>7.4411764705882355</v>
      </c>
      <c r="L81" s="102">
        <v>7.4705882352941178</v>
      </c>
      <c r="M81" s="102">
        <v>7.0303030303030303</v>
      </c>
      <c r="N81" s="102">
        <v>7.193548387096774</v>
      </c>
      <c r="O81" s="102">
        <v>8.0882352941176467</v>
      </c>
      <c r="P81" s="103">
        <v>7.382352941176471</v>
      </c>
      <c r="Q81" s="104">
        <v>7.4256784347384599</v>
      </c>
      <c r="R81" s="105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</row>
    <row r="82" spans="1:36" ht="33" customHeight="1" x14ac:dyDescent="0.3">
      <c r="A82" s="100">
        <v>12946</v>
      </c>
      <c r="B82" s="159" t="s">
        <v>336</v>
      </c>
      <c r="C82" s="101">
        <v>44912</v>
      </c>
      <c r="D82" s="102">
        <v>7.197058823529412</v>
      </c>
      <c r="E82" s="102">
        <v>7.3808139534883717</v>
      </c>
      <c r="F82" s="102">
        <v>7.0487804878048781</v>
      </c>
      <c r="G82" s="102">
        <v>6.8048780487804876</v>
      </c>
      <c r="H82" s="102">
        <v>7.1773255813953485</v>
      </c>
      <c r="I82" s="102">
        <v>7.304597701149425</v>
      </c>
      <c r="J82" s="102">
        <v>7.1206896551724137</v>
      </c>
      <c r="K82" s="102">
        <v>7.1463414634146343</v>
      </c>
      <c r="L82" s="102">
        <v>7.3850574712643677</v>
      </c>
      <c r="M82" s="102">
        <v>7.3035714285714288</v>
      </c>
      <c r="N82" s="102">
        <v>7.0882352941176467</v>
      </c>
      <c r="O82" s="102">
        <v>7.6091954022988508</v>
      </c>
      <c r="P82" s="103">
        <v>7.05</v>
      </c>
      <c r="Q82" s="104">
        <v>7.2061974120205603</v>
      </c>
      <c r="R82" s="105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</row>
    <row r="83" spans="1:36" ht="33" customHeight="1" x14ac:dyDescent="0.3">
      <c r="A83" s="100">
        <v>12949</v>
      </c>
      <c r="B83" s="159" t="s">
        <v>70</v>
      </c>
      <c r="C83" s="101">
        <v>44912</v>
      </c>
      <c r="D83" s="102">
        <v>6.75</v>
      </c>
      <c r="E83" s="102">
        <v>7</v>
      </c>
      <c r="F83" s="102">
        <v>7.083333333333333</v>
      </c>
      <c r="G83" s="102">
        <v>6</v>
      </c>
      <c r="H83" s="102">
        <v>7.166666666666667</v>
      </c>
      <c r="I83" s="102">
        <v>6.833333333333333</v>
      </c>
      <c r="J83" s="102">
        <v>7</v>
      </c>
      <c r="K83" s="102">
        <v>6.75</v>
      </c>
      <c r="L83" s="102">
        <v>7.1818181818181817</v>
      </c>
      <c r="M83" s="102">
        <v>6.333333333333333</v>
      </c>
      <c r="N83" s="102">
        <v>6.6363636363636367</v>
      </c>
      <c r="O83" s="102">
        <v>7.5</v>
      </c>
      <c r="P83" s="103">
        <v>6</v>
      </c>
      <c r="Q83" s="104">
        <v>6.7932963784183276</v>
      </c>
      <c r="R83" s="105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</row>
    <row r="84" spans="1:36" ht="33" customHeight="1" x14ac:dyDescent="0.3">
      <c r="A84" s="100">
        <v>12951</v>
      </c>
      <c r="B84" s="159" t="s">
        <v>71</v>
      </c>
      <c r="C84" s="101">
        <v>44912</v>
      </c>
      <c r="D84" s="102">
        <v>7.166666666666667</v>
      </c>
      <c r="E84" s="102">
        <v>7.4807692307692308</v>
      </c>
      <c r="F84" s="102">
        <v>7.666666666666667</v>
      </c>
      <c r="G84" s="102">
        <v>7.5555555555555554</v>
      </c>
      <c r="H84" s="102">
        <v>7.3076923076923075</v>
      </c>
      <c r="I84" s="102">
        <v>7.3076923076923075</v>
      </c>
      <c r="J84" s="102">
        <v>6.875</v>
      </c>
      <c r="K84" s="102">
        <v>7.75</v>
      </c>
      <c r="L84" s="102">
        <v>7.166666666666667</v>
      </c>
      <c r="M84" s="102">
        <v>6.5</v>
      </c>
      <c r="N84" s="102">
        <v>8</v>
      </c>
      <c r="O84" s="102">
        <v>7.583333333333333</v>
      </c>
      <c r="P84" s="103">
        <v>8.1666666666666661</v>
      </c>
      <c r="Q84" s="104">
        <v>7.4196737544298497</v>
      </c>
      <c r="R84" s="105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</row>
    <row r="85" spans="1:36" ht="33" customHeight="1" x14ac:dyDescent="0.3">
      <c r="A85" s="100">
        <v>12955</v>
      </c>
      <c r="B85" s="159" t="s">
        <v>337</v>
      </c>
      <c r="C85" s="101">
        <v>44912</v>
      </c>
      <c r="D85" s="102">
        <v>7.0869565217391308</v>
      </c>
      <c r="E85" s="102">
        <v>7.3043478260869561</v>
      </c>
      <c r="F85" s="102">
        <v>7.3478260869565215</v>
      </c>
      <c r="G85" s="102">
        <v>7.1818181818181817</v>
      </c>
      <c r="H85" s="102">
        <v>7.9130434782608692</v>
      </c>
      <c r="I85" s="102">
        <v>7.6956521739130439</v>
      </c>
      <c r="J85" s="102">
        <v>7.2272727272727275</v>
      </c>
      <c r="K85" s="102">
        <v>7.8636363636363633</v>
      </c>
      <c r="L85" s="102">
        <v>7.5</v>
      </c>
      <c r="M85" s="102">
        <v>7.0476190476190474</v>
      </c>
      <c r="N85" s="102">
        <v>7.4736842105263159</v>
      </c>
      <c r="O85" s="102">
        <v>7.9090909090909092</v>
      </c>
      <c r="P85" s="103">
        <v>7.4545454545454541</v>
      </c>
      <c r="Q85" s="104">
        <v>7.4614878321804694</v>
      </c>
      <c r="R85" s="105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</row>
    <row r="86" spans="1:36" ht="33" customHeight="1" x14ac:dyDescent="0.3">
      <c r="A86" s="100">
        <v>13088</v>
      </c>
      <c r="B86" s="159" t="s">
        <v>69</v>
      </c>
      <c r="C86" s="101">
        <v>44912</v>
      </c>
      <c r="D86" s="102">
        <v>7.5681818181818183</v>
      </c>
      <c r="E86" s="102">
        <v>7.4249999999999998</v>
      </c>
      <c r="F86" s="102">
        <v>7.666666666666667</v>
      </c>
      <c r="G86" s="102">
        <v>8</v>
      </c>
      <c r="H86" s="102">
        <v>7.6590909090909092</v>
      </c>
      <c r="I86" s="102">
        <v>8.1363636363636367</v>
      </c>
      <c r="J86" s="102">
        <v>7.5909090909090908</v>
      </c>
      <c r="K86" s="102">
        <v>7.7777777777777777</v>
      </c>
      <c r="L86" s="102">
        <v>8.1363636363636367</v>
      </c>
      <c r="M86" s="102">
        <v>8.0749999999999993</v>
      </c>
      <c r="N86" s="102">
        <v>7.75</v>
      </c>
      <c r="O86" s="102">
        <v>8.25</v>
      </c>
      <c r="P86" s="103">
        <v>7.4444444444444446</v>
      </c>
      <c r="Q86" s="104">
        <v>7.8045107169253489</v>
      </c>
      <c r="R86" s="105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</row>
    <row r="87" spans="1:36" ht="33" customHeight="1" x14ac:dyDescent="0.3">
      <c r="A87" s="100">
        <v>13479</v>
      </c>
      <c r="B87" s="159" t="s">
        <v>72</v>
      </c>
      <c r="C87" s="101">
        <v>44912</v>
      </c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3"/>
      <c r="Q87" s="104"/>
      <c r="R87" s="105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</row>
    <row r="88" spans="1:36" ht="33" customHeight="1" x14ac:dyDescent="0.3">
      <c r="A88" s="100">
        <v>12824</v>
      </c>
      <c r="B88" s="159" t="s">
        <v>338</v>
      </c>
      <c r="C88" s="101">
        <v>44912</v>
      </c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3"/>
      <c r="Q88" s="104"/>
      <c r="R88" s="105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</row>
    <row r="89" spans="1:36" ht="33" customHeight="1" x14ac:dyDescent="0.3">
      <c r="A89" s="100">
        <v>13114</v>
      </c>
      <c r="B89" s="159" t="s">
        <v>76</v>
      </c>
      <c r="C89" s="101">
        <v>44912</v>
      </c>
      <c r="D89" s="102">
        <v>7.5</v>
      </c>
      <c r="E89" s="102">
        <v>7.5</v>
      </c>
      <c r="F89" s="102">
        <v>7.4285714285714288</v>
      </c>
      <c r="G89" s="102">
        <v>7.3703703703703702</v>
      </c>
      <c r="H89" s="102">
        <v>6.9259259259259256</v>
      </c>
      <c r="I89" s="102">
        <v>7.5555555555555554</v>
      </c>
      <c r="J89" s="102">
        <v>7.1111111111111107</v>
      </c>
      <c r="K89" s="102">
        <v>7.24</v>
      </c>
      <c r="L89" s="102">
        <v>8.0399999999999991</v>
      </c>
      <c r="M89" s="102">
        <v>7.48</v>
      </c>
      <c r="N89" s="102">
        <v>7.3913043478260869</v>
      </c>
      <c r="O89" s="102">
        <v>8</v>
      </c>
      <c r="P89" s="103">
        <v>7.68</v>
      </c>
      <c r="Q89" s="104">
        <v>7.4886534722572895</v>
      </c>
      <c r="R89" s="105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</row>
    <row r="90" spans="1:36" ht="33" customHeight="1" x14ac:dyDescent="0.3">
      <c r="A90" s="100">
        <v>13021</v>
      </c>
      <c r="B90" s="159" t="s">
        <v>74</v>
      </c>
      <c r="C90" s="101">
        <v>44912</v>
      </c>
      <c r="D90" s="102">
        <v>7.8214285714285712</v>
      </c>
      <c r="E90" s="102">
        <v>8.3928571428571423</v>
      </c>
      <c r="F90" s="102">
        <v>8.1785714285714288</v>
      </c>
      <c r="G90" s="102">
        <v>7.9615384615384617</v>
      </c>
      <c r="H90" s="102">
        <v>7.4814814814814818</v>
      </c>
      <c r="I90" s="102">
        <v>8.1851851851851851</v>
      </c>
      <c r="J90" s="102">
        <v>7.708333333333333</v>
      </c>
      <c r="K90" s="102">
        <v>7.541666666666667</v>
      </c>
      <c r="L90" s="102">
        <v>8.2916666666666661</v>
      </c>
      <c r="M90" s="102">
        <v>8</v>
      </c>
      <c r="N90" s="102">
        <v>8.5555555555555554</v>
      </c>
      <c r="O90" s="102">
        <v>8.7916666666666661</v>
      </c>
      <c r="P90" s="103">
        <v>8.2608695652173907</v>
      </c>
      <c r="Q90" s="104">
        <v>8.0917542062823067</v>
      </c>
      <c r="R90" s="105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</row>
    <row r="91" spans="1:36" ht="33" customHeight="1" x14ac:dyDescent="0.3">
      <c r="A91" s="100">
        <v>13022</v>
      </c>
      <c r="B91" s="159" t="s">
        <v>75</v>
      </c>
      <c r="C91" s="101">
        <v>44912</v>
      </c>
      <c r="D91" s="102">
        <v>7.9696969696969697</v>
      </c>
      <c r="E91" s="102">
        <v>8.09</v>
      </c>
      <c r="F91" s="102">
        <v>8.112244897959183</v>
      </c>
      <c r="G91" s="102">
        <v>8.0309278350515463</v>
      </c>
      <c r="H91" s="102">
        <v>7.6428571428571432</v>
      </c>
      <c r="I91" s="102">
        <v>8.17</v>
      </c>
      <c r="J91" s="102">
        <v>7.6813186813186816</v>
      </c>
      <c r="K91" s="102">
        <v>7.875</v>
      </c>
      <c r="L91" s="102">
        <v>8.2525252525252526</v>
      </c>
      <c r="M91" s="102">
        <v>7.946236559139785</v>
      </c>
      <c r="N91" s="102">
        <v>7.9156626506024095</v>
      </c>
      <c r="O91" s="102">
        <v>8.525252525252526</v>
      </c>
      <c r="P91" s="103">
        <v>8.0707070707070709</v>
      </c>
      <c r="Q91" s="104">
        <v>8.0261330953223933</v>
      </c>
      <c r="R91" s="105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</row>
    <row r="92" spans="1:36" ht="33" customHeight="1" x14ac:dyDescent="0.3">
      <c r="A92" s="100">
        <v>13115</v>
      </c>
      <c r="B92" s="159" t="s">
        <v>77</v>
      </c>
      <c r="C92" s="101">
        <v>44912</v>
      </c>
      <c r="D92" s="102">
        <v>7.666666666666667</v>
      </c>
      <c r="E92" s="102">
        <v>7.8421052631578947</v>
      </c>
      <c r="F92" s="102">
        <v>8.2105263157894743</v>
      </c>
      <c r="G92" s="102">
        <v>7.2631578947368425</v>
      </c>
      <c r="H92" s="102">
        <v>7.1052631578947372</v>
      </c>
      <c r="I92" s="102">
        <v>7.4444444444444446</v>
      </c>
      <c r="J92" s="102">
        <v>7.1764705882352944</v>
      </c>
      <c r="K92" s="102">
        <v>7.5555555555555554</v>
      </c>
      <c r="L92" s="102">
        <v>8.0526315789473681</v>
      </c>
      <c r="M92" s="102">
        <v>7.5</v>
      </c>
      <c r="N92" s="102">
        <v>7.5789473684210522</v>
      </c>
      <c r="O92" s="102">
        <v>8.2777777777777786</v>
      </c>
      <c r="P92" s="103">
        <v>7.3684210526315788</v>
      </c>
      <c r="Q92" s="104">
        <v>7.6314542693414529</v>
      </c>
      <c r="R92" s="105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</row>
    <row r="93" spans="1:36" ht="33" customHeight="1" x14ac:dyDescent="0.3">
      <c r="A93" s="100">
        <v>13116</v>
      </c>
      <c r="B93" s="159" t="s">
        <v>344</v>
      </c>
      <c r="C93" s="101">
        <v>44912</v>
      </c>
      <c r="D93" s="102">
        <v>7.4545454545454541</v>
      </c>
      <c r="E93" s="102">
        <v>8</v>
      </c>
      <c r="F93" s="102">
        <v>7.9090909090909092</v>
      </c>
      <c r="G93" s="102">
        <v>7.2727272727272725</v>
      </c>
      <c r="H93" s="102">
        <v>6.5454545454545459</v>
      </c>
      <c r="I93" s="102">
        <v>7.4545454545454541</v>
      </c>
      <c r="J93" s="102">
        <v>6.8</v>
      </c>
      <c r="K93" s="102">
        <v>6.6</v>
      </c>
      <c r="L93" s="102">
        <v>7.4</v>
      </c>
      <c r="M93" s="102">
        <v>6.9</v>
      </c>
      <c r="N93" s="102">
        <v>8.1666666666666661</v>
      </c>
      <c r="O93" s="102">
        <v>8.1999999999999993</v>
      </c>
      <c r="P93" s="103">
        <v>8.3000000000000007</v>
      </c>
      <c r="Q93" s="104">
        <v>7.4635358462675505</v>
      </c>
      <c r="R93" s="105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</row>
    <row r="94" spans="1:36" ht="33" customHeight="1" x14ac:dyDescent="0.3">
      <c r="A94" s="100">
        <v>13028</v>
      </c>
      <c r="B94" s="159" t="s">
        <v>78</v>
      </c>
      <c r="C94" s="101">
        <v>44912</v>
      </c>
      <c r="D94" s="102">
        <v>7.4761904761904763</v>
      </c>
      <c r="E94" s="102">
        <v>7.4761904761904763</v>
      </c>
      <c r="F94" s="102">
        <v>7.45</v>
      </c>
      <c r="G94" s="102">
        <v>7.583333333333333</v>
      </c>
      <c r="H94" s="102">
        <v>7.2105263157894735</v>
      </c>
      <c r="I94" s="102">
        <v>7.6585365853658534</v>
      </c>
      <c r="J94" s="102">
        <v>6.9729729729729728</v>
      </c>
      <c r="K94" s="102">
        <v>7.4545454545454541</v>
      </c>
      <c r="L94" s="102">
        <v>7.916666666666667</v>
      </c>
      <c r="M94" s="102">
        <v>7.290322580645161</v>
      </c>
      <c r="N94" s="102">
        <v>7.7777777777777777</v>
      </c>
      <c r="O94" s="102">
        <v>8.2894736842105257</v>
      </c>
      <c r="P94" s="103">
        <v>7.6470588235294121</v>
      </c>
      <c r="Q94" s="104">
        <v>7.5526539650896378</v>
      </c>
      <c r="R94" s="105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</row>
    <row r="95" spans="1:36" ht="33" customHeight="1" x14ac:dyDescent="0.3">
      <c r="A95" s="100">
        <v>13117</v>
      </c>
      <c r="B95" s="159" t="s">
        <v>79</v>
      </c>
      <c r="C95" s="101">
        <v>44912</v>
      </c>
      <c r="D95" s="102">
        <v>8.3529411764705888</v>
      </c>
      <c r="E95" s="102">
        <v>8.9411764705882355</v>
      </c>
      <c r="F95" s="102">
        <v>8.9411764705882355</v>
      </c>
      <c r="G95" s="102">
        <v>8.6470588235294112</v>
      </c>
      <c r="H95" s="102">
        <v>8.235294117647058</v>
      </c>
      <c r="I95" s="102">
        <v>9</v>
      </c>
      <c r="J95" s="102">
        <v>8.4117647058823533</v>
      </c>
      <c r="K95" s="102">
        <v>8.235294117647058</v>
      </c>
      <c r="L95" s="102">
        <v>8.8235294117647065</v>
      </c>
      <c r="M95" s="102">
        <v>8.764705882352942</v>
      </c>
      <c r="N95" s="102">
        <v>8.1999999999999993</v>
      </c>
      <c r="O95" s="102">
        <v>8.882352941176471</v>
      </c>
      <c r="P95" s="103">
        <v>8.5294117647058822</v>
      </c>
      <c r="Q95" s="104">
        <v>8.6223816355810587</v>
      </c>
      <c r="R95" s="105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</row>
    <row r="96" spans="1:36" ht="33" customHeight="1" x14ac:dyDescent="0.3">
      <c r="A96" s="100">
        <v>13550</v>
      </c>
      <c r="B96" s="159" t="s">
        <v>80</v>
      </c>
      <c r="C96" s="101">
        <v>44912</v>
      </c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3"/>
      <c r="Q96" s="104"/>
      <c r="R96" s="105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</row>
    <row r="97" spans="1:36" ht="33" customHeight="1" x14ac:dyDescent="0.3">
      <c r="A97" s="100">
        <v>12825</v>
      </c>
      <c r="B97" s="159" t="s">
        <v>345</v>
      </c>
      <c r="C97" s="101">
        <v>44912</v>
      </c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3"/>
      <c r="Q97" s="104"/>
      <c r="R97" s="105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</row>
    <row r="98" spans="1:36" ht="33" customHeight="1" x14ac:dyDescent="0.3">
      <c r="A98" s="100">
        <v>13119</v>
      </c>
      <c r="B98" s="159" t="s">
        <v>82</v>
      </c>
      <c r="C98" s="101">
        <v>44912</v>
      </c>
      <c r="D98" s="102">
        <v>8.1428571428571423</v>
      </c>
      <c r="E98" s="102">
        <v>8.2857142857142865</v>
      </c>
      <c r="F98" s="102">
        <v>8.4285714285714288</v>
      </c>
      <c r="G98" s="102">
        <v>8.1428571428571423</v>
      </c>
      <c r="H98" s="102">
        <v>7.7142857142857144</v>
      </c>
      <c r="I98" s="102">
        <v>8.8333333333333339</v>
      </c>
      <c r="J98" s="102">
        <v>7.833333333333333</v>
      </c>
      <c r="K98" s="102">
        <v>8</v>
      </c>
      <c r="L98" s="102">
        <v>8.3333333333333339</v>
      </c>
      <c r="M98" s="102">
        <v>8</v>
      </c>
      <c r="N98" s="102">
        <v>8.6</v>
      </c>
      <c r="O98" s="102">
        <v>8.6666666666666661</v>
      </c>
      <c r="P98" s="103">
        <v>8.1666666666666661</v>
      </c>
      <c r="Q98" s="104">
        <v>8.2348664343786275</v>
      </c>
      <c r="R98" s="105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</row>
    <row r="99" spans="1:36" ht="33" customHeight="1" x14ac:dyDescent="0.3">
      <c r="A99" s="100">
        <v>13120</v>
      </c>
      <c r="B99" s="159" t="s">
        <v>83</v>
      </c>
      <c r="C99" s="101">
        <v>44912</v>
      </c>
      <c r="D99" s="102">
        <v>8.4</v>
      </c>
      <c r="E99" s="102">
        <v>8.5384615384615383</v>
      </c>
      <c r="F99" s="102">
        <v>8.4</v>
      </c>
      <c r="G99" s="102">
        <v>8.52</v>
      </c>
      <c r="H99" s="102">
        <v>7.8076923076923075</v>
      </c>
      <c r="I99" s="102">
        <v>8.4615384615384617</v>
      </c>
      <c r="J99" s="102">
        <v>8.1428571428571423</v>
      </c>
      <c r="K99" s="102">
        <v>8.125</v>
      </c>
      <c r="L99" s="102">
        <v>8.52</v>
      </c>
      <c r="M99" s="102">
        <v>8.2727272727272734</v>
      </c>
      <c r="N99" s="102">
        <v>8.2380952380952372</v>
      </c>
      <c r="O99" s="102">
        <v>8.8000000000000007</v>
      </c>
      <c r="P99" s="103">
        <v>8.32</v>
      </c>
      <c r="Q99" s="104">
        <v>8.3510009324009307</v>
      </c>
      <c r="R99" s="105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</row>
    <row r="100" spans="1:36" ht="33" customHeight="1" x14ac:dyDescent="0.3">
      <c r="A100" s="100">
        <v>13261</v>
      </c>
      <c r="B100" s="159" t="s">
        <v>86</v>
      </c>
      <c r="C100" s="101">
        <v>44912</v>
      </c>
      <c r="D100" s="102">
        <v>7</v>
      </c>
      <c r="E100" s="102">
        <v>8.25</v>
      </c>
      <c r="F100" s="102">
        <v>7.75</v>
      </c>
      <c r="G100" s="102">
        <v>7.5714285714285712</v>
      </c>
      <c r="H100" s="102">
        <v>7</v>
      </c>
      <c r="I100" s="102">
        <v>7.75</v>
      </c>
      <c r="J100" s="102">
        <v>7.4285714285714288</v>
      </c>
      <c r="K100" s="102">
        <v>7.2857142857142856</v>
      </c>
      <c r="L100" s="102">
        <v>8.1428571428571423</v>
      </c>
      <c r="M100" s="102">
        <v>7.5714285714285712</v>
      </c>
      <c r="N100" s="102">
        <v>8.1999999999999993</v>
      </c>
      <c r="O100" s="102">
        <v>8.8571428571428577</v>
      </c>
      <c r="P100" s="103">
        <v>8</v>
      </c>
      <c r="Q100" s="104">
        <v>7.7649825783972117</v>
      </c>
      <c r="R100" s="105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</row>
    <row r="101" spans="1:36" ht="33" customHeight="1" x14ac:dyDescent="0.3">
      <c r="A101" s="100">
        <v>13262</v>
      </c>
      <c r="B101" s="159" t="s">
        <v>87</v>
      </c>
      <c r="C101" s="101">
        <v>44912</v>
      </c>
      <c r="D101" s="102">
        <v>7.4411764705882355</v>
      </c>
      <c r="E101" s="102">
        <v>7.5</v>
      </c>
      <c r="F101" s="102">
        <v>7.6363636363636367</v>
      </c>
      <c r="G101" s="102">
        <v>7.3636363636363633</v>
      </c>
      <c r="H101" s="102">
        <v>7.25</v>
      </c>
      <c r="I101" s="102">
        <v>7.8181818181818183</v>
      </c>
      <c r="J101" s="102">
        <v>6.9090909090909092</v>
      </c>
      <c r="K101" s="102">
        <v>7.225806451612903</v>
      </c>
      <c r="L101" s="102">
        <v>7.8787878787878789</v>
      </c>
      <c r="M101" s="102">
        <v>7.4375</v>
      </c>
      <c r="N101" s="102">
        <v>7.6785714285714288</v>
      </c>
      <c r="O101" s="102">
        <v>8.117647058823529</v>
      </c>
      <c r="P101" s="103">
        <v>7.5757575757575761</v>
      </c>
      <c r="Q101" s="104">
        <v>7.5269942230522133</v>
      </c>
      <c r="R101" s="105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</row>
    <row r="102" spans="1:36" ht="33" customHeight="1" x14ac:dyDescent="0.3">
      <c r="A102" s="100">
        <v>13121</v>
      </c>
      <c r="B102" s="159" t="s">
        <v>84</v>
      </c>
      <c r="C102" s="101">
        <v>44912</v>
      </c>
      <c r="D102" s="102">
        <v>8.4444444444444446</v>
      </c>
      <c r="E102" s="102">
        <v>8.1111111111111107</v>
      </c>
      <c r="F102" s="102">
        <v>8.625</v>
      </c>
      <c r="G102" s="102">
        <v>8.75</v>
      </c>
      <c r="H102" s="102">
        <v>7.7777777777777777</v>
      </c>
      <c r="I102" s="102">
        <v>8.7777777777777786</v>
      </c>
      <c r="J102" s="102">
        <v>8.2857142857142865</v>
      </c>
      <c r="K102" s="102">
        <v>8.4285714285714288</v>
      </c>
      <c r="L102" s="102">
        <v>8.875</v>
      </c>
      <c r="M102" s="102">
        <v>8</v>
      </c>
      <c r="N102" s="102">
        <v>8.8333333333333339</v>
      </c>
      <c r="O102" s="102">
        <v>9.25</v>
      </c>
      <c r="P102" s="103">
        <v>8.2857142857142865</v>
      </c>
      <c r="Q102" s="104">
        <v>8.4888792102206718</v>
      </c>
      <c r="R102" s="105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</row>
    <row r="103" spans="1:36" ht="33" customHeight="1" x14ac:dyDescent="0.3">
      <c r="A103" s="100">
        <v>13264</v>
      </c>
      <c r="B103" s="159" t="s">
        <v>89</v>
      </c>
      <c r="C103" s="101">
        <v>44912</v>
      </c>
      <c r="D103" s="102">
        <v>7.5555555555555554</v>
      </c>
      <c r="E103" s="102">
        <v>7.333333333333333</v>
      </c>
      <c r="F103" s="102">
        <v>7.8888888888888893</v>
      </c>
      <c r="G103" s="102">
        <v>6.666666666666667</v>
      </c>
      <c r="H103" s="102">
        <v>7</v>
      </c>
      <c r="I103" s="102">
        <v>7.1111111111111107</v>
      </c>
      <c r="J103" s="102">
        <v>6.8888888888888893</v>
      </c>
      <c r="K103" s="102">
        <v>7.1111111111111107</v>
      </c>
      <c r="L103" s="102">
        <v>7.8888888888888893</v>
      </c>
      <c r="M103" s="102">
        <v>7.333333333333333</v>
      </c>
      <c r="N103" s="102">
        <v>7.333333333333333</v>
      </c>
      <c r="O103" s="102">
        <v>7.8888888888888893</v>
      </c>
      <c r="P103" s="103">
        <v>6.8888888888888893</v>
      </c>
      <c r="Q103" s="104">
        <v>7.3119783197831962</v>
      </c>
      <c r="R103" s="105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</row>
    <row r="104" spans="1:36" ht="33" customHeight="1" x14ac:dyDescent="0.3">
      <c r="A104" s="100">
        <v>13265</v>
      </c>
      <c r="B104" s="159" t="s">
        <v>90</v>
      </c>
      <c r="C104" s="101">
        <v>44912</v>
      </c>
      <c r="D104" s="102">
        <v>7.4</v>
      </c>
      <c r="E104" s="102">
        <v>8</v>
      </c>
      <c r="F104" s="102">
        <v>7.4</v>
      </c>
      <c r="G104" s="102">
        <v>6.8</v>
      </c>
      <c r="H104" s="102">
        <v>6</v>
      </c>
      <c r="I104" s="102">
        <v>7.4</v>
      </c>
      <c r="J104" s="102">
        <v>6.25</v>
      </c>
      <c r="K104" s="102">
        <v>6.5</v>
      </c>
      <c r="L104" s="102">
        <v>7</v>
      </c>
      <c r="M104" s="102">
        <v>6.25</v>
      </c>
      <c r="N104" s="102">
        <v>8.3333333333333339</v>
      </c>
      <c r="O104" s="102">
        <v>8.25</v>
      </c>
      <c r="P104" s="103">
        <v>8.25</v>
      </c>
      <c r="Q104" s="104">
        <v>7.209528455284552</v>
      </c>
      <c r="R104" s="105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</row>
    <row r="105" spans="1:36" ht="33" customHeight="1" x14ac:dyDescent="0.3">
      <c r="A105" s="100">
        <v>13266</v>
      </c>
      <c r="B105" s="159" t="s">
        <v>91</v>
      </c>
      <c r="C105" s="101">
        <v>44912</v>
      </c>
      <c r="D105" s="102">
        <v>6.65</v>
      </c>
      <c r="E105" s="102">
        <v>6.85</v>
      </c>
      <c r="F105" s="102">
        <v>6.6842105263157894</v>
      </c>
      <c r="G105" s="102">
        <v>6.666666666666667</v>
      </c>
      <c r="H105" s="102">
        <v>6.6470588235294121</v>
      </c>
      <c r="I105" s="102">
        <v>6.8947368421052628</v>
      </c>
      <c r="J105" s="102">
        <v>6.1052631578947372</v>
      </c>
      <c r="K105" s="102">
        <v>6.6</v>
      </c>
      <c r="L105" s="102">
        <v>7.3529411764705879</v>
      </c>
      <c r="M105" s="102">
        <v>6.6875</v>
      </c>
      <c r="N105" s="102">
        <v>7.0769230769230766</v>
      </c>
      <c r="O105" s="102">
        <v>7.8421052631578947</v>
      </c>
      <c r="P105" s="103">
        <v>7.0588235294117645</v>
      </c>
      <c r="Q105" s="104">
        <v>6.8592518059855507</v>
      </c>
      <c r="R105" s="105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</row>
    <row r="106" spans="1:36" ht="33" customHeight="1" x14ac:dyDescent="0.3">
      <c r="A106" s="100">
        <v>13554</v>
      </c>
      <c r="B106" s="159" t="s">
        <v>92</v>
      </c>
      <c r="C106" s="101">
        <v>44912</v>
      </c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3"/>
      <c r="Q106" s="104"/>
      <c r="R106" s="105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</row>
    <row r="107" spans="1:36" ht="33" customHeight="1" x14ac:dyDescent="0.3">
      <c r="A107" s="100">
        <v>13263</v>
      </c>
      <c r="B107" s="159" t="s">
        <v>88</v>
      </c>
      <c r="C107" s="101">
        <v>44912</v>
      </c>
      <c r="D107" s="102">
        <v>7.5</v>
      </c>
      <c r="E107" s="102">
        <v>7.5</v>
      </c>
      <c r="F107" s="102">
        <v>7.4285714285714288</v>
      </c>
      <c r="G107" s="102">
        <v>7.3703703703703702</v>
      </c>
      <c r="H107" s="102">
        <v>6.9259259259259256</v>
      </c>
      <c r="I107" s="102">
        <v>7.5555555555555554</v>
      </c>
      <c r="J107" s="102">
        <v>7.1111111111111107</v>
      </c>
      <c r="K107" s="102">
        <v>7.24</v>
      </c>
      <c r="L107" s="102">
        <v>8.0399999999999991</v>
      </c>
      <c r="M107" s="102">
        <v>7.48</v>
      </c>
      <c r="N107" s="102">
        <v>7.3913043478260869</v>
      </c>
      <c r="O107" s="102">
        <v>8</v>
      </c>
      <c r="P107" s="103">
        <v>7.68</v>
      </c>
      <c r="Q107" s="104">
        <v>7.4886534722572895</v>
      </c>
      <c r="R107" s="105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</row>
    <row r="108" spans="1:36" ht="33" customHeight="1" x14ac:dyDescent="0.3">
      <c r="A108" s="100">
        <v>13044</v>
      </c>
      <c r="B108" s="159" t="s">
        <v>396</v>
      </c>
      <c r="C108" s="101">
        <v>44912</v>
      </c>
      <c r="D108" s="102">
        <v>7.161290322580645</v>
      </c>
      <c r="E108" s="102">
        <v>7.333333333333333</v>
      </c>
      <c r="F108" s="102">
        <v>7.3</v>
      </c>
      <c r="G108" s="102">
        <v>7.5555555555555554</v>
      </c>
      <c r="H108" s="102">
        <v>7.2333333333333334</v>
      </c>
      <c r="I108" s="102">
        <v>7.4</v>
      </c>
      <c r="J108" s="102">
        <v>7.2142857142857144</v>
      </c>
      <c r="K108" s="102">
        <v>7.258064516129032</v>
      </c>
      <c r="L108" s="102">
        <v>7.4516129032258061</v>
      </c>
      <c r="M108" s="102">
        <v>7.5172413793103452</v>
      </c>
      <c r="N108" s="102">
        <v>7.068965517241379</v>
      </c>
      <c r="O108" s="102">
        <v>7.833333333333333</v>
      </c>
      <c r="P108" s="103">
        <v>7.4666666666666668</v>
      </c>
      <c r="Q108" s="104">
        <v>7.3752677457681921</v>
      </c>
      <c r="R108" s="105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</row>
    <row r="109" spans="1:36" ht="33" customHeight="1" x14ac:dyDescent="0.3">
      <c r="A109" s="100">
        <v>13498</v>
      </c>
      <c r="B109" s="159" t="s">
        <v>398</v>
      </c>
      <c r="C109" s="101">
        <v>44912</v>
      </c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04"/>
      <c r="R109" s="105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</row>
    <row r="110" spans="1:36" ht="33" customHeight="1" x14ac:dyDescent="0.3">
      <c r="A110" s="100">
        <v>13502</v>
      </c>
      <c r="B110" s="159" t="s">
        <v>400</v>
      </c>
      <c r="C110" s="101">
        <v>44912</v>
      </c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04"/>
      <c r="R110" s="105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</row>
    <row r="111" spans="1:36" ht="33" customHeight="1" x14ac:dyDescent="0.3">
      <c r="A111" s="100">
        <v>13504</v>
      </c>
      <c r="B111" s="159" t="s">
        <v>407</v>
      </c>
      <c r="C111" s="101">
        <v>44912</v>
      </c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04"/>
      <c r="R111" s="105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</row>
    <row r="112" spans="1:36" ht="33" customHeight="1" x14ac:dyDescent="0.3">
      <c r="A112" s="100">
        <v>13508</v>
      </c>
      <c r="B112" s="159" t="s">
        <v>408</v>
      </c>
      <c r="C112" s="101">
        <v>44912</v>
      </c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104"/>
      <c r="R112" s="105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</row>
    <row r="113" spans="1:36" ht="33" customHeight="1" x14ac:dyDescent="0.3">
      <c r="A113" s="100">
        <v>13510</v>
      </c>
      <c r="B113" s="159" t="s">
        <v>409</v>
      </c>
      <c r="C113" s="101">
        <v>44912</v>
      </c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04"/>
      <c r="R113" s="105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</row>
    <row r="114" spans="1:36" ht="33" customHeight="1" x14ac:dyDescent="0.3">
      <c r="A114" s="100">
        <v>13516</v>
      </c>
      <c r="B114" s="159" t="s">
        <v>411</v>
      </c>
      <c r="C114" s="101">
        <v>44912</v>
      </c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104"/>
      <c r="R114" s="105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</row>
    <row r="115" spans="1:36" ht="33" customHeight="1" x14ac:dyDescent="0.3">
      <c r="A115" s="100">
        <v>12831</v>
      </c>
      <c r="B115" s="159" t="s">
        <v>412</v>
      </c>
      <c r="C115" s="101">
        <v>44912</v>
      </c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104"/>
      <c r="R115" s="105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</row>
    <row r="116" spans="1:36" ht="33" customHeight="1" x14ac:dyDescent="0.3">
      <c r="A116" s="100">
        <v>12827</v>
      </c>
      <c r="B116" s="159" t="s">
        <v>392</v>
      </c>
      <c r="C116" s="101">
        <v>44912</v>
      </c>
      <c r="D116" s="102">
        <v>6.666666666666667</v>
      </c>
      <c r="E116" s="102">
        <v>6.833333333333333</v>
      </c>
      <c r="F116" s="102">
        <v>6.833333333333333</v>
      </c>
      <c r="G116" s="102">
        <v>6.833333333333333</v>
      </c>
      <c r="H116" s="102">
        <v>6.416666666666667</v>
      </c>
      <c r="I116" s="102">
        <v>6.416666666666667</v>
      </c>
      <c r="J116" s="102">
        <v>6.5</v>
      </c>
      <c r="K116" s="102">
        <v>6.916666666666667</v>
      </c>
      <c r="L116" s="102">
        <v>6.75</v>
      </c>
      <c r="M116" s="102">
        <v>6.5</v>
      </c>
      <c r="N116" s="102">
        <v>6.583333333333333</v>
      </c>
      <c r="O116" s="102">
        <v>6.8181818181818183</v>
      </c>
      <c r="P116" s="103">
        <v>6.583333333333333</v>
      </c>
      <c r="Q116" s="104">
        <v>6.6683961566888383</v>
      </c>
      <c r="R116" s="105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</row>
    <row r="117" spans="1:36" ht="33" customHeight="1" x14ac:dyDescent="0.3">
      <c r="A117" s="100">
        <v>13054</v>
      </c>
      <c r="B117" s="159" t="s">
        <v>118</v>
      </c>
      <c r="C117" s="101">
        <v>44912</v>
      </c>
      <c r="D117" s="102">
        <v>6.2941176470588234</v>
      </c>
      <c r="E117" s="102">
        <v>6.5625</v>
      </c>
      <c r="F117" s="102">
        <v>6.4117647058823533</v>
      </c>
      <c r="G117" s="102">
        <v>6.1333333333333337</v>
      </c>
      <c r="H117" s="102">
        <v>6.7142857142857144</v>
      </c>
      <c r="I117" s="102">
        <v>7</v>
      </c>
      <c r="J117" s="102">
        <v>6.8</v>
      </c>
      <c r="K117" s="102">
        <v>7</v>
      </c>
      <c r="L117" s="102">
        <v>7.125</v>
      </c>
      <c r="M117" s="102">
        <v>7.2142857142857144</v>
      </c>
      <c r="N117" s="102">
        <v>7.2857142857142856</v>
      </c>
      <c r="O117" s="102">
        <v>7.333333333333333</v>
      </c>
      <c r="P117" s="103">
        <v>7</v>
      </c>
      <c r="Q117" s="104">
        <v>6.8462674386827889</v>
      </c>
      <c r="R117" s="105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</row>
    <row r="118" spans="1:36" ht="33" customHeight="1" x14ac:dyDescent="0.3">
      <c r="A118" s="100">
        <v>13106</v>
      </c>
      <c r="B118" s="159" t="s">
        <v>116</v>
      </c>
      <c r="C118" s="101">
        <v>44912</v>
      </c>
      <c r="D118" s="102">
        <v>7.65</v>
      </c>
      <c r="E118" s="102">
        <v>8.0500000000000007</v>
      </c>
      <c r="F118" s="102">
        <v>8.2857142857142865</v>
      </c>
      <c r="G118" s="102">
        <v>8.25</v>
      </c>
      <c r="H118" s="102">
        <v>8.0500000000000007</v>
      </c>
      <c r="I118" s="102">
        <v>8.2249999999999996</v>
      </c>
      <c r="J118" s="102">
        <v>7.75</v>
      </c>
      <c r="K118" s="102">
        <v>7.875</v>
      </c>
      <c r="L118" s="102">
        <v>8.0500000000000007</v>
      </c>
      <c r="M118" s="102">
        <v>8.0500000000000007</v>
      </c>
      <c r="N118" s="102">
        <v>7.75</v>
      </c>
      <c r="O118" s="102">
        <v>8.35</v>
      </c>
      <c r="P118" s="103">
        <v>8.125</v>
      </c>
      <c r="Q118" s="104">
        <v>8.0412857142857135</v>
      </c>
      <c r="R118" s="105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</row>
    <row r="119" spans="1:36" ht="33" customHeight="1" x14ac:dyDescent="0.3">
      <c r="A119" s="100">
        <v>13525</v>
      </c>
      <c r="B119" s="159" t="s">
        <v>119</v>
      </c>
      <c r="C119" s="101">
        <v>44912</v>
      </c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3"/>
      <c r="Q119" s="104"/>
      <c r="R119" s="105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</row>
    <row r="120" spans="1:36" ht="33" customHeight="1" x14ac:dyDescent="0.3">
      <c r="A120" s="100">
        <v>12829</v>
      </c>
      <c r="B120" s="159" t="s">
        <v>393</v>
      </c>
      <c r="C120" s="101">
        <v>44912</v>
      </c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3"/>
      <c r="Q120" s="104"/>
      <c r="R120" s="105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</row>
    <row r="121" spans="1:36" ht="33" customHeight="1" x14ac:dyDescent="0.3">
      <c r="A121" s="100">
        <v>13032</v>
      </c>
      <c r="B121" s="159" t="s">
        <v>122</v>
      </c>
      <c r="C121" s="101">
        <v>44912</v>
      </c>
      <c r="D121" s="102">
        <v>7.2285714285714286</v>
      </c>
      <c r="E121" s="102">
        <v>7.4444444444444446</v>
      </c>
      <c r="F121" s="102">
        <v>7.2352941176470589</v>
      </c>
      <c r="G121" s="102">
        <v>7.3428571428571425</v>
      </c>
      <c r="H121" s="102">
        <v>7.0555555555555554</v>
      </c>
      <c r="I121" s="102">
        <v>7.5555555555555554</v>
      </c>
      <c r="J121" s="102">
        <v>6.8787878787878789</v>
      </c>
      <c r="K121" s="102">
        <v>6.9696969696969697</v>
      </c>
      <c r="L121" s="102">
        <v>7.5</v>
      </c>
      <c r="M121" s="102">
        <v>7.5</v>
      </c>
      <c r="N121" s="102">
        <v>7.34375</v>
      </c>
      <c r="O121" s="102">
        <v>7.8888888888888893</v>
      </c>
      <c r="P121" s="103">
        <v>7.3611111111111107</v>
      </c>
      <c r="Q121" s="104">
        <v>7.3317223738719424</v>
      </c>
      <c r="R121" s="105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</row>
    <row r="122" spans="1:36" ht="33" customHeight="1" x14ac:dyDescent="0.3">
      <c r="A122" s="100">
        <v>13036</v>
      </c>
      <c r="B122" s="159" t="s">
        <v>123</v>
      </c>
      <c r="C122" s="101">
        <v>44912</v>
      </c>
      <c r="D122" s="102">
        <v>7.1111111111111107</v>
      </c>
      <c r="E122" s="102">
        <v>7.2222222222222223</v>
      </c>
      <c r="F122" s="102">
        <v>7.4444444444444446</v>
      </c>
      <c r="G122" s="102">
        <v>6.7777777777777777</v>
      </c>
      <c r="H122" s="102">
        <v>7</v>
      </c>
      <c r="I122" s="102">
        <v>6.666666666666667</v>
      </c>
      <c r="J122" s="102">
        <v>6.5555555555555554</v>
      </c>
      <c r="K122" s="102">
        <v>6.5555555555555554</v>
      </c>
      <c r="L122" s="102">
        <v>7.2222222222222223</v>
      </c>
      <c r="M122" s="102">
        <v>6.8888888888888893</v>
      </c>
      <c r="N122" s="102">
        <v>6.666666666666667</v>
      </c>
      <c r="O122" s="102">
        <v>7.666666666666667</v>
      </c>
      <c r="P122" s="103">
        <v>6.4444444444444446</v>
      </c>
      <c r="Q122" s="104">
        <v>6.9469918699186968</v>
      </c>
      <c r="R122" s="105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</row>
    <row r="123" spans="1:36" ht="33" customHeight="1" x14ac:dyDescent="0.3">
      <c r="A123" s="100">
        <v>13038</v>
      </c>
      <c r="B123" s="159" t="s">
        <v>124</v>
      </c>
      <c r="C123" s="101">
        <v>44912</v>
      </c>
      <c r="D123" s="102">
        <v>7.1052631578947372</v>
      </c>
      <c r="E123" s="102">
        <v>7.1</v>
      </c>
      <c r="F123" s="102">
        <v>6.8421052631578947</v>
      </c>
      <c r="G123" s="102">
        <v>7.1052631578947372</v>
      </c>
      <c r="H123" s="102">
        <v>7</v>
      </c>
      <c r="I123" s="102">
        <v>7.5</v>
      </c>
      <c r="J123" s="102">
        <v>5.9444444444444446</v>
      </c>
      <c r="K123" s="102">
        <v>6.7058823529411766</v>
      </c>
      <c r="L123" s="102">
        <v>7.166666666666667</v>
      </c>
      <c r="M123" s="102">
        <v>7.4444444444444446</v>
      </c>
      <c r="N123" s="102">
        <v>7.2352941176470589</v>
      </c>
      <c r="O123" s="102">
        <v>8</v>
      </c>
      <c r="P123" s="103">
        <v>7.3157894736842106</v>
      </c>
      <c r="Q123" s="104">
        <v>7.1071879651304242</v>
      </c>
      <c r="R123" s="105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</row>
    <row r="124" spans="1:36" ht="33" customHeight="1" x14ac:dyDescent="0.3">
      <c r="A124" s="100">
        <v>13548</v>
      </c>
      <c r="B124" s="159" t="s">
        <v>125</v>
      </c>
      <c r="C124" s="101">
        <v>44912</v>
      </c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104"/>
      <c r="R124" s="105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</row>
    <row r="125" spans="1:36" ht="33" customHeight="1" x14ac:dyDescent="0.3">
      <c r="A125" s="100">
        <v>12985</v>
      </c>
      <c r="B125" s="159" t="s">
        <v>131</v>
      </c>
      <c r="C125" s="101">
        <v>44912</v>
      </c>
      <c r="D125" s="102">
        <v>6.666666666666667</v>
      </c>
      <c r="E125" s="102">
        <v>6.8787878787878789</v>
      </c>
      <c r="F125" s="102">
        <v>6.3030303030303028</v>
      </c>
      <c r="G125" s="102">
        <v>6.65625</v>
      </c>
      <c r="H125" s="102">
        <v>6.84375</v>
      </c>
      <c r="I125" s="102">
        <v>7.3125</v>
      </c>
      <c r="J125" s="102">
        <v>6.3666666666666663</v>
      </c>
      <c r="K125" s="102">
        <v>6.5161290322580649</v>
      </c>
      <c r="L125" s="102">
        <v>6.4838709677419351</v>
      </c>
      <c r="M125" s="102">
        <v>6.096774193548387</v>
      </c>
      <c r="N125" s="102">
        <v>6.8275862068965516</v>
      </c>
      <c r="O125" s="102">
        <v>7.833333333333333</v>
      </c>
      <c r="P125" s="103">
        <v>6.903225806451613</v>
      </c>
      <c r="Q125" s="104">
        <v>6.7314625692750507</v>
      </c>
      <c r="R125" s="105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</row>
    <row r="126" spans="1:36" ht="33" customHeight="1" x14ac:dyDescent="0.3">
      <c r="A126" s="100">
        <v>12983</v>
      </c>
      <c r="B126" s="159" t="s">
        <v>129</v>
      </c>
      <c r="C126" s="101">
        <v>44912</v>
      </c>
      <c r="D126" s="102">
        <v>6.625</v>
      </c>
      <c r="E126" s="102">
        <v>7.625</v>
      </c>
      <c r="F126" s="102">
        <v>7.125</v>
      </c>
      <c r="G126" s="102">
        <v>6.625</v>
      </c>
      <c r="H126" s="102">
        <v>6.875</v>
      </c>
      <c r="I126" s="102">
        <v>7.25</v>
      </c>
      <c r="J126" s="102">
        <v>7.2857142857142856</v>
      </c>
      <c r="K126" s="102">
        <v>7.1428571428571432</v>
      </c>
      <c r="L126" s="102">
        <v>7.2857142857142856</v>
      </c>
      <c r="M126" s="102">
        <v>7</v>
      </c>
      <c r="N126" s="102">
        <v>7.4285714285714288</v>
      </c>
      <c r="O126" s="102">
        <v>8.2857142857142865</v>
      </c>
      <c r="P126" s="103">
        <v>7.2857142857142856</v>
      </c>
      <c r="Q126" s="104">
        <v>7.2294425087108003</v>
      </c>
      <c r="R126" s="105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</row>
    <row r="127" spans="1:36" ht="33" customHeight="1" x14ac:dyDescent="0.3">
      <c r="A127" s="100">
        <v>12984</v>
      </c>
      <c r="B127" s="159" t="s">
        <v>130</v>
      </c>
      <c r="C127" s="101">
        <v>44912</v>
      </c>
      <c r="D127" s="102">
        <v>6.125</v>
      </c>
      <c r="E127" s="102">
        <v>6.5161290322580649</v>
      </c>
      <c r="F127" s="102">
        <v>6.4375</v>
      </c>
      <c r="G127" s="102">
        <v>6.78125</v>
      </c>
      <c r="H127" s="102">
        <v>6.4516129032258061</v>
      </c>
      <c r="I127" s="102">
        <v>6.5625</v>
      </c>
      <c r="J127" s="102">
        <v>6.5483870967741939</v>
      </c>
      <c r="K127" s="102">
        <v>6.4375</v>
      </c>
      <c r="L127" s="102">
        <v>6.870967741935484</v>
      </c>
      <c r="M127" s="102">
        <v>6.129032258064516</v>
      </c>
      <c r="N127" s="102">
        <v>6.7</v>
      </c>
      <c r="O127" s="102">
        <v>7.2121212121212119</v>
      </c>
      <c r="P127" s="103">
        <v>6.6060606060606064</v>
      </c>
      <c r="Q127" s="104">
        <v>6.5679892353908862</v>
      </c>
      <c r="R127" s="105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</row>
    <row r="128" spans="1:36" ht="33" customHeight="1" x14ac:dyDescent="0.3">
      <c r="A128" s="100">
        <v>12986</v>
      </c>
      <c r="B128" s="159" t="s">
        <v>421</v>
      </c>
      <c r="C128" s="101">
        <v>44912</v>
      </c>
      <c r="D128" s="102">
        <v>6.4613095238095237</v>
      </c>
      <c r="E128" s="102">
        <v>6.7831325301204819</v>
      </c>
      <c r="F128" s="102">
        <v>6.45</v>
      </c>
      <c r="G128" s="102">
        <v>6.55</v>
      </c>
      <c r="H128" s="102">
        <v>6.6339285714285712</v>
      </c>
      <c r="I128" s="102">
        <v>6.9235294117647062</v>
      </c>
      <c r="J128" s="102">
        <v>6.9255952380952381</v>
      </c>
      <c r="K128" s="102">
        <v>6.384615384615385</v>
      </c>
      <c r="L128" s="102">
        <v>7.1411764705882357</v>
      </c>
      <c r="M128" s="102">
        <v>6.5411764705882351</v>
      </c>
      <c r="N128" s="102">
        <v>6.9142857142857146</v>
      </c>
      <c r="O128" s="102">
        <v>7.4029411764705886</v>
      </c>
      <c r="P128" s="103">
        <v>6.7</v>
      </c>
      <c r="Q128" s="104">
        <v>6.7565871007007177</v>
      </c>
      <c r="R128" s="105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</row>
    <row r="129" spans="1:36" ht="33" customHeight="1" x14ac:dyDescent="0.3">
      <c r="A129" s="100">
        <v>12989</v>
      </c>
      <c r="B129" s="159" t="s">
        <v>132</v>
      </c>
      <c r="C129" s="101">
        <v>44912</v>
      </c>
      <c r="D129" s="102">
        <v>5.0909090909090908</v>
      </c>
      <c r="E129" s="102">
        <v>6</v>
      </c>
      <c r="F129" s="102">
        <v>5.8181818181818183</v>
      </c>
      <c r="G129" s="102">
        <v>5.9090909090909092</v>
      </c>
      <c r="H129" s="102">
        <v>5.8</v>
      </c>
      <c r="I129" s="102">
        <v>5.8181818181818183</v>
      </c>
      <c r="J129" s="102">
        <v>5.9090909090909092</v>
      </c>
      <c r="K129" s="102">
        <v>5.2727272727272725</v>
      </c>
      <c r="L129" s="102">
        <v>6.0909090909090908</v>
      </c>
      <c r="M129" s="102">
        <v>5.4545454545454541</v>
      </c>
      <c r="N129" s="102">
        <v>5.9090909090909092</v>
      </c>
      <c r="O129" s="102">
        <v>6.4545454545454541</v>
      </c>
      <c r="P129" s="103">
        <v>5.6363636363636367</v>
      </c>
      <c r="Q129" s="104">
        <v>5.784745011086474</v>
      </c>
      <c r="R129" s="105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</row>
    <row r="130" spans="1:36" ht="33" customHeight="1" x14ac:dyDescent="0.3">
      <c r="A130" s="100">
        <v>13556</v>
      </c>
      <c r="B130" s="159" t="s">
        <v>133</v>
      </c>
      <c r="C130" s="101">
        <v>44912</v>
      </c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104"/>
      <c r="R130" s="105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</row>
    <row r="131" spans="1:36" ht="33" customHeight="1" x14ac:dyDescent="0.3">
      <c r="A131" s="100">
        <v>12995</v>
      </c>
      <c r="B131" s="159" t="s">
        <v>134</v>
      </c>
      <c r="C131" s="101">
        <v>44912</v>
      </c>
      <c r="D131" s="102">
        <v>5.7826086956521738</v>
      </c>
      <c r="E131" s="102">
        <v>6.3043478260869561</v>
      </c>
      <c r="F131" s="102">
        <v>6.0434782608695654</v>
      </c>
      <c r="G131" s="102">
        <v>6.6956521739130439</v>
      </c>
      <c r="H131" s="102">
        <v>6.5652173913043477</v>
      </c>
      <c r="I131" s="102">
        <v>6.4782608695652177</v>
      </c>
      <c r="J131" s="102">
        <v>6.3809523809523814</v>
      </c>
      <c r="K131" s="102">
        <v>6.1363636363636367</v>
      </c>
      <c r="L131" s="102">
        <v>6.2272727272727275</v>
      </c>
      <c r="M131" s="102">
        <v>5.6190476190476186</v>
      </c>
      <c r="N131" s="102">
        <v>6.8</v>
      </c>
      <c r="O131" s="102">
        <v>7.6818181818181817</v>
      </c>
      <c r="P131" s="103">
        <v>6.2608695652173916</v>
      </c>
      <c r="Q131" s="104">
        <v>6.3684502348129071</v>
      </c>
      <c r="R131" s="105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</row>
    <row r="132" spans="1:36" ht="33" customHeight="1" x14ac:dyDescent="0.3">
      <c r="A132" s="100">
        <v>13536</v>
      </c>
      <c r="B132" s="159" t="s">
        <v>135</v>
      </c>
      <c r="C132" s="101">
        <v>44912</v>
      </c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04"/>
      <c r="R132" s="105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</row>
    <row r="133" spans="1:36" ht="33" customHeight="1" x14ac:dyDescent="0.3">
      <c r="A133" s="100">
        <v>13542</v>
      </c>
      <c r="B133" s="159" t="s">
        <v>136</v>
      </c>
      <c r="C133" s="101">
        <v>44912</v>
      </c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104"/>
      <c r="R133" s="105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</row>
    <row r="134" spans="1:36" ht="33" customHeight="1" x14ac:dyDescent="0.3">
      <c r="A134" s="100">
        <v>13557</v>
      </c>
      <c r="B134" s="159" t="s">
        <v>114</v>
      </c>
      <c r="C134" s="101">
        <v>44912</v>
      </c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04"/>
      <c r="R134" s="105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</row>
    <row r="135" spans="1:36" ht="33" customHeight="1" x14ac:dyDescent="0.3">
      <c r="A135" s="100">
        <v>13558</v>
      </c>
      <c r="B135" s="159" t="s">
        <v>404</v>
      </c>
      <c r="C135" s="101">
        <v>44912</v>
      </c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104"/>
      <c r="R135" s="105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</row>
    <row r="136" spans="1:36" ht="33" customHeight="1" x14ac:dyDescent="0.3">
      <c r="A136" s="100">
        <v>13559</v>
      </c>
      <c r="B136" s="159" t="s">
        <v>115</v>
      </c>
      <c r="C136" s="101">
        <v>44912</v>
      </c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104"/>
      <c r="R136" s="105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</row>
    <row r="137" spans="1:36" ht="33" customHeight="1" x14ac:dyDescent="0.3">
      <c r="A137" s="100">
        <v>13561</v>
      </c>
      <c r="B137" s="159" t="s">
        <v>347</v>
      </c>
      <c r="C137" s="101">
        <v>44912</v>
      </c>
      <c r="D137" s="102">
        <v>6.8208955223880601</v>
      </c>
      <c r="E137" s="102">
        <v>7.4142857142857146</v>
      </c>
      <c r="F137" s="102">
        <v>7.2142857142857144</v>
      </c>
      <c r="G137" s="102">
        <v>7</v>
      </c>
      <c r="H137" s="102">
        <v>7.3880597014925371</v>
      </c>
      <c r="I137" s="102">
        <v>7.5</v>
      </c>
      <c r="J137" s="102">
        <v>6.859375</v>
      </c>
      <c r="K137" s="102">
        <v>7.1969696969696972</v>
      </c>
      <c r="L137" s="102">
        <v>7.3636363636363633</v>
      </c>
      <c r="M137" s="102">
        <v>7.412698412698413</v>
      </c>
      <c r="N137" s="102">
        <v>7.2698412698412698</v>
      </c>
      <c r="O137" s="102">
        <v>8.1492537313432845</v>
      </c>
      <c r="P137" s="103">
        <v>7.2622950819672134</v>
      </c>
      <c r="Q137" s="104">
        <v>7.3019776009079029</v>
      </c>
      <c r="R137" s="105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</row>
    <row r="138" spans="1:36" ht="33" customHeight="1" x14ac:dyDescent="0.3">
      <c r="A138" s="100">
        <v>13011</v>
      </c>
      <c r="B138" s="159" t="s">
        <v>348</v>
      </c>
      <c r="C138" s="101">
        <v>44912</v>
      </c>
      <c r="D138" s="102">
        <v>6.1428571428571432</v>
      </c>
      <c r="E138" s="102">
        <v>7.5714285714285712</v>
      </c>
      <c r="F138" s="102">
        <v>6.2857142857142856</v>
      </c>
      <c r="G138" s="102">
        <v>6.4285714285714288</v>
      </c>
      <c r="H138" s="102">
        <v>7.4285714285714288</v>
      </c>
      <c r="I138" s="102">
        <v>7.2857142857142856</v>
      </c>
      <c r="J138" s="102">
        <v>7.666666666666667</v>
      </c>
      <c r="K138" s="102">
        <v>7</v>
      </c>
      <c r="L138" s="102">
        <v>8</v>
      </c>
      <c r="M138" s="102">
        <v>7.833333333333333</v>
      </c>
      <c r="N138" s="102">
        <v>7</v>
      </c>
      <c r="O138" s="102">
        <v>8.8333333333333339</v>
      </c>
      <c r="P138" s="103">
        <v>8.1666666666666661</v>
      </c>
      <c r="Q138" s="104">
        <v>7.3951916376306608</v>
      </c>
      <c r="R138" s="105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</row>
    <row r="139" spans="1:36" ht="33" customHeight="1" x14ac:dyDescent="0.3">
      <c r="A139" s="100">
        <v>13012</v>
      </c>
      <c r="B139" s="159" t="s">
        <v>349</v>
      </c>
      <c r="C139" s="101">
        <v>44912</v>
      </c>
      <c r="D139" s="102">
        <v>6.84375</v>
      </c>
      <c r="E139" s="102">
        <v>7.2857142857142856</v>
      </c>
      <c r="F139" s="102">
        <v>7.371428571428571</v>
      </c>
      <c r="G139" s="102">
        <v>7.0588235294117645</v>
      </c>
      <c r="H139" s="102">
        <v>7.4411764705882355</v>
      </c>
      <c r="I139" s="102">
        <v>7.6</v>
      </c>
      <c r="J139" s="102">
        <v>6.625</v>
      </c>
      <c r="K139" s="102">
        <v>7.0294117647058822</v>
      </c>
      <c r="L139" s="102">
        <v>7.2352941176470589</v>
      </c>
      <c r="M139" s="102">
        <v>7.28125</v>
      </c>
      <c r="N139" s="102">
        <v>7.1818181818181817</v>
      </c>
      <c r="O139" s="102">
        <v>8</v>
      </c>
      <c r="P139" s="103">
        <v>7.28125</v>
      </c>
      <c r="Q139" s="104">
        <v>7.2516337457377613</v>
      </c>
      <c r="R139" s="105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</row>
    <row r="140" spans="1:36" ht="33" customHeight="1" x14ac:dyDescent="0.3">
      <c r="A140" s="100">
        <v>13578</v>
      </c>
      <c r="B140" s="159" t="s">
        <v>351</v>
      </c>
      <c r="C140" s="101">
        <v>44912</v>
      </c>
      <c r="D140" s="102">
        <v>6.75</v>
      </c>
      <c r="E140" s="102">
        <v>7.666666666666667</v>
      </c>
      <c r="F140" s="102">
        <v>7.666666666666667</v>
      </c>
      <c r="G140" s="102">
        <v>7.2222222222222223</v>
      </c>
      <c r="H140" s="102">
        <v>7.4444444444444446</v>
      </c>
      <c r="I140" s="102">
        <v>7.333333333333333</v>
      </c>
      <c r="J140" s="102">
        <v>7.1111111111111107</v>
      </c>
      <c r="K140" s="102">
        <v>7.2222222222222223</v>
      </c>
      <c r="L140" s="102">
        <v>7.5555555555555554</v>
      </c>
      <c r="M140" s="102">
        <v>7.5555555555555554</v>
      </c>
      <c r="N140" s="102">
        <v>7.2222222222222223</v>
      </c>
      <c r="O140" s="102">
        <v>8.2222222222222214</v>
      </c>
      <c r="P140" s="103">
        <v>7.1111111111111107</v>
      </c>
      <c r="Q140" s="104">
        <v>7.4034146341463396</v>
      </c>
      <c r="R140" s="105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</row>
    <row r="141" spans="1:36" ht="33" customHeight="1" x14ac:dyDescent="0.3">
      <c r="A141" s="100">
        <v>13560</v>
      </c>
      <c r="B141" s="159" t="s">
        <v>405</v>
      </c>
      <c r="C141" s="101">
        <v>44912</v>
      </c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04"/>
      <c r="R141" s="105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</row>
    <row r="142" spans="1:36" ht="33" customHeight="1" x14ac:dyDescent="0.3">
      <c r="A142" s="100">
        <v>12930</v>
      </c>
      <c r="B142" s="159" t="s">
        <v>263</v>
      </c>
      <c r="C142" s="101">
        <v>44912</v>
      </c>
      <c r="D142" s="102">
        <v>6.333333333333333</v>
      </c>
      <c r="E142" s="102">
        <v>6.0192307692307692</v>
      </c>
      <c r="F142" s="102"/>
      <c r="G142" s="102"/>
      <c r="H142" s="102">
        <v>6.4519230769230766</v>
      </c>
      <c r="I142" s="102">
        <v>6.76</v>
      </c>
      <c r="J142" s="102">
        <v>5.8461538461538458</v>
      </c>
      <c r="K142" s="102"/>
      <c r="L142" s="102">
        <v>6.083333333333333</v>
      </c>
      <c r="M142" s="102">
        <v>6.1057692307692308</v>
      </c>
      <c r="N142" s="102"/>
      <c r="O142" s="102">
        <v>6.1057692307692308</v>
      </c>
      <c r="P142" s="103"/>
      <c r="Q142" s="104">
        <v>6.1962996718920893</v>
      </c>
      <c r="R142" s="105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</row>
    <row r="143" spans="1:36" ht="33" customHeight="1" x14ac:dyDescent="0.3">
      <c r="A143" s="100">
        <v>12933</v>
      </c>
      <c r="B143" s="159" t="s">
        <v>264</v>
      </c>
      <c r="C143" s="101">
        <v>44912</v>
      </c>
      <c r="D143" s="102">
        <v>8.1341463414634152</v>
      </c>
      <c r="E143" s="102">
        <v>7.6951219512195124</v>
      </c>
      <c r="F143" s="102"/>
      <c r="G143" s="102"/>
      <c r="H143" s="102">
        <v>8.0875000000000004</v>
      </c>
      <c r="I143" s="102">
        <v>7.5812499999999998</v>
      </c>
      <c r="J143" s="102">
        <v>7.9642857142857144</v>
      </c>
      <c r="K143" s="102"/>
      <c r="L143" s="102">
        <v>8.1341463414634152</v>
      </c>
      <c r="M143" s="102">
        <v>8.2692307692307701</v>
      </c>
      <c r="N143" s="102"/>
      <c r="O143" s="102">
        <v>8.5182926829268286</v>
      </c>
      <c r="P143" s="103"/>
      <c r="Q143" s="104">
        <v>8.0579228597087802</v>
      </c>
      <c r="R143" s="105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</row>
    <row r="144" spans="1:36" ht="33" customHeight="1" x14ac:dyDescent="0.3">
      <c r="A144" s="100">
        <v>12932</v>
      </c>
      <c r="B144" s="159" t="s">
        <v>265</v>
      </c>
      <c r="C144" s="101">
        <v>44912</v>
      </c>
      <c r="D144" s="102">
        <v>7.8936170212765955</v>
      </c>
      <c r="E144" s="102">
        <v>7.5965909090909092</v>
      </c>
      <c r="F144" s="102"/>
      <c r="G144" s="102"/>
      <c r="H144" s="102">
        <v>8.0434782608695645</v>
      </c>
      <c r="I144" s="102">
        <v>7.7021276595744679</v>
      </c>
      <c r="J144" s="102">
        <v>7.8011363636363633</v>
      </c>
      <c r="K144" s="102"/>
      <c r="L144" s="102">
        <v>7.9545454545454541</v>
      </c>
      <c r="M144" s="102">
        <v>8.0056818181818183</v>
      </c>
      <c r="N144" s="102"/>
      <c r="O144" s="102">
        <v>7.9456521739130439</v>
      </c>
      <c r="P144" s="103"/>
      <c r="Q144" s="104">
        <v>7.8714518248498102</v>
      </c>
      <c r="R144" s="105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</row>
    <row r="145" spans="1:36" ht="33" customHeight="1" x14ac:dyDescent="0.3">
      <c r="A145" s="100">
        <v>12936</v>
      </c>
      <c r="B145" s="159" t="s">
        <v>323</v>
      </c>
      <c r="C145" s="101">
        <v>44912</v>
      </c>
      <c r="D145" s="102">
        <v>7.75</v>
      </c>
      <c r="E145" s="102">
        <v>7.4038461538461542</v>
      </c>
      <c r="F145" s="102"/>
      <c r="G145" s="102"/>
      <c r="H145" s="102">
        <v>7.65625</v>
      </c>
      <c r="I145" s="102">
        <v>7.8303571428571432</v>
      </c>
      <c r="J145" s="102">
        <v>6.916666666666667</v>
      </c>
      <c r="K145" s="102"/>
      <c r="L145" s="102">
        <v>7.5089285714285712</v>
      </c>
      <c r="M145" s="102">
        <v>8.3125</v>
      </c>
      <c r="N145" s="102"/>
      <c r="O145" s="102">
        <v>8.4166666666666661</v>
      </c>
      <c r="P145" s="103"/>
      <c r="Q145" s="104">
        <v>7.7231446640510626</v>
      </c>
      <c r="R145" s="105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</row>
    <row r="146" spans="1:36" ht="33" customHeight="1" x14ac:dyDescent="0.3">
      <c r="A146" s="100">
        <v>13083</v>
      </c>
      <c r="B146" s="159" t="s">
        <v>324</v>
      </c>
      <c r="C146" s="101">
        <v>44912</v>
      </c>
      <c r="D146" s="102">
        <v>8.1999999999999993</v>
      </c>
      <c r="E146" s="102">
        <v>7.75</v>
      </c>
      <c r="F146" s="102"/>
      <c r="G146" s="102"/>
      <c r="H146" s="102">
        <v>8.1999999999999993</v>
      </c>
      <c r="I146" s="102">
        <v>8.1999999999999993</v>
      </c>
      <c r="J146" s="102">
        <v>7.75</v>
      </c>
      <c r="K146" s="102"/>
      <c r="L146" s="102">
        <v>8.25</v>
      </c>
      <c r="M146" s="102">
        <v>8</v>
      </c>
      <c r="N146" s="102"/>
      <c r="O146" s="102">
        <v>8.25</v>
      </c>
      <c r="P146" s="103"/>
      <c r="Q146" s="104">
        <v>8.0710900473933656</v>
      </c>
      <c r="R146" s="105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</row>
    <row r="147" spans="1:36" ht="33" customHeight="1" x14ac:dyDescent="0.3">
      <c r="A147" s="100">
        <v>12848</v>
      </c>
      <c r="B147" s="159" t="s">
        <v>326</v>
      </c>
      <c r="C147" s="101">
        <v>44912</v>
      </c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104"/>
      <c r="R147" s="105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</row>
    <row r="148" spans="1:36" ht="33" customHeight="1" x14ac:dyDescent="0.3">
      <c r="A148" s="100">
        <v>12847</v>
      </c>
      <c r="B148" s="159" t="s">
        <v>325</v>
      </c>
      <c r="C148" s="101">
        <v>44912</v>
      </c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104"/>
      <c r="R148" s="105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</row>
    <row r="149" spans="1:36" ht="33" customHeight="1" thickBot="1" x14ac:dyDescent="0.35">
      <c r="A149" s="100">
        <v>13470</v>
      </c>
      <c r="B149" s="159" t="s">
        <v>270</v>
      </c>
      <c r="C149" s="106">
        <v>44912</v>
      </c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8"/>
      <c r="Q149" s="104"/>
      <c r="R149" s="105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</row>
    <row r="150" spans="1:36" ht="33" customHeight="1" x14ac:dyDescent="0.3">
      <c r="A150" s="100">
        <v>13476</v>
      </c>
      <c r="B150" s="159" t="s">
        <v>271</v>
      </c>
      <c r="C150" s="109">
        <v>44912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1"/>
      <c r="Q150" s="104"/>
      <c r="R150" s="105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</row>
    <row r="151" spans="1:36" ht="33" customHeight="1" x14ac:dyDescent="0.3">
      <c r="A151" s="100">
        <v>12970</v>
      </c>
      <c r="B151" s="159" t="s">
        <v>272</v>
      </c>
      <c r="C151" s="112">
        <v>44912</v>
      </c>
      <c r="D151" s="113">
        <v>6.3839285714285712</v>
      </c>
      <c r="E151" s="113">
        <v>5.9017857142857144</v>
      </c>
      <c r="F151" s="113"/>
      <c r="G151" s="113"/>
      <c r="H151" s="113">
        <v>6.49</v>
      </c>
      <c r="I151" s="113">
        <v>6.76</v>
      </c>
      <c r="J151" s="113">
        <v>6.166666666666667</v>
      </c>
      <c r="K151" s="113"/>
      <c r="L151" s="113">
        <v>6.416666666666667</v>
      </c>
      <c r="M151" s="113">
        <v>6</v>
      </c>
      <c r="N151" s="113"/>
      <c r="O151" s="113">
        <v>6.5384615384615383</v>
      </c>
      <c r="P151" s="114"/>
      <c r="Q151" s="104">
        <v>6.3216400042821839</v>
      </c>
      <c r="R151" s="105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</row>
    <row r="152" spans="1:36" ht="33" customHeight="1" x14ac:dyDescent="0.3">
      <c r="A152" s="100">
        <v>12973</v>
      </c>
      <c r="B152" s="159" t="s">
        <v>273</v>
      </c>
      <c r="C152" s="112">
        <v>44912</v>
      </c>
      <c r="D152" s="113">
        <v>7.5357142857142856</v>
      </c>
      <c r="E152" s="113">
        <v>7.5406976744186043</v>
      </c>
      <c r="F152" s="113"/>
      <c r="G152" s="113"/>
      <c r="H152" s="113">
        <v>7.4821428571428568</v>
      </c>
      <c r="I152" s="113">
        <v>7.475609756097561</v>
      </c>
      <c r="J152" s="113">
        <v>7.6964285714285712</v>
      </c>
      <c r="K152" s="113"/>
      <c r="L152" s="113">
        <v>7.8546511627906979</v>
      </c>
      <c r="M152" s="113">
        <v>8.0116279069767433</v>
      </c>
      <c r="N152" s="113"/>
      <c r="O152" s="113">
        <v>7.9069767441860463</v>
      </c>
      <c r="P152" s="114"/>
      <c r="Q152" s="104">
        <v>7.7014236250989363</v>
      </c>
      <c r="R152" s="105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</row>
    <row r="153" spans="1:36" ht="33" customHeight="1" x14ac:dyDescent="0.3">
      <c r="A153" s="100">
        <v>12972</v>
      </c>
      <c r="B153" s="159" t="s">
        <v>274</v>
      </c>
      <c r="C153" s="112">
        <v>44912</v>
      </c>
      <c r="D153" s="113">
        <v>7.3</v>
      </c>
      <c r="E153" s="113">
        <v>7.2790697674418601</v>
      </c>
      <c r="F153" s="113"/>
      <c r="G153" s="113"/>
      <c r="H153" s="113">
        <v>7.1744186046511631</v>
      </c>
      <c r="I153" s="113">
        <v>7.2</v>
      </c>
      <c r="J153" s="113">
        <v>7.0852272727272725</v>
      </c>
      <c r="K153" s="113"/>
      <c r="L153" s="113">
        <v>7.6477272727272725</v>
      </c>
      <c r="M153" s="113">
        <v>7.1875</v>
      </c>
      <c r="N153" s="113"/>
      <c r="O153" s="113">
        <v>7.65</v>
      </c>
      <c r="P153" s="114"/>
      <c r="Q153" s="104">
        <v>7.3216816712256474</v>
      </c>
      <c r="R153" s="105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</row>
    <row r="154" spans="1:36" ht="33" customHeight="1" x14ac:dyDescent="0.3">
      <c r="A154" s="100">
        <v>12976</v>
      </c>
      <c r="B154" s="159" t="s">
        <v>332</v>
      </c>
      <c r="C154" s="112">
        <v>44912</v>
      </c>
      <c r="D154" s="113">
        <v>7.3409090909090908</v>
      </c>
      <c r="E154" s="113">
        <v>7.5454545454545459</v>
      </c>
      <c r="F154" s="113"/>
      <c r="G154" s="113"/>
      <c r="H154" s="113">
        <v>7.4285714285714288</v>
      </c>
      <c r="I154" s="113">
        <v>7.8478260869565215</v>
      </c>
      <c r="J154" s="113">
        <v>7.4431818181818183</v>
      </c>
      <c r="K154" s="113"/>
      <c r="L154" s="113">
        <v>7.8522727272727275</v>
      </c>
      <c r="M154" s="113">
        <v>7.9868421052631575</v>
      </c>
      <c r="N154" s="113"/>
      <c r="O154" s="113">
        <v>8.4659090909090917</v>
      </c>
      <c r="P154" s="114"/>
      <c r="Q154" s="104">
        <v>7.7499030801532243</v>
      </c>
      <c r="R154" s="105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</row>
    <row r="155" spans="1:36" ht="33" customHeight="1" x14ac:dyDescent="0.3">
      <c r="A155" s="100">
        <v>13095</v>
      </c>
      <c r="B155" s="159" t="s">
        <v>333</v>
      </c>
      <c r="C155" s="112">
        <v>44912</v>
      </c>
      <c r="D155" s="113">
        <v>7.75</v>
      </c>
      <c r="E155" s="113">
        <v>7.75</v>
      </c>
      <c r="F155" s="113"/>
      <c r="G155" s="113"/>
      <c r="H155" s="113">
        <v>7.75</v>
      </c>
      <c r="I155" s="113">
        <v>7.75</v>
      </c>
      <c r="J155" s="113">
        <v>7.3</v>
      </c>
      <c r="K155" s="113"/>
      <c r="L155" s="113">
        <v>7.9749999999999996</v>
      </c>
      <c r="M155" s="113">
        <v>7.75</v>
      </c>
      <c r="N155" s="113"/>
      <c r="O155" s="113">
        <v>7.9749999999999996</v>
      </c>
      <c r="P155" s="114"/>
      <c r="Q155" s="104">
        <v>7.7514218009478677</v>
      </c>
      <c r="R155" s="105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</row>
    <row r="156" spans="1:36" ht="33" customHeight="1" x14ac:dyDescent="0.3">
      <c r="A156" s="100">
        <v>12853</v>
      </c>
      <c r="B156" s="159" t="s">
        <v>335</v>
      </c>
      <c r="C156" s="112">
        <v>44912</v>
      </c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4"/>
      <c r="Q156" s="104"/>
      <c r="R156" s="105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</row>
    <row r="157" spans="1:36" ht="33" customHeight="1" x14ac:dyDescent="0.3">
      <c r="A157" s="100">
        <v>12852</v>
      </c>
      <c r="B157" s="159" t="s">
        <v>334</v>
      </c>
      <c r="C157" s="112">
        <v>44912</v>
      </c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4"/>
      <c r="Q157" s="104"/>
      <c r="R157" s="105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</row>
    <row r="158" spans="1:36" ht="33" customHeight="1" x14ac:dyDescent="0.3">
      <c r="A158" s="100">
        <v>13490</v>
      </c>
      <c r="B158" s="159" t="s">
        <v>279</v>
      </c>
      <c r="C158" s="112">
        <v>44912</v>
      </c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4"/>
      <c r="Q158" s="104"/>
      <c r="R158" s="105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</row>
    <row r="159" spans="1:36" ht="33" customHeight="1" x14ac:dyDescent="0.3">
      <c r="A159" s="100">
        <v>13496</v>
      </c>
      <c r="B159" s="159" t="s">
        <v>280</v>
      </c>
      <c r="C159" s="112">
        <v>44912</v>
      </c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4"/>
      <c r="Q159" s="104"/>
      <c r="R159" s="105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</row>
    <row r="160" spans="1:36" ht="33" customHeight="1" x14ac:dyDescent="0.3">
      <c r="A160" s="100">
        <v>12950</v>
      </c>
      <c r="B160" s="159" t="s">
        <v>281</v>
      </c>
      <c r="C160" s="112">
        <v>44912</v>
      </c>
      <c r="D160" s="113">
        <v>6.4642857142857144</v>
      </c>
      <c r="E160" s="113">
        <v>6.2232142857142856</v>
      </c>
      <c r="F160" s="113"/>
      <c r="G160" s="113"/>
      <c r="H160" s="113">
        <v>6.333333333333333</v>
      </c>
      <c r="I160" s="113">
        <v>6.2788461538461542</v>
      </c>
      <c r="J160" s="113">
        <v>6.25</v>
      </c>
      <c r="K160" s="113"/>
      <c r="L160" s="113">
        <v>6.3839285714285712</v>
      </c>
      <c r="M160" s="113">
        <v>6.0625</v>
      </c>
      <c r="N160" s="113"/>
      <c r="O160" s="113">
        <v>6.166666666666667</v>
      </c>
      <c r="P160" s="114"/>
      <c r="Q160" s="104">
        <v>6.2661102720344424</v>
      </c>
      <c r="R160" s="105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</row>
    <row r="161" spans="1:36" ht="33" customHeight="1" x14ac:dyDescent="0.3">
      <c r="A161" s="100">
        <v>12953</v>
      </c>
      <c r="B161" s="159" t="s">
        <v>282</v>
      </c>
      <c r="C161" s="112">
        <v>44912</v>
      </c>
      <c r="D161" s="113">
        <v>8.1785714285714288</v>
      </c>
      <c r="E161" s="113">
        <v>8.0639534883720927</v>
      </c>
      <c r="F161" s="113"/>
      <c r="G161" s="113"/>
      <c r="H161" s="113">
        <v>7.9642857142857144</v>
      </c>
      <c r="I161" s="113">
        <v>7.6951219512195124</v>
      </c>
      <c r="J161" s="113">
        <v>8.2732558139534884</v>
      </c>
      <c r="K161" s="113"/>
      <c r="L161" s="113">
        <v>8.4464285714285712</v>
      </c>
      <c r="M161" s="113">
        <v>8.3392857142857135</v>
      </c>
      <c r="N161" s="113"/>
      <c r="O161" s="113">
        <v>8.0116279069767433</v>
      </c>
      <c r="P161" s="114"/>
      <c r="Q161" s="104">
        <v>8.1359638199797146</v>
      </c>
      <c r="R161" s="105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</row>
    <row r="162" spans="1:36" ht="33" customHeight="1" x14ac:dyDescent="0.3">
      <c r="A162" s="100">
        <v>12952</v>
      </c>
      <c r="B162" s="159" t="s">
        <v>283</v>
      </c>
      <c r="C162" s="112">
        <v>44912</v>
      </c>
      <c r="D162" s="113">
        <v>7.8967391304347823</v>
      </c>
      <c r="E162" s="113">
        <v>7.7010869565217392</v>
      </c>
      <c r="F162" s="113"/>
      <c r="G162" s="113"/>
      <c r="H162" s="113">
        <v>7.9456521739130439</v>
      </c>
      <c r="I162" s="113">
        <v>7.75</v>
      </c>
      <c r="J162" s="113">
        <v>7.5543478260869561</v>
      </c>
      <c r="K162" s="113"/>
      <c r="L162" s="113">
        <v>7.8478260869565215</v>
      </c>
      <c r="M162" s="113">
        <v>7.9945652173913047</v>
      </c>
      <c r="N162" s="113"/>
      <c r="O162" s="113">
        <v>7.7021276595744679</v>
      </c>
      <c r="P162" s="114"/>
      <c r="Q162" s="104">
        <v>7.7985053114765588</v>
      </c>
      <c r="R162" s="105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</row>
    <row r="163" spans="1:36" ht="33" customHeight="1" x14ac:dyDescent="0.3">
      <c r="A163" s="100">
        <v>12956</v>
      </c>
      <c r="B163" s="159" t="s">
        <v>340</v>
      </c>
      <c r="C163" s="112">
        <v>44912</v>
      </c>
      <c r="D163" s="113">
        <v>7.6724137931034484</v>
      </c>
      <c r="E163" s="113">
        <v>7.9051724137931032</v>
      </c>
      <c r="F163" s="113"/>
      <c r="G163" s="113"/>
      <c r="H163" s="113">
        <v>7.75</v>
      </c>
      <c r="I163" s="113">
        <v>8.0603448275862064</v>
      </c>
      <c r="J163" s="113">
        <v>7.6724137931034484</v>
      </c>
      <c r="K163" s="113"/>
      <c r="L163" s="113">
        <v>7.9051724137931032</v>
      </c>
      <c r="M163" s="113">
        <v>8.1413043478260878</v>
      </c>
      <c r="N163" s="113"/>
      <c r="O163" s="113">
        <v>8.7586206896551726</v>
      </c>
      <c r="P163" s="114"/>
      <c r="Q163" s="104">
        <v>7.9889776675643223</v>
      </c>
      <c r="R163" s="105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</row>
    <row r="164" spans="1:36" ht="33" customHeight="1" x14ac:dyDescent="0.3">
      <c r="A164" s="100">
        <v>13089</v>
      </c>
      <c r="B164" s="159" t="s">
        <v>341</v>
      </c>
      <c r="C164" s="112">
        <v>44912</v>
      </c>
      <c r="D164" s="113">
        <v>7.5250000000000004</v>
      </c>
      <c r="E164" s="113">
        <v>7.9749999999999996</v>
      </c>
      <c r="F164" s="113"/>
      <c r="G164" s="113"/>
      <c r="H164" s="113">
        <v>7.75</v>
      </c>
      <c r="I164" s="113">
        <v>7.9749999999999996</v>
      </c>
      <c r="J164" s="113">
        <v>7.3</v>
      </c>
      <c r="K164" s="113"/>
      <c r="L164" s="113">
        <v>7.75</v>
      </c>
      <c r="M164" s="113">
        <v>7.25</v>
      </c>
      <c r="N164" s="113"/>
      <c r="O164" s="113">
        <v>7.9749999999999996</v>
      </c>
      <c r="P164" s="114"/>
      <c r="Q164" s="104">
        <v>7.6799368088467617</v>
      </c>
      <c r="R164" s="105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</row>
    <row r="165" spans="1:36" ht="33" customHeight="1" x14ac:dyDescent="0.3">
      <c r="A165" s="100">
        <v>12857</v>
      </c>
      <c r="B165" s="159" t="s">
        <v>343</v>
      </c>
      <c r="C165" s="112">
        <v>44912</v>
      </c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4"/>
      <c r="Q165" s="104"/>
      <c r="R165" s="105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</row>
    <row r="166" spans="1:36" ht="33" customHeight="1" x14ac:dyDescent="0.3">
      <c r="A166" s="100">
        <v>12856</v>
      </c>
      <c r="B166" s="159" t="s">
        <v>342</v>
      </c>
      <c r="C166" s="112">
        <v>44912</v>
      </c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4"/>
      <c r="Q166" s="104"/>
      <c r="R166" s="105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</row>
    <row r="167" spans="1:36" ht="33" customHeight="1" x14ac:dyDescent="0.3">
      <c r="A167" s="100">
        <v>13480</v>
      </c>
      <c r="B167" s="159" t="s">
        <v>288</v>
      </c>
      <c r="C167" s="112">
        <v>44912</v>
      </c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4"/>
      <c r="Q167" s="104"/>
      <c r="R167" s="105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</row>
    <row r="168" spans="1:36" ht="33" customHeight="1" x14ac:dyDescent="0.3">
      <c r="A168" s="100">
        <v>13486</v>
      </c>
      <c r="B168" s="159" t="s">
        <v>289</v>
      </c>
      <c r="C168" s="112">
        <v>44912</v>
      </c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4"/>
      <c r="Q168" s="104"/>
      <c r="R168" s="105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</row>
    <row r="169" spans="1:36" ht="33" customHeight="1" x14ac:dyDescent="0.3">
      <c r="A169" s="100">
        <v>13049</v>
      </c>
      <c r="B169" s="159" t="s">
        <v>290</v>
      </c>
      <c r="C169" s="112">
        <v>44912</v>
      </c>
      <c r="D169" s="113">
        <v>6.625</v>
      </c>
      <c r="E169" s="113">
        <v>6.2788461538461542</v>
      </c>
      <c r="F169" s="113"/>
      <c r="G169" s="113"/>
      <c r="H169" s="113">
        <v>6.34375</v>
      </c>
      <c r="I169" s="113">
        <v>6.53125</v>
      </c>
      <c r="J169" s="113">
        <v>6</v>
      </c>
      <c r="K169" s="113"/>
      <c r="L169" s="113">
        <v>6.365384615384615</v>
      </c>
      <c r="M169" s="113">
        <v>5.95</v>
      </c>
      <c r="N169" s="113"/>
      <c r="O169" s="113">
        <v>6.1057692307692308</v>
      </c>
      <c r="P169" s="114"/>
      <c r="Q169" s="104">
        <v>6.2615073216672741</v>
      </c>
      <c r="R169" s="105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</row>
    <row r="170" spans="1:36" ht="33" customHeight="1" x14ac:dyDescent="0.3">
      <c r="A170" s="100">
        <v>13506</v>
      </c>
      <c r="B170" s="159" t="s">
        <v>291</v>
      </c>
      <c r="C170" s="112">
        <v>44912</v>
      </c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4"/>
      <c r="Q170" s="104"/>
      <c r="R170" s="105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</row>
    <row r="171" spans="1:36" ht="33" customHeight="1" x14ac:dyDescent="0.3">
      <c r="A171" s="100">
        <v>13507</v>
      </c>
      <c r="B171" s="159" t="s">
        <v>292</v>
      </c>
      <c r="C171" s="112">
        <v>44912</v>
      </c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4"/>
      <c r="Q171" s="104"/>
      <c r="R171" s="105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</row>
    <row r="172" spans="1:36" ht="33" customHeight="1" x14ac:dyDescent="0.3">
      <c r="A172" s="100">
        <v>13055</v>
      </c>
      <c r="B172" s="159" t="s">
        <v>414</v>
      </c>
      <c r="C172" s="112">
        <v>44912</v>
      </c>
      <c r="D172" s="113">
        <v>8.2692307692307701</v>
      </c>
      <c r="E172" s="113">
        <v>8.3800000000000008</v>
      </c>
      <c r="F172" s="113"/>
      <c r="G172" s="113"/>
      <c r="H172" s="113">
        <v>7.8522727272727275</v>
      </c>
      <c r="I172" s="113">
        <v>8.0961538461538467</v>
      </c>
      <c r="J172" s="113">
        <v>7.48</v>
      </c>
      <c r="K172" s="113"/>
      <c r="L172" s="113">
        <v>8.03125</v>
      </c>
      <c r="M172" s="113">
        <v>7.8571428571428568</v>
      </c>
      <c r="N172" s="113"/>
      <c r="O172" s="113">
        <v>8.3800000000000008</v>
      </c>
      <c r="P172" s="114"/>
      <c r="Q172" s="104">
        <v>8.0357549973722957</v>
      </c>
      <c r="R172" s="105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</row>
    <row r="173" spans="1:36" ht="33" customHeight="1" x14ac:dyDescent="0.3">
      <c r="A173" s="100">
        <v>13107</v>
      </c>
      <c r="B173" s="159" t="s">
        <v>415</v>
      </c>
      <c r="C173" s="112">
        <v>44912</v>
      </c>
      <c r="D173" s="113">
        <v>8.4250000000000007</v>
      </c>
      <c r="E173" s="113">
        <v>8.875</v>
      </c>
      <c r="F173" s="113"/>
      <c r="G173" s="113"/>
      <c r="H173" s="113">
        <v>8.65</v>
      </c>
      <c r="I173" s="113">
        <v>8.5</v>
      </c>
      <c r="J173" s="113">
        <v>8.65</v>
      </c>
      <c r="K173" s="113"/>
      <c r="L173" s="113">
        <v>8.4250000000000007</v>
      </c>
      <c r="M173" s="113">
        <v>8.65</v>
      </c>
      <c r="N173" s="113"/>
      <c r="O173" s="113">
        <v>8.75</v>
      </c>
      <c r="P173" s="114"/>
      <c r="Q173" s="104">
        <v>8.6177725118483419</v>
      </c>
      <c r="R173" s="105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</row>
    <row r="174" spans="1:36" ht="33" customHeight="1" x14ac:dyDescent="0.3">
      <c r="A174" s="100">
        <v>12890</v>
      </c>
      <c r="B174" s="159" t="s">
        <v>417</v>
      </c>
      <c r="C174" s="112">
        <v>44912</v>
      </c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4"/>
      <c r="Q174" s="104"/>
      <c r="R174" s="105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</row>
    <row r="175" spans="1:36" ht="33" customHeight="1" x14ac:dyDescent="0.3">
      <c r="A175" s="100">
        <v>12830</v>
      </c>
      <c r="B175" s="159" t="s">
        <v>416</v>
      </c>
      <c r="C175" s="112">
        <v>44912</v>
      </c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4"/>
      <c r="Q175" s="104"/>
      <c r="R175" s="105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</row>
    <row r="176" spans="1:36" ht="33" customHeight="1" x14ac:dyDescent="0.3">
      <c r="A176" s="100">
        <v>13517</v>
      </c>
      <c r="B176" s="159" t="s">
        <v>297</v>
      </c>
      <c r="C176" s="112">
        <v>44912</v>
      </c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4"/>
      <c r="Q176" s="104"/>
      <c r="R176" s="105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</row>
    <row r="177" spans="1:36" ht="33" customHeight="1" x14ac:dyDescent="0.3">
      <c r="A177" s="100">
        <v>13522</v>
      </c>
      <c r="B177" s="159" t="s">
        <v>298</v>
      </c>
      <c r="C177" s="112">
        <v>44912</v>
      </c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4"/>
      <c r="Q177" s="104"/>
      <c r="R177" s="105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</row>
    <row r="178" spans="1:36" ht="33" customHeight="1" x14ac:dyDescent="0.3">
      <c r="A178" s="100">
        <v>13599</v>
      </c>
      <c r="B178" s="159" t="s">
        <v>299</v>
      </c>
      <c r="C178" s="112">
        <v>44912</v>
      </c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4"/>
      <c r="Q178" s="104"/>
      <c r="R178" s="105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</row>
    <row r="179" spans="1:36" ht="33" customHeight="1" x14ac:dyDescent="0.3">
      <c r="A179" s="100">
        <v>13600</v>
      </c>
      <c r="B179" s="159" t="s">
        <v>300</v>
      </c>
      <c r="C179" s="112">
        <v>44912</v>
      </c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4"/>
      <c r="Q179" s="104"/>
      <c r="R179" s="105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</row>
    <row r="180" spans="1:36" ht="33" customHeight="1" x14ac:dyDescent="0.3">
      <c r="A180" s="100">
        <v>13601</v>
      </c>
      <c r="B180" s="159" t="s">
        <v>301</v>
      </c>
      <c r="C180" s="112">
        <v>44912</v>
      </c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4"/>
      <c r="Q180" s="104"/>
      <c r="R180" s="105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</row>
    <row r="181" spans="1:36" ht="33" customHeight="1" x14ac:dyDescent="0.3">
      <c r="A181" s="100">
        <v>13602</v>
      </c>
      <c r="B181" s="159" t="s">
        <v>386</v>
      </c>
      <c r="C181" s="112">
        <v>44912</v>
      </c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4"/>
      <c r="Q181" s="104"/>
      <c r="R181" s="105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</row>
    <row r="182" spans="1:36" ht="33" customHeight="1" x14ac:dyDescent="0.3">
      <c r="A182" s="100">
        <v>13603</v>
      </c>
      <c r="B182" s="159" t="s">
        <v>387</v>
      </c>
      <c r="C182" s="112">
        <v>44912</v>
      </c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4"/>
      <c r="Q182" s="104"/>
      <c r="R182" s="105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</row>
    <row r="183" spans="1:36" ht="33" customHeight="1" x14ac:dyDescent="0.3">
      <c r="A183" s="100">
        <v>12884</v>
      </c>
      <c r="B183" s="159" t="s">
        <v>389</v>
      </c>
      <c r="C183" s="112">
        <v>44912</v>
      </c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4"/>
      <c r="Q183" s="104"/>
      <c r="R183" s="105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</row>
    <row r="184" spans="1:36" ht="33" customHeight="1" x14ac:dyDescent="0.3">
      <c r="A184" s="100">
        <v>12883</v>
      </c>
      <c r="B184" s="159" t="s">
        <v>388</v>
      </c>
      <c r="C184" s="112">
        <v>44912</v>
      </c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4"/>
      <c r="Q184" s="104"/>
      <c r="R184" s="105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</row>
    <row r="185" spans="1:36" ht="33" customHeight="1" x14ac:dyDescent="0.3">
      <c r="A185" s="100">
        <v>13606</v>
      </c>
      <c r="B185" s="159" t="s">
        <v>306</v>
      </c>
      <c r="C185" s="112">
        <v>44912</v>
      </c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4"/>
      <c r="Q185" s="104"/>
      <c r="R185" s="105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</row>
    <row r="186" spans="1:36" ht="33" customHeight="1" x14ac:dyDescent="0.3">
      <c r="A186" s="100">
        <v>13607</v>
      </c>
      <c r="B186" s="159" t="s">
        <v>307</v>
      </c>
      <c r="C186" s="112">
        <v>44912</v>
      </c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4"/>
      <c r="Q186" s="104"/>
      <c r="R186" s="105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</row>
    <row r="187" spans="1:36" ht="33" customHeight="1" x14ac:dyDescent="0.3">
      <c r="A187" s="100">
        <v>12990</v>
      </c>
      <c r="B187" s="159" t="s">
        <v>308</v>
      </c>
      <c r="C187" s="112">
        <v>44912</v>
      </c>
      <c r="D187" s="113">
        <v>5.9017857142857144</v>
      </c>
      <c r="E187" s="113">
        <v>6.0625</v>
      </c>
      <c r="F187" s="113"/>
      <c r="G187" s="113"/>
      <c r="H187" s="113">
        <v>6.365384615384615</v>
      </c>
      <c r="I187" s="113">
        <v>6.31</v>
      </c>
      <c r="J187" s="113">
        <v>5.6607142857142856</v>
      </c>
      <c r="K187" s="113"/>
      <c r="L187" s="113">
        <v>6</v>
      </c>
      <c r="M187" s="113">
        <v>5.9017857142857144</v>
      </c>
      <c r="N187" s="113"/>
      <c r="O187" s="113">
        <v>6.083333333333333</v>
      </c>
      <c r="P187" s="114"/>
      <c r="Q187" s="104">
        <v>6.0273447129489774</v>
      </c>
      <c r="R187" s="105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</row>
    <row r="188" spans="1:36" ht="33" customHeight="1" x14ac:dyDescent="0.3">
      <c r="A188" s="100">
        <v>12993</v>
      </c>
      <c r="B188" s="159" t="s">
        <v>309</v>
      </c>
      <c r="C188" s="112">
        <v>44912</v>
      </c>
      <c r="D188" s="113">
        <v>7.5406976744186043</v>
      </c>
      <c r="E188" s="113">
        <v>7.5406976744186043</v>
      </c>
      <c r="F188" s="113"/>
      <c r="G188" s="113"/>
      <c r="H188" s="113">
        <v>7.8035714285714288</v>
      </c>
      <c r="I188" s="113">
        <v>7.6937499999999996</v>
      </c>
      <c r="J188" s="113">
        <v>7.8546511627906979</v>
      </c>
      <c r="K188" s="113"/>
      <c r="L188" s="113">
        <v>7.8023255813953485</v>
      </c>
      <c r="M188" s="113">
        <v>7.6428571428571432</v>
      </c>
      <c r="N188" s="113"/>
      <c r="O188" s="113">
        <v>7.8023255813953485</v>
      </c>
      <c r="P188" s="114"/>
      <c r="Q188" s="104">
        <v>7.7140780730897012</v>
      </c>
      <c r="R188" s="105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</row>
    <row r="189" spans="1:36" ht="33" customHeight="1" x14ac:dyDescent="0.3">
      <c r="A189" s="100">
        <v>12992</v>
      </c>
      <c r="B189" s="159" t="s">
        <v>310</v>
      </c>
      <c r="C189" s="112">
        <v>44912</v>
      </c>
      <c r="D189" s="113">
        <v>7.4076086956521738</v>
      </c>
      <c r="E189" s="113">
        <v>7.2234042553191493</v>
      </c>
      <c r="F189" s="113"/>
      <c r="G189" s="113"/>
      <c r="H189" s="113">
        <v>7.3191489361702127</v>
      </c>
      <c r="I189" s="113">
        <v>7.2712765957446805</v>
      </c>
      <c r="J189" s="113">
        <v>7.2119565217391308</v>
      </c>
      <c r="K189" s="113"/>
      <c r="L189" s="113">
        <v>7.5106382978723403</v>
      </c>
      <c r="M189" s="113">
        <v>7.1755319148936172</v>
      </c>
      <c r="N189" s="113"/>
      <c r="O189" s="113">
        <v>7.75</v>
      </c>
      <c r="P189" s="114"/>
      <c r="Q189" s="104">
        <v>7.3601769688413841</v>
      </c>
      <c r="R189" s="105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</row>
    <row r="190" spans="1:36" ht="33" customHeight="1" x14ac:dyDescent="0.3">
      <c r="A190" s="100">
        <v>12996</v>
      </c>
      <c r="B190" s="159" t="s">
        <v>424</v>
      </c>
      <c r="C190" s="112">
        <v>44912</v>
      </c>
      <c r="D190" s="113">
        <v>6.1428571428571432</v>
      </c>
      <c r="E190" s="113">
        <v>6.3035714285714288</v>
      </c>
      <c r="F190" s="113"/>
      <c r="G190" s="113"/>
      <c r="H190" s="113">
        <v>6.916666666666667</v>
      </c>
      <c r="I190" s="113">
        <v>7.0267857142857144</v>
      </c>
      <c r="J190" s="113">
        <v>6.431034482758621</v>
      </c>
      <c r="K190" s="113"/>
      <c r="L190" s="113">
        <v>6.7053571428571432</v>
      </c>
      <c r="M190" s="113">
        <v>6.13</v>
      </c>
      <c r="N190" s="113"/>
      <c r="O190" s="113">
        <v>8.0714285714285712</v>
      </c>
      <c r="P190" s="114"/>
      <c r="Q190" s="104">
        <v>6.7142583016210251</v>
      </c>
      <c r="R190" s="105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</row>
    <row r="191" spans="1:36" ht="33" customHeight="1" x14ac:dyDescent="0.3">
      <c r="A191" s="100">
        <v>13101</v>
      </c>
      <c r="B191" s="159" t="s">
        <v>425</v>
      </c>
      <c r="C191" s="112">
        <v>44912</v>
      </c>
      <c r="D191" s="113">
        <v>7.25</v>
      </c>
      <c r="E191" s="113">
        <v>8</v>
      </c>
      <c r="F191" s="113"/>
      <c r="G191" s="113"/>
      <c r="H191" s="113">
        <v>7.75</v>
      </c>
      <c r="I191" s="113">
        <v>8.25</v>
      </c>
      <c r="J191" s="113">
        <v>7.25</v>
      </c>
      <c r="K191" s="113"/>
      <c r="L191" s="113">
        <v>8</v>
      </c>
      <c r="M191" s="113">
        <v>7.5</v>
      </c>
      <c r="N191" s="113"/>
      <c r="O191" s="113">
        <v>8</v>
      </c>
      <c r="P191" s="114"/>
      <c r="Q191" s="104">
        <v>7.7488151658767759</v>
      </c>
      <c r="R191" s="105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</row>
    <row r="192" spans="1:36" ht="33" customHeight="1" x14ac:dyDescent="0.3">
      <c r="A192" s="100">
        <v>12898</v>
      </c>
      <c r="B192" s="159" t="s">
        <v>427</v>
      </c>
      <c r="C192" s="112">
        <v>44912</v>
      </c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4"/>
      <c r="Q192" s="104"/>
      <c r="R192" s="105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</row>
    <row r="193" spans="1:36" ht="33" customHeight="1" x14ac:dyDescent="0.3">
      <c r="A193" s="100">
        <v>12897</v>
      </c>
      <c r="B193" s="159" t="s">
        <v>426</v>
      </c>
      <c r="C193" s="112">
        <v>44912</v>
      </c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4"/>
      <c r="Q193" s="104"/>
      <c r="R193" s="105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</row>
    <row r="194" spans="1:36" ht="33" customHeight="1" x14ac:dyDescent="0.3">
      <c r="A194" s="100">
        <v>13537</v>
      </c>
      <c r="B194" s="159" t="s">
        <v>315</v>
      </c>
      <c r="C194" s="112">
        <v>44912</v>
      </c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4"/>
      <c r="Q194" s="104"/>
      <c r="R194" s="105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</row>
    <row r="195" spans="1:36" ht="33" customHeight="1" x14ac:dyDescent="0.3">
      <c r="A195" s="100">
        <v>13543</v>
      </c>
      <c r="B195" s="159" t="s">
        <v>316</v>
      </c>
      <c r="C195" s="112">
        <v>44912</v>
      </c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4"/>
      <c r="Q195" s="104"/>
      <c r="R195" s="105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</row>
    <row r="196" spans="1:36" ht="33" customHeight="1" x14ac:dyDescent="0.3">
      <c r="A196" s="100">
        <v>12817</v>
      </c>
      <c r="B196" s="159" t="s">
        <v>318</v>
      </c>
      <c r="C196" s="112">
        <v>44912</v>
      </c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4"/>
      <c r="Q196" s="104"/>
      <c r="R196" s="105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</row>
    <row r="197" spans="1:36" ht="33" customHeight="1" x14ac:dyDescent="0.3">
      <c r="A197" s="100">
        <v>12846</v>
      </c>
      <c r="B197" s="159" t="s">
        <v>322</v>
      </c>
      <c r="C197" s="112">
        <v>44912</v>
      </c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4"/>
      <c r="Q197" s="104"/>
      <c r="R197" s="105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</row>
    <row r="198" spans="1:36" ht="33" customHeight="1" x14ac:dyDescent="0.3">
      <c r="A198" s="100">
        <v>12849</v>
      </c>
      <c r="B198" s="159" t="s">
        <v>329</v>
      </c>
      <c r="C198" s="112">
        <v>44912</v>
      </c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4"/>
      <c r="Q198" s="104"/>
      <c r="R198" s="105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</row>
    <row r="199" spans="1:36" ht="33" customHeight="1" x14ac:dyDescent="0.3">
      <c r="A199" s="100">
        <v>12851</v>
      </c>
      <c r="B199" s="159" t="s">
        <v>331</v>
      </c>
      <c r="C199" s="112">
        <v>44912</v>
      </c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4"/>
      <c r="Q199" s="104"/>
      <c r="R199" s="105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</row>
    <row r="200" spans="1:36" ht="33" customHeight="1" x14ac:dyDescent="0.3">
      <c r="A200" s="100">
        <v>13565</v>
      </c>
      <c r="B200" s="159" t="s">
        <v>66</v>
      </c>
      <c r="C200" s="112">
        <v>44912</v>
      </c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4"/>
      <c r="Q200" s="104"/>
      <c r="R200" s="105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</row>
    <row r="201" spans="1:36" ht="33" customHeight="1" x14ac:dyDescent="0.3">
      <c r="A201" s="100">
        <v>12855</v>
      </c>
      <c r="B201" s="159" t="s">
        <v>339</v>
      </c>
      <c r="C201" s="112">
        <v>44912</v>
      </c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4"/>
      <c r="Q201" s="104"/>
      <c r="R201" s="105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</row>
    <row r="202" spans="1:36" ht="33" customHeight="1" x14ac:dyDescent="0.3">
      <c r="A202" s="100">
        <v>12859</v>
      </c>
      <c r="B202" s="159" t="s">
        <v>346</v>
      </c>
      <c r="C202" s="112">
        <v>44912</v>
      </c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4"/>
      <c r="Q202" s="104"/>
      <c r="R202" s="105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</row>
    <row r="203" spans="1:36" ht="33" customHeight="1" x14ac:dyDescent="0.3">
      <c r="A203" s="100">
        <v>13591</v>
      </c>
      <c r="B203" s="159" t="s">
        <v>93</v>
      </c>
      <c r="C203" s="112">
        <v>44912</v>
      </c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4"/>
      <c r="Q203" s="104"/>
      <c r="R203" s="105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</row>
    <row r="204" spans="1:36" ht="33" customHeight="1" x14ac:dyDescent="0.3">
      <c r="A204" s="100">
        <v>13013</v>
      </c>
      <c r="B204" s="159" t="s">
        <v>350</v>
      </c>
      <c r="C204" s="112">
        <v>44912</v>
      </c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4"/>
      <c r="Q204" s="104"/>
      <c r="R204" s="105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</row>
    <row r="205" spans="1:36" ht="33" customHeight="1" x14ac:dyDescent="0.3">
      <c r="A205" s="100">
        <v>13017</v>
      </c>
      <c r="B205" s="159" t="s">
        <v>352</v>
      </c>
      <c r="C205" s="112">
        <v>44912</v>
      </c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4"/>
      <c r="Q205" s="104"/>
      <c r="R205" s="105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</row>
    <row r="206" spans="1:36" ht="33" customHeight="1" x14ac:dyDescent="0.3">
      <c r="A206" s="100">
        <v>12819</v>
      </c>
      <c r="B206" s="159" t="s">
        <v>353</v>
      </c>
      <c r="C206" s="112">
        <v>44912</v>
      </c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4"/>
      <c r="Q206" s="104"/>
      <c r="R206" s="105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</row>
    <row r="207" spans="1:36" ht="33" customHeight="1" x14ac:dyDescent="0.3">
      <c r="A207" s="100">
        <v>13579</v>
      </c>
      <c r="B207" s="159" t="s">
        <v>354</v>
      </c>
      <c r="C207" s="112">
        <v>44912</v>
      </c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4"/>
      <c r="Q207" s="104"/>
      <c r="R207" s="105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</row>
    <row r="208" spans="1:36" ht="33" customHeight="1" x14ac:dyDescent="0.3">
      <c r="A208" s="100">
        <v>13110</v>
      </c>
      <c r="B208" s="159" t="s">
        <v>355</v>
      </c>
      <c r="C208" s="112">
        <v>44912</v>
      </c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4"/>
      <c r="Q208" s="104"/>
      <c r="R208" s="105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</row>
    <row r="209" spans="1:36" ht="33" customHeight="1" x14ac:dyDescent="0.3">
      <c r="A209" s="100">
        <v>12820</v>
      </c>
      <c r="B209" s="159" t="s">
        <v>356</v>
      </c>
      <c r="C209" s="112">
        <v>44912</v>
      </c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4"/>
      <c r="Q209" s="104"/>
      <c r="R209" s="105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</row>
    <row r="210" spans="1:36" ht="33" customHeight="1" x14ac:dyDescent="0.3">
      <c r="A210" s="100">
        <v>13580</v>
      </c>
      <c r="B210" s="159" t="s">
        <v>357</v>
      </c>
      <c r="C210" s="112">
        <v>44912</v>
      </c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4"/>
      <c r="Q210" s="104"/>
      <c r="R210" s="105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</row>
    <row r="211" spans="1:36" ht="33" customHeight="1" x14ac:dyDescent="0.3">
      <c r="A211" s="100">
        <v>12821</v>
      </c>
      <c r="B211" s="159" t="s">
        <v>358</v>
      </c>
      <c r="C211" s="112">
        <v>44912</v>
      </c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4"/>
      <c r="Q211" s="104"/>
      <c r="R211" s="105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</row>
    <row r="212" spans="1:36" ht="33" customHeight="1" x14ac:dyDescent="0.3">
      <c r="A212" s="100">
        <v>12822</v>
      </c>
      <c r="B212" s="159" t="s">
        <v>359</v>
      </c>
      <c r="C212" s="112">
        <v>44912</v>
      </c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4"/>
      <c r="Q212" s="104"/>
      <c r="R212" s="105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</row>
    <row r="213" spans="1:36" ht="33" customHeight="1" x14ac:dyDescent="0.3">
      <c r="A213" s="100">
        <v>12838</v>
      </c>
      <c r="B213" s="159" t="s">
        <v>360</v>
      </c>
      <c r="C213" s="112">
        <v>44912</v>
      </c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4"/>
      <c r="Q213" s="104"/>
      <c r="R213" s="105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</row>
    <row r="214" spans="1:36" ht="33" customHeight="1" x14ac:dyDescent="0.3">
      <c r="A214" s="100">
        <v>12811</v>
      </c>
      <c r="B214" s="159" t="s">
        <v>361</v>
      </c>
      <c r="C214" s="112">
        <v>44912</v>
      </c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4"/>
      <c r="Q214" s="104"/>
      <c r="R214" s="105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</row>
    <row r="215" spans="1:36" ht="33" customHeight="1" x14ac:dyDescent="0.3">
      <c r="A215" s="100">
        <v>12860</v>
      </c>
      <c r="B215" s="159" t="s">
        <v>362</v>
      </c>
      <c r="C215" s="112">
        <v>44912</v>
      </c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4"/>
      <c r="Q215" s="104"/>
      <c r="R215" s="105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</row>
    <row r="216" spans="1:36" ht="33" customHeight="1" x14ac:dyDescent="0.3">
      <c r="A216" s="100">
        <v>12861</v>
      </c>
      <c r="B216" s="159" t="s">
        <v>363</v>
      </c>
      <c r="C216" s="112">
        <v>44912</v>
      </c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4"/>
      <c r="Q216" s="104"/>
      <c r="R216" s="105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</row>
    <row r="217" spans="1:36" ht="33" customHeight="1" x14ac:dyDescent="0.3">
      <c r="A217" s="100">
        <v>12865</v>
      </c>
      <c r="B217" s="159" t="s">
        <v>364</v>
      </c>
      <c r="C217" s="112">
        <v>44912</v>
      </c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4"/>
      <c r="Q217" s="104"/>
      <c r="R217" s="105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</row>
    <row r="218" spans="1:36" ht="33" customHeight="1" x14ac:dyDescent="0.3">
      <c r="A218" s="100">
        <v>12863</v>
      </c>
      <c r="B218" s="159" t="s">
        <v>365</v>
      </c>
      <c r="C218" s="112">
        <v>44912</v>
      </c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4"/>
      <c r="Q218" s="104"/>
      <c r="R218" s="105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</row>
    <row r="219" spans="1:36" ht="33" customHeight="1" x14ac:dyDescent="0.3">
      <c r="A219" s="100">
        <v>12862</v>
      </c>
      <c r="B219" s="159" t="s">
        <v>366</v>
      </c>
      <c r="C219" s="112">
        <v>44912</v>
      </c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4"/>
      <c r="Q219" s="104"/>
      <c r="R219" s="105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</row>
    <row r="220" spans="1:36" ht="33" customHeight="1" x14ac:dyDescent="0.3">
      <c r="A220" s="100">
        <v>12864</v>
      </c>
      <c r="B220" s="159" t="s">
        <v>367</v>
      </c>
      <c r="C220" s="112">
        <v>44912</v>
      </c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4"/>
      <c r="Q220" s="104"/>
      <c r="R220" s="105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</row>
    <row r="221" spans="1:36" ht="33" customHeight="1" x14ac:dyDescent="0.3">
      <c r="A221" s="100">
        <v>12839</v>
      </c>
      <c r="B221" s="159" t="s">
        <v>368</v>
      </c>
      <c r="C221" s="112">
        <v>44912</v>
      </c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4"/>
      <c r="Q221" s="104"/>
      <c r="R221" s="105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</row>
    <row r="222" spans="1:36" ht="33" customHeight="1" x14ac:dyDescent="0.3">
      <c r="A222" s="100">
        <v>12812</v>
      </c>
      <c r="B222" s="159" t="s">
        <v>369</v>
      </c>
      <c r="C222" s="112">
        <v>44912</v>
      </c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4"/>
      <c r="Q222" s="104"/>
      <c r="R222" s="105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</row>
    <row r="223" spans="1:36" ht="33" customHeight="1" x14ac:dyDescent="0.3">
      <c r="A223" s="100">
        <v>12867</v>
      </c>
      <c r="B223" s="159" t="s">
        <v>370</v>
      </c>
      <c r="C223" s="112">
        <v>44912</v>
      </c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4"/>
      <c r="Q223" s="104"/>
      <c r="R223" s="105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</row>
    <row r="224" spans="1:36" ht="33" customHeight="1" x14ac:dyDescent="0.3">
      <c r="A224" s="100">
        <v>12868</v>
      </c>
      <c r="B224" s="159" t="s">
        <v>371</v>
      </c>
      <c r="C224" s="112">
        <v>44912</v>
      </c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4"/>
      <c r="Q224" s="104"/>
      <c r="R224" s="105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</row>
    <row r="225" spans="1:36" ht="33" customHeight="1" x14ac:dyDescent="0.3">
      <c r="A225" s="100">
        <v>12870</v>
      </c>
      <c r="B225" s="159" t="s">
        <v>372</v>
      </c>
      <c r="C225" s="112">
        <v>44912</v>
      </c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4"/>
      <c r="Q225" s="104"/>
      <c r="R225" s="105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</row>
    <row r="226" spans="1:36" ht="33" customHeight="1" x14ac:dyDescent="0.3">
      <c r="A226" s="100">
        <v>12869</v>
      </c>
      <c r="B226" s="159" t="s">
        <v>373</v>
      </c>
      <c r="C226" s="112">
        <v>44912</v>
      </c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4"/>
      <c r="Q226" s="104"/>
      <c r="R226" s="105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</row>
    <row r="227" spans="1:36" ht="33" customHeight="1" x14ac:dyDescent="0.3">
      <c r="A227" s="100">
        <v>12871</v>
      </c>
      <c r="B227" s="159" t="s">
        <v>374</v>
      </c>
      <c r="C227" s="112">
        <v>44912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4"/>
      <c r="Q227" s="104"/>
      <c r="R227" s="105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</row>
    <row r="228" spans="1:36" ht="33" customHeight="1" x14ac:dyDescent="0.3">
      <c r="A228" s="100">
        <v>12840</v>
      </c>
      <c r="B228" s="159" t="s">
        <v>375</v>
      </c>
      <c r="C228" s="112">
        <v>44912</v>
      </c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4"/>
      <c r="Q228" s="104"/>
      <c r="R228" s="105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</row>
    <row r="229" spans="1:36" ht="33" customHeight="1" x14ac:dyDescent="0.3">
      <c r="A229" s="100">
        <v>12813</v>
      </c>
      <c r="B229" s="159" t="s">
        <v>376</v>
      </c>
      <c r="C229" s="112">
        <v>44912</v>
      </c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4"/>
      <c r="Q229" s="104"/>
      <c r="R229" s="105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</row>
    <row r="230" spans="1:36" ht="33" customHeight="1" x14ac:dyDescent="0.3">
      <c r="A230" s="100">
        <v>12873</v>
      </c>
      <c r="B230" s="159" t="s">
        <v>377</v>
      </c>
      <c r="C230" s="112">
        <v>44912</v>
      </c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4"/>
      <c r="Q230" s="104"/>
      <c r="R230" s="105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</row>
    <row r="231" spans="1:36" ht="33" customHeight="1" x14ac:dyDescent="0.3">
      <c r="A231" s="100">
        <v>12874</v>
      </c>
      <c r="B231" s="159" t="s">
        <v>378</v>
      </c>
      <c r="C231" s="112">
        <v>44912</v>
      </c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4"/>
      <c r="Q231" s="104"/>
      <c r="R231" s="105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</row>
    <row r="232" spans="1:36" ht="33" customHeight="1" x14ac:dyDescent="0.3">
      <c r="A232" s="100">
        <v>12878</v>
      </c>
      <c r="B232" s="159" t="s">
        <v>379</v>
      </c>
      <c r="C232" s="112">
        <v>44912</v>
      </c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4"/>
      <c r="Q232" s="104"/>
      <c r="R232" s="105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</row>
    <row r="233" spans="1:36" ht="33" customHeight="1" x14ac:dyDescent="0.3">
      <c r="A233" s="100">
        <v>12876</v>
      </c>
      <c r="B233" s="159" t="s">
        <v>380</v>
      </c>
      <c r="C233" s="112">
        <v>44912</v>
      </c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4"/>
      <c r="Q233" s="104"/>
      <c r="R233" s="105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</row>
    <row r="234" spans="1:36" ht="33" customHeight="1" x14ac:dyDescent="0.3">
      <c r="A234" s="100">
        <v>12875</v>
      </c>
      <c r="B234" s="159" t="s">
        <v>381</v>
      </c>
      <c r="C234" s="112">
        <v>44912</v>
      </c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4"/>
      <c r="Q234" s="104"/>
      <c r="R234" s="105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</row>
    <row r="235" spans="1:36" ht="33" customHeight="1" x14ac:dyDescent="0.3">
      <c r="A235" s="100">
        <v>12877</v>
      </c>
      <c r="B235" s="159" t="s">
        <v>382</v>
      </c>
      <c r="C235" s="112">
        <v>44912</v>
      </c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4"/>
      <c r="Q235" s="104"/>
      <c r="R235" s="105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</row>
    <row r="236" spans="1:36" ht="33" customHeight="1" x14ac:dyDescent="0.3">
      <c r="A236" s="100">
        <v>13562</v>
      </c>
      <c r="B236" s="159" t="s">
        <v>95</v>
      </c>
      <c r="C236" s="112">
        <v>44912</v>
      </c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4"/>
      <c r="Q236" s="104"/>
      <c r="R236" s="105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</row>
    <row r="237" spans="1:36" ht="33" customHeight="1" x14ac:dyDescent="0.3">
      <c r="A237" s="100">
        <v>13566</v>
      </c>
      <c r="B237" s="159" t="s">
        <v>96</v>
      </c>
      <c r="C237" s="112">
        <v>44912</v>
      </c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4"/>
      <c r="Q237" s="104"/>
      <c r="R237" s="105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</row>
    <row r="238" spans="1:36" ht="33" customHeight="1" x14ac:dyDescent="0.3">
      <c r="A238" s="100">
        <v>13573</v>
      </c>
      <c r="B238" s="159" t="s">
        <v>97</v>
      </c>
      <c r="C238" s="112">
        <v>44912</v>
      </c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4"/>
      <c r="Q238" s="104"/>
      <c r="R238" s="105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</row>
    <row r="239" spans="1:36" ht="33" customHeight="1" x14ac:dyDescent="0.3">
      <c r="A239" s="100">
        <v>13581</v>
      </c>
      <c r="B239" s="159" t="s">
        <v>98</v>
      </c>
      <c r="C239" s="112">
        <v>44912</v>
      </c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4"/>
      <c r="Q239" s="104"/>
      <c r="R239" s="105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</row>
    <row r="240" spans="1:36" ht="33" customHeight="1" x14ac:dyDescent="0.3">
      <c r="A240" s="100">
        <v>13582</v>
      </c>
      <c r="B240" s="159" t="s">
        <v>99</v>
      </c>
      <c r="C240" s="112">
        <v>44912</v>
      </c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4"/>
      <c r="Q240" s="104"/>
      <c r="R240" s="105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</row>
    <row r="241" spans="1:36" ht="33" customHeight="1" x14ac:dyDescent="0.3">
      <c r="A241" s="100">
        <v>13583</v>
      </c>
      <c r="B241" s="159" t="s">
        <v>100</v>
      </c>
      <c r="C241" s="112">
        <v>44912</v>
      </c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4"/>
      <c r="Q241" s="104"/>
      <c r="R241" s="105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</row>
    <row r="242" spans="1:36" ht="33" customHeight="1" x14ac:dyDescent="0.3">
      <c r="A242" s="100">
        <v>13594</v>
      </c>
      <c r="B242" s="159" t="s">
        <v>101</v>
      </c>
      <c r="C242" s="112">
        <v>44912</v>
      </c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4"/>
      <c r="Q242" s="104"/>
      <c r="R242" s="105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</row>
    <row r="243" spans="1:36" ht="33" customHeight="1" x14ac:dyDescent="0.3">
      <c r="A243" s="100">
        <v>13563</v>
      </c>
      <c r="B243" s="159" t="s">
        <v>102</v>
      </c>
      <c r="C243" s="112">
        <v>44912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4"/>
      <c r="Q243" s="104"/>
      <c r="R243" s="105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</row>
    <row r="244" spans="1:36" ht="33" customHeight="1" x14ac:dyDescent="0.3">
      <c r="A244" s="100">
        <v>13279</v>
      </c>
      <c r="B244" s="159" t="s">
        <v>103</v>
      </c>
      <c r="C244" s="112">
        <v>44912</v>
      </c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4"/>
      <c r="Q244" s="104"/>
      <c r="R244" s="105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</row>
    <row r="245" spans="1:36" ht="33" customHeight="1" x14ac:dyDescent="0.3">
      <c r="A245" s="100">
        <v>13570</v>
      </c>
      <c r="B245" s="159" t="s">
        <v>104</v>
      </c>
      <c r="C245" s="112">
        <v>44912</v>
      </c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4"/>
      <c r="Q245" s="104"/>
      <c r="R245" s="105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</row>
    <row r="246" spans="1:36" ht="33" customHeight="1" x14ac:dyDescent="0.3">
      <c r="A246" s="100">
        <v>13574</v>
      </c>
      <c r="B246" s="159" t="s">
        <v>105</v>
      </c>
      <c r="C246" s="112">
        <v>44912</v>
      </c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4"/>
      <c r="Q246" s="104"/>
      <c r="R246" s="105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</row>
    <row r="247" spans="1:36" ht="33" customHeight="1" x14ac:dyDescent="0.3">
      <c r="A247" s="100">
        <v>13575</v>
      </c>
      <c r="B247" s="159" t="s">
        <v>106</v>
      </c>
      <c r="C247" s="112">
        <v>44912</v>
      </c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4"/>
      <c r="Q247" s="104"/>
      <c r="R247" s="105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</row>
    <row r="248" spans="1:36" ht="33" customHeight="1" x14ac:dyDescent="0.3">
      <c r="A248" s="100">
        <v>12814</v>
      </c>
      <c r="B248" s="159" t="s">
        <v>383</v>
      </c>
      <c r="C248" s="112">
        <v>44912</v>
      </c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4"/>
      <c r="Q248" s="104"/>
      <c r="R248" s="105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</row>
    <row r="249" spans="1:36" ht="33" customHeight="1" x14ac:dyDescent="0.3">
      <c r="A249" s="100">
        <v>13584</v>
      </c>
      <c r="B249" s="159" t="s">
        <v>107</v>
      </c>
      <c r="C249" s="112">
        <v>44912</v>
      </c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4"/>
      <c r="Q249" s="104"/>
      <c r="R249" s="105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</row>
    <row r="250" spans="1:36" ht="33" customHeight="1" x14ac:dyDescent="0.3">
      <c r="A250" s="100">
        <v>13588</v>
      </c>
      <c r="B250" s="159" t="s">
        <v>111</v>
      </c>
      <c r="C250" s="112">
        <v>44912</v>
      </c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4"/>
      <c r="Q250" s="104"/>
      <c r="R250" s="105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</row>
    <row r="251" spans="1:36" ht="33" customHeight="1" x14ac:dyDescent="0.3">
      <c r="A251" s="100">
        <v>13585</v>
      </c>
      <c r="B251" s="159" t="s">
        <v>108</v>
      </c>
      <c r="C251" s="112">
        <v>44912</v>
      </c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4"/>
      <c r="Q251" s="104"/>
      <c r="R251" s="105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</row>
    <row r="252" spans="1:36" ht="33" customHeight="1" x14ac:dyDescent="0.3">
      <c r="A252" s="100">
        <v>13586</v>
      </c>
      <c r="B252" s="159" t="s">
        <v>109</v>
      </c>
      <c r="C252" s="112">
        <v>44912</v>
      </c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4"/>
      <c r="Q252" s="104"/>
      <c r="R252" s="105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</row>
    <row r="253" spans="1:36" ht="33" customHeight="1" x14ac:dyDescent="0.3">
      <c r="A253" s="100">
        <v>12880</v>
      </c>
      <c r="B253" s="159" t="s">
        <v>384</v>
      </c>
      <c r="C253" s="112">
        <v>44912</v>
      </c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4"/>
      <c r="Q253" s="104"/>
      <c r="R253" s="105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</row>
    <row r="254" spans="1:36" ht="33" customHeight="1" x14ac:dyDescent="0.3">
      <c r="A254" s="100">
        <v>13587</v>
      </c>
      <c r="B254" s="159" t="s">
        <v>110</v>
      </c>
      <c r="C254" s="112">
        <v>44912</v>
      </c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4"/>
      <c r="Q254" s="104"/>
      <c r="R254" s="105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</row>
    <row r="255" spans="1:36" ht="33" customHeight="1" x14ac:dyDescent="0.3">
      <c r="A255" s="100">
        <v>12882</v>
      </c>
      <c r="B255" s="159" t="s">
        <v>385</v>
      </c>
      <c r="C255" s="112">
        <v>44912</v>
      </c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4"/>
      <c r="Q255" s="104"/>
      <c r="R255" s="105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</row>
    <row r="256" spans="1:36" ht="33" customHeight="1" x14ac:dyDescent="0.3">
      <c r="A256" s="100">
        <v>13567</v>
      </c>
      <c r="B256" s="159" t="s">
        <v>113</v>
      </c>
      <c r="C256" s="112">
        <v>44912</v>
      </c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4"/>
      <c r="Q256" s="104"/>
      <c r="R256" s="105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</row>
    <row r="257" spans="1:36" ht="33" customHeight="1" x14ac:dyDescent="0.3">
      <c r="A257" s="100">
        <v>12815</v>
      </c>
      <c r="B257" s="159" t="s">
        <v>391</v>
      </c>
      <c r="C257" s="112">
        <v>44912</v>
      </c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4"/>
      <c r="Q257" s="104"/>
      <c r="R257" s="105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</row>
    <row r="258" spans="1:36" ht="33" customHeight="1" x14ac:dyDescent="0.3">
      <c r="A258" s="100">
        <v>12828</v>
      </c>
      <c r="B258" s="159" t="s">
        <v>117</v>
      </c>
      <c r="C258" s="112">
        <v>44912</v>
      </c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4"/>
      <c r="Q258" s="104"/>
      <c r="R258" s="105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</row>
    <row r="259" spans="1:36" ht="33" customHeight="1" x14ac:dyDescent="0.3">
      <c r="A259" s="100">
        <v>13043</v>
      </c>
      <c r="B259" s="159" t="s">
        <v>395</v>
      </c>
      <c r="C259" s="112">
        <v>44912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4"/>
      <c r="Q259" s="104"/>
      <c r="R259" s="105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</row>
    <row r="260" spans="1:36" ht="33" customHeight="1" x14ac:dyDescent="0.3">
      <c r="A260" s="100">
        <v>12885</v>
      </c>
      <c r="B260" s="159" t="s">
        <v>397</v>
      </c>
      <c r="C260" s="112">
        <v>44912</v>
      </c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4"/>
      <c r="Q260" s="104"/>
      <c r="R260" s="105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</row>
    <row r="261" spans="1:36" ht="33" customHeight="1" x14ac:dyDescent="0.3">
      <c r="A261" s="100">
        <v>13590</v>
      </c>
      <c r="B261" s="159" t="s">
        <v>399</v>
      </c>
      <c r="C261" s="112">
        <v>44912</v>
      </c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4"/>
      <c r="Q261" s="104"/>
      <c r="R261" s="105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</row>
    <row r="262" spans="1:36" ht="33" customHeight="1" x14ac:dyDescent="0.3">
      <c r="A262" s="100">
        <v>12816</v>
      </c>
      <c r="B262" s="159" t="s">
        <v>406</v>
      </c>
      <c r="C262" s="112">
        <v>44912</v>
      </c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4"/>
      <c r="Q262" s="104"/>
      <c r="R262" s="105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</row>
    <row r="263" spans="1:36" ht="33" customHeight="1" x14ac:dyDescent="0.3">
      <c r="A263" s="100">
        <v>12886</v>
      </c>
      <c r="B263" s="159" t="s">
        <v>410</v>
      </c>
      <c r="C263" s="112">
        <v>44912</v>
      </c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4"/>
      <c r="Q263" s="104"/>
      <c r="R263" s="105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</row>
    <row r="264" spans="1:36" ht="33" customHeight="1" x14ac:dyDescent="0.3">
      <c r="A264" s="100">
        <v>12888</v>
      </c>
      <c r="B264" s="159" t="s">
        <v>413</v>
      </c>
      <c r="C264" s="112">
        <v>44912</v>
      </c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4"/>
      <c r="Q264" s="104"/>
      <c r="R264" s="105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</row>
    <row r="265" spans="1:36" ht="33" customHeight="1" x14ac:dyDescent="0.3">
      <c r="A265" s="100">
        <v>13031</v>
      </c>
      <c r="B265" s="159" t="s">
        <v>121</v>
      </c>
      <c r="C265" s="112">
        <v>44912</v>
      </c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4"/>
      <c r="Q265" s="104"/>
      <c r="R265" s="105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</row>
    <row r="266" spans="1:36" ht="33" customHeight="1" x14ac:dyDescent="0.3">
      <c r="A266" s="100">
        <v>12891</v>
      </c>
      <c r="B266" s="159" t="s">
        <v>418</v>
      </c>
      <c r="C266" s="112">
        <v>44912</v>
      </c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4"/>
      <c r="Q266" s="104"/>
      <c r="R266" s="105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</row>
    <row r="267" spans="1:36" ht="33" customHeight="1" x14ac:dyDescent="0.3">
      <c r="A267" s="100">
        <v>12892</v>
      </c>
      <c r="B267" s="159" t="s">
        <v>419</v>
      </c>
      <c r="C267" s="112">
        <v>44912</v>
      </c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4"/>
      <c r="Q267" s="104"/>
      <c r="R267" s="105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</row>
    <row r="268" spans="1:36" ht="33" customHeight="1" x14ac:dyDescent="0.3">
      <c r="A268" s="100">
        <v>13112</v>
      </c>
      <c r="B268" s="159" t="s">
        <v>420</v>
      </c>
      <c r="C268" s="112">
        <v>44912</v>
      </c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4"/>
      <c r="Q268" s="104"/>
      <c r="R268" s="105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</row>
    <row r="269" spans="1:36" ht="33" customHeight="1" x14ac:dyDescent="0.3">
      <c r="A269" s="100">
        <v>12894</v>
      </c>
      <c r="B269" s="159" t="s">
        <v>422</v>
      </c>
      <c r="C269" s="112">
        <v>44912</v>
      </c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4"/>
      <c r="Q269" s="104"/>
      <c r="R269" s="105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</row>
    <row r="270" spans="1:36" ht="33" customHeight="1" x14ac:dyDescent="0.3">
      <c r="A270" s="100">
        <v>12896</v>
      </c>
      <c r="B270" s="159" t="s">
        <v>423</v>
      </c>
      <c r="C270" s="112">
        <v>44912</v>
      </c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4"/>
      <c r="Q270" s="104"/>
      <c r="R270" s="105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</row>
    <row r="271" spans="1:36" ht="33" customHeight="1" x14ac:dyDescent="0.3">
      <c r="A271" s="100">
        <v>12832</v>
      </c>
      <c r="B271" s="159" t="s">
        <v>434</v>
      </c>
      <c r="C271" s="112">
        <v>44912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4"/>
      <c r="Q271" s="104"/>
      <c r="R271" s="105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</row>
    <row r="272" spans="1:36" ht="33" customHeight="1" x14ac:dyDescent="0.3">
      <c r="A272" s="100">
        <v>12841</v>
      </c>
      <c r="B272" s="159" t="s">
        <v>438</v>
      </c>
      <c r="C272" s="112">
        <v>44912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4"/>
      <c r="Q272" s="104"/>
      <c r="R272" s="105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</row>
    <row r="273" spans="1:36" ht="33" customHeight="1" x14ac:dyDescent="0.3">
      <c r="A273" s="100">
        <v>12833</v>
      </c>
      <c r="B273" s="159" t="s">
        <v>442</v>
      </c>
      <c r="C273" s="112">
        <v>44912</v>
      </c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4"/>
      <c r="Q273" s="104"/>
      <c r="R273" s="105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</row>
    <row r="274" spans="1:36" ht="33" customHeight="1" x14ac:dyDescent="0.3">
      <c r="A274" s="140"/>
      <c r="B274" s="298"/>
      <c r="C274" s="299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</row>
    <row r="275" spans="1:36" ht="33" customHeight="1" x14ac:dyDescent="0.3">
      <c r="A275" s="140"/>
      <c r="B275" s="298"/>
      <c r="C275" s="299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</row>
    <row r="276" spans="1:36" ht="33" customHeight="1" x14ac:dyDescent="0.3">
      <c r="A276" s="140"/>
      <c r="B276" s="298"/>
      <c r="C276" s="299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</row>
    <row r="277" spans="1:36" ht="33" customHeight="1" x14ac:dyDescent="0.3">
      <c r="A277" s="140"/>
      <c r="B277" s="298"/>
      <c r="C277" s="299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</row>
    <row r="278" spans="1:36" ht="33" customHeight="1" x14ac:dyDescent="0.3">
      <c r="A278" s="140"/>
      <c r="B278" s="298"/>
      <c r="C278" s="299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</row>
    <row r="279" spans="1:36" ht="33" customHeight="1" x14ac:dyDescent="0.3">
      <c r="A279" s="140"/>
      <c r="B279" s="298"/>
      <c r="C279" s="299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</row>
    <row r="280" spans="1:36" ht="33" customHeight="1" x14ac:dyDescent="0.3">
      <c r="A280" s="140"/>
      <c r="B280" s="298"/>
      <c r="C280" s="299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</row>
    <row r="281" spans="1:36" ht="33" customHeight="1" x14ac:dyDescent="0.3">
      <c r="A281" s="140"/>
      <c r="B281" s="298"/>
      <c r="C281" s="299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</row>
    <row r="282" spans="1:36" ht="33" customHeight="1" x14ac:dyDescent="0.3">
      <c r="A282" s="140"/>
      <c r="B282" s="298"/>
      <c r="C282" s="299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</row>
    <row r="283" spans="1:36" ht="33" customHeight="1" x14ac:dyDescent="0.3">
      <c r="A283" s="140"/>
      <c r="B283" s="298"/>
      <c r="C283" s="299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</row>
    <row r="284" spans="1:36" ht="33" customHeight="1" x14ac:dyDescent="0.3">
      <c r="A284" s="140"/>
      <c r="B284" s="298"/>
      <c r="C284" s="299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</row>
    <row r="285" spans="1:36" ht="33" customHeight="1" x14ac:dyDescent="0.3">
      <c r="A285" s="140"/>
      <c r="B285" s="298"/>
      <c r="C285" s="299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</row>
    <row r="286" spans="1:36" ht="33" customHeight="1" x14ac:dyDescent="0.3">
      <c r="A286" s="140"/>
      <c r="B286" s="298"/>
      <c r="C286" s="299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</row>
    <row r="287" spans="1:36" ht="33" customHeight="1" x14ac:dyDescent="0.3">
      <c r="A287" s="140"/>
      <c r="B287" s="298"/>
      <c r="C287" s="299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</row>
    <row r="288" spans="1:36" ht="33" customHeight="1" x14ac:dyDescent="0.3">
      <c r="A288" s="140"/>
      <c r="B288" s="298"/>
      <c r="C288" s="299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</row>
    <row r="289" spans="1:36" ht="33" customHeight="1" x14ac:dyDescent="0.3">
      <c r="A289" s="140"/>
      <c r="B289" s="298"/>
      <c r="C289" s="299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</row>
    <row r="290" spans="1:36" ht="33" customHeight="1" x14ac:dyDescent="0.3">
      <c r="A290" s="140"/>
      <c r="B290" s="298"/>
      <c r="C290" s="299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</row>
    <row r="291" spans="1:36" ht="33" customHeight="1" x14ac:dyDescent="0.3">
      <c r="A291" s="140"/>
      <c r="B291" s="298"/>
      <c r="C291" s="299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</row>
    <row r="292" spans="1:36" ht="33" customHeight="1" x14ac:dyDescent="0.3">
      <c r="A292" s="140"/>
      <c r="B292" s="298"/>
      <c r="C292" s="299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</row>
    <row r="293" spans="1:36" ht="33" customHeight="1" x14ac:dyDescent="0.3">
      <c r="A293" s="140"/>
      <c r="B293" s="298"/>
      <c r="C293" s="299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</row>
    <row r="294" spans="1:36" ht="33" customHeight="1" x14ac:dyDescent="0.3">
      <c r="A294" s="140"/>
      <c r="B294" s="298"/>
      <c r="C294" s="299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</row>
    <row r="295" spans="1:36" ht="33" customHeight="1" x14ac:dyDescent="0.3">
      <c r="A295" s="140"/>
      <c r="B295" s="298"/>
      <c r="C295" s="299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</row>
    <row r="296" spans="1:36" ht="33" customHeight="1" x14ac:dyDescent="0.3">
      <c r="A296" s="140"/>
      <c r="B296" s="298"/>
      <c r="C296" s="299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</row>
    <row r="297" spans="1:36" ht="33" customHeight="1" x14ac:dyDescent="0.3">
      <c r="A297" s="140"/>
      <c r="B297" s="298"/>
      <c r="C297" s="299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</row>
    <row r="298" spans="1:36" ht="33" customHeight="1" x14ac:dyDescent="0.3">
      <c r="A298" s="140"/>
      <c r="B298" s="298"/>
      <c r="C298" s="299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</row>
    <row r="299" spans="1:36" ht="33" customHeight="1" x14ac:dyDescent="0.3">
      <c r="A299" s="140"/>
      <c r="B299" s="298"/>
      <c r="C299" s="299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</row>
    <row r="300" spans="1:36" ht="33" customHeight="1" x14ac:dyDescent="0.3">
      <c r="A300" s="140"/>
      <c r="B300" s="298"/>
      <c r="C300" s="299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</row>
    <row r="301" spans="1:36" ht="33" customHeight="1" x14ac:dyDescent="0.3">
      <c r="A301" s="140"/>
      <c r="B301" s="298"/>
      <c r="C301" s="299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</row>
    <row r="302" spans="1:36" ht="33" customHeight="1" x14ac:dyDescent="0.3">
      <c r="A302" s="140"/>
      <c r="B302" s="298"/>
      <c r="C302" s="299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</row>
    <row r="303" spans="1:36" ht="33" customHeight="1" x14ac:dyDescent="0.3">
      <c r="A303" s="140"/>
      <c r="B303" s="298"/>
      <c r="C303" s="299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</row>
    <row r="304" spans="1:36" ht="33" customHeight="1" x14ac:dyDescent="0.3">
      <c r="A304" s="140"/>
      <c r="B304" s="298"/>
      <c r="C304" s="299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</row>
    <row r="305" spans="1:36" ht="33" customHeight="1" x14ac:dyDescent="0.3">
      <c r="A305" s="140"/>
      <c r="B305" s="298"/>
      <c r="C305" s="299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</row>
    <row r="306" spans="1:36" ht="33" customHeight="1" x14ac:dyDescent="0.3">
      <c r="A306" s="140"/>
      <c r="B306" s="298"/>
      <c r="C306" s="299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</row>
    <row r="307" spans="1:36" ht="33" customHeight="1" x14ac:dyDescent="0.3">
      <c r="A307" s="140"/>
      <c r="B307" s="298"/>
      <c r="C307" s="299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</row>
    <row r="308" spans="1:36" ht="33" customHeight="1" x14ac:dyDescent="0.3">
      <c r="A308" s="140"/>
      <c r="B308" s="298"/>
      <c r="C308" s="299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</row>
    <row r="309" spans="1:36" ht="33" customHeight="1" x14ac:dyDescent="0.3">
      <c r="A309" s="140"/>
      <c r="B309" s="298"/>
      <c r="C309" s="299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</row>
    <row r="310" spans="1:36" ht="33" customHeight="1" x14ac:dyDescent="0.3">
      <c r="A310" s="140"/>
      <c r="B310" s="298"/>
      <c r="C310" s="299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</row>
    <row r="311" spans="1:36" ht="33" customHeight="1" x14ac:dyDescent="0.3">
      <c r="A311" s="140"/>
      <c r="B311" s="298"/>
      <c r="C311" s="299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</row>
    <row r="312" spans="1:36" ht="33" customHeight="1" x14ac:dyDescent="0.3">
      <c r="A312" s="140"/>
      <c r="B312" s="298"/>
      <c r="C312" s="299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</row>
    <row r="313" spans="1:36" ht="33" customHeight="1" x14ac:dyDescent="0.3">
      <c r="A313" s="140"/>
      <c r="B313" s="298"/>
      <c r="C313" s="299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</row>
    <row r="314" spans="1:36" ht="33" customHeight="1" x14ac:dyDescent="0.3">
      <c r="A314" s="140"/>
      <c r="B314" s="298"/>
      <c r="C314" s="299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</row>
    <row r="315" spans="1:36" ht="33" customHeight="1" x14ac:dyDescent="0.3">
      <c r="A315" s="140"/>
      <c r="B315" s="298"/>
      <c r="C315" s="299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</row>
    <row r="316" spans="1:36" ht="33" customHeight="1" x14ac:dyDescent="0.3">
      <c r="A316" s="140"/>
      <c r="B316" s="298"/>
      <c r="C316" s="299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</row>
    <row r="317" spans="1:36" ht="33" customHeight="1" x14ac:dyDescent="0.3">
      <c r="A317" s="140"/>
      <c r="B317" s="298"/>
      <c r="C317" s="299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</row>
    <row r="318" spans="1:36" ht="33" customHeight="1" x14ac:dyDescent="0.3">
      <c r="A318" s="140"/>
      <c r="B318" s="298"/>
      <c r="C318" s="299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</row>
    <row r="319" spans="1:36" ht="33" customHeight="1" x14ac:dyDescent="0.3">
      <c r="A319" s="140"/>
      <c r="B319" s="298"/>
      <c r="C319" s="299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</row>
    <row r="320" spans="1:36" ht="33" customHeight="1" x14ac:dyDescent="0.3">
      <c r="A320" s="140"/>
      <c r="B320" s="298"/>
      <c r="C320" s="299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</row>
    <row r="321" spans="1:36" ht="33" customHeight="1" x14ac:dyDescent="0.3">
      <c r="A321" s="140"/>
      <c r="B321" s="298"/>
      <c r="C321" s="299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</row>
    <row r="322" spans="1:36" ht="33" customHeight="1" x14ac:dyDescent="0.3">
      <c r="A322" s="140"/>
      <c r="B322" s="298"/>
      <c r="C322" s="299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</row>
    <row r="323" spans="1:36" ht="33" customHeight="1" x14ac:dyDescent="0.3">
      <c r="A323" s="140"/>
      <c r="B323" s="298"/>
      <c r="C323" s="299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</row>
    <row r="324" spans="1:36" ht="33" customHeight="1" x14ac:dyDescent="0.3">
      <c r="A324" s="140"/>
      <c r="B324" s="298"/>
      <c r="C324" s="299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</row>
    <row r="325" spans="1:36" ht="33" customHeight="1" x14ac:dyDescent="0.3">
      <c r="A325" s="140"/>
      <c r="B325" s="298"/>
      <c r="C325" s="299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</row>
    <row r="326" spans="1:36" ht="33" customHeight="1" x14ac:dyDescent="0.3">
      <c r="A326" s="140"/>
      <c r="B326" s="298"/>
      <c r="C326" s="299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</row>
    <row r="327" spans="1:36" ht="33" customHeight="1" x14ac:dyDescent="0.3">
      <c r="A327" s="140"/>
      <c r="B327" s="298"/>
      <c r="C327" s="299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</row>
    <row r="328" spans="1:36" ht="33" customHeight="1" x14ac:dyDescent="0.3">
      <c r="A328" s="140"/>
      <c r="B328" s="298"/>
      <c r="C328" s="299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</row>
    <row r="329" spans="1:36" ht="33" customHeight="1" x14ac:dyDescent="0.3">
      <c r="A329" s="140"/>
      <c r="B329" s="298"/>
      <c r="C329" s="299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</row>
    <row r="330" spans="1:36" ht="33" customHeight="1" x14ac:dyDescent="0.3">
      <c r="A330" s="140"/>
      <c r="B330" s="298"/>
      <c r="C330" s="299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</row>
    <row r="331" spans="1:36" ht="33" customHeight="1" x14ac:dyDescent="0.3">
      <c r="A331" s="140"/>
      <c r="B331" s="298"/>
      <c r="C331" s="299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</row>
    <row r="332" spans="1:36" ht="33" customHeight="1" x14ac:dyDescent="0.3">
      <c r="A332" s="140"/>
      <c r="B332" s="298"/>
      <c r="C332" s="299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</row>
    <row r="333" spans="1:36" ht="33" customHeight="1" x14ac:dyDescent="0.3">
      <c r="A333" s="140"/>
      <c r="B333" s="298"/>
      <c r="C333" s="299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</row>
    <row r="334" spans="1:36" ht="33" customHeight="1" x14ac:dyDescent="0.3">
      <c r="A334" s="140"/>
      <c r="B334" s="298"/>
      <c r="C334" s="299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</row>
    <row r="335" spans="1:36" ht="33" customHeight="1" x14ac:dyDescent="0.3">
      <c r="A335" s="140"/>
      <c r="B335" s="298"/>
      <c r="C335" s="299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</row>
    <row r="336" spans="1:36" ht="33" customHeight="1" x14ac:dyDescent="0.3">
      <c r="A336" s="140"/>
      <c r="B336" s="298"/>
      <c r="C336" s="299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</row>
    <row r="337" spans="1:36" ht="33" customHeight="1" x14ac:dyDescent="0.3">
      <c r="A337" s="140"/>
      <c r="B337" s="298"/>
      <c r="C337" s="299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</row>
    <row r="338" spans="1:36" ht="33" customHeight="1" x14ac:dyDescent="0.3">
      <c r="A338" s="140"/>
      <c r="B338" s="298"/>
      <c r="C338" s="299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</row>
    <row r="339" spans="1:36" ht="33" customHeight="1" x14ac:dyDescent="0.3">
      <c r="A339" s="140"/>
      <c r="B339" s="298"/>
      <c r="C339" s="299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</row>
    <row r="340" spans="1:36" ht="33" customHeight="1" x14ac:dyDescent="0.3">
      <c r="A340" s="140"/>
      <c r="B340" s="298"/>
      <c r="C340" s="299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</row>
    <row r="341" spans="1:36" ht="33" customHeight="1" x14ac:dyDescent="0.3">
      <c r="A341" s="140"/>
      <c r="B341" s="298"/>
      <c r="C341" s="299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</row>
    <row r="342" spans="1:36" ht="33" customHeight="1" x14ac:dyDescent="0.3">
      <c r="A342" s="140"/>
      <c r="B342" s="298"/>
      <c r="C342" s="299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</row>
    <row r="343" spans="1:36" ht="33" customHeight="1" x14ac:dyDescent="0.3">
      <c r="A343" s="140"/>
      <c r="B343" s="298"/>
      <c r="C343" s="299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</row>
    <row r="344" spans="1:36" ht="33" customHeight="1" x14ac:dyDescent="0.3">
      <c r="A344" s="140"/>
      <c r="B344" s="298"/>
      <c r="C344" s="299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</row>
    <row r="345" spans="1:36" ht="33" customHeight="1" x14ac:dyDescent="0.3">
      <c r="A345" s="140"/>
      <c r="B345" s="298"/>
      <c r="C345" s="299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</row>
    <row r="346" spans="1:36" ht="33" customHeight="1" x14ac:dyDescent="0.3">
      <c r="A346" s="140"/>
      <c r="B346" s="298"/>
      <c r="C346" s="299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</row>
    <row r="347" spans="1:36" ht="33" customHeight="1" x14ac:dyDescent="0.3">
      <c r="A347" s="140"/>
      <c r="B347" s="298"/>
      <c r="C347" s="299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</row>
    <row r="348" spans="1:36" ht="33" customHeight="1" x14ac:dyDescent="0.3">
      <c r="A348" s="140"/>
      <c r="B348" s="298"/>
      <c r="C348" s="299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</row>
    <row r="349" spans="1:36" ht="33" customHeight="1" x14ac:dyDescent="0.3">
      <c r="A349" s="140"/>
      <c r="B349" s="298"/>
      <c r="C349" s="299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</row>
    <row r="350" spans="1:36" ht="33" customHeight="1" x14ac:dyDescent="0.3">
      <c r="A350" s="140"/>
      <c r="B350" s="298"/>
      <c r="C350" s="299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</row>
    <row r="351" spans="1:36" ht="33" customHeight="1" x14ac:dyDescent="0.3">
      <c r="A351" s="140"/>
      <c r="B351" s="298"/>
      <c r="C351" s="299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</row>
    <row r="352" spans="1:36" ht="33" customHeight="1" x14ac:dyDescent="0.3">
      <c r="A352" s="140"/>
      <c r="B352" s="298"/>
      <c r="C352" s="299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</row>
    <row r="353" spans="1:36" ht="33" customHeight="1" x14ac:dyDescent="0.3">
      <c r="A353" s="140"/>
      <c r="B353" s="298"/>
      <c r="C353" s="299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</row>
    <row r="354" spans="1:36" ht="33" customHeight="1" x14ac:dyDescent="0.3">
      <c r="A354" s="140"/>
      <c r="B354" s="298"/>
      <c r="C354" s="299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</row>
    <row r="355" spans="1:36" ht="33" customHeight="1" x14ac:dyDescent="0.3">
      <c r="A355" s="140"/>
      <c r="B355" s="298"/>
      <c r="C355" s="299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</row>
    <row r="356" spans="1:36" ht="33" customHeight="1" x14ac:dyDescent="0.3">
      <c r="A356" s="140"/>
      <c r="B356" s="298"/>
      <c r="C356" s="299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</row>
    <row r="357" spans="1:36" ht="33" customHeight="1" x14ac:dyDescent="0.3">
      <c r="A357" s="140"/>
      <c r="B357" s="298"/>
      <c r="C357" s="299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</row>
    <row r="358" spans="1:36" ht="33" customHeight="1" x14ac:dyDescent="0.3">
      <c r="A358" s="140"/>
      <c r="B358" s="298"/>
      <c r="C358" s="299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</row>
    <row r="359" spans="1:36" ht="33" customHeight="1" x14ac:dyDescent="0.3">
      <c r="A359" s="140"/>
      <c r="B359" s="298"/>
      <c r="C359" s="299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</row>
    <row r="360" spans="1:36" ht="33" customHeight="1" x14ac:dyDescent="0.3">
      <c r="A360" s="140"/>
      <c r="B360" s="298"/>
      <c r="C360" s="299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</row>
    <row r="361" spans="1:36" ht="33" customHeight="1" x14ac:dyDescent="0.3">
      <c r="A361" s="140"/>
      <c r="B361" s="298"/>
      <c r="C361" s="299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</row>
    <row r="362" spans="1:36" ht="33" customHeight="1" x14ac:dyDescent="0.3">
      <c r="A362" s="140"/>
      <c r="B362" s="298"/>
      <c r="C362" s="299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</row>
    <row r="363" spans="1:36" ht="33" customHeight="1" x14ac:dyDescent="0.3">
      <c r="A363" s="140"/>
      <c r="B363" s="298"/>
      <c r="C363" s="299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</row>
    <row r="364" spans="1:36" ht="33" customHeight="1" x14ac:dyDescent="0.3">
      <c r="A364" s="140"/>
      <c r="B364" s="298"/>
      <c r="C364" s="299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</row>
    <row r="365" spans="1:36" ht="33" customHeight="1" x14ac:dyDescent="0.3">
      <c r="A365" s="140"/>
      <c r="B365" s="298"/>
      <c r="C365" s="299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</row>
    <row r="366" spans="1:36" ht="33" customHeight="1" x14ac:dyDescent="0.3">
      <c r="A366" s="140"/>
      <c r="B366" s="298"/>
      <c r="C366" s="299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</row>
    <row r="367" spans="1:36" ht="33" customHeight="1" x14ac:dyDescent="0.3">
      <c r="A367" s="140"/>
      <c r="B367" s="298"/>
      <c r="C367" s="299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</row>
    <row r="368" spans="1:36" ht="33" customHeight="1" x14ac:dyDescent="0.3">
      <c r="A368" s="140"/>
      <c r="B368" s="298"/>
      <c r="C368" s="299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</row>
    <row r="369" spans="1:36" ht="33" customHeight="1" x14ac:dyDescent="0.3">
      <c r="A369" s="140"/>
      <c r="B369" s="298"/>
      <c r="C369" s="299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</row>
    <row r="370" spans="1:36" ht="33" customHeight="1" x14ac:dyDescent="0.3">
      <c r="A370" s="140"/>
      <c r="B370" s="298"/>
      <c r="C370" s="299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</row>
    <row r="371" spans="1:36" ht="33" customHeight="1" x14ac:dyDescent="0.3">
      <c r="A371" s="140"/>
      <c r="B371" s="298"/>
      <c r="C371" s="299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</row>
    <row r="372" spans="1:36" ht="33" customHeight="1" x14ac:dyDescent="0.3">
      <c r="A372" s="140"/>
      <c r="B372" s="298"/>
      <c r="C372" s="299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</row>
    <row r="373" spans="1:36" ht="33" customHeight="1" x14ac:dyDescent="0.3">
      <c r="A373" s="140"/>
      <c r="B373" s="298"/>
      <c r="C373" s="299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</row>
    <row r="374" spans="1:36" ht="33" customHeight="1" x14ac:dyDescent="0.3">
      <c r="A374" s="140"/>
      <c r="B374" s="298"/>
      <c r="C374" s="299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</row>
    <row r="375" spans="1:36" ht="33" customHeight="1" x14ac:dyDescent="0.3">
      <c r="A375" s="140"/>
      <c r="B375" s="298"/>
      <c r="C375" s="299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</row>
    <row r="376" spans="1:36" ht="33" customHeight="1" x14ac:dyDescent="0.3">
      <c r="A376" s="140"/>
      <c r="B376" s="298"/>
      <c r="C376" s="299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</row>
    <row r="377" spans="1:36" ht="33" customHeight="1" x14ac:dyDescent="0.3">
      <c r="A377" s="140"/>
      <c r="B377" s="298"/>
      <c r="C377" s="299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</row>
    <row r="378" spans="1:36" ht="33" customHeight="1" x14ac:dyDescent="0.3">
      <c r="A378" s="140"/>
      <c r="B378" s="298"/>
      <c r="C378" s="299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</row>
    <row r="379" spans="1:36" ht="33" customHeight="1" x14ac:dyDescent="0.3">
      <c r="A379" s="140"/>
      <c r="B379" s="298"/>
      <c r="C379" s="299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</row>
    <row r="380" spans="1:36" ht="33" customHeight="1" x14ac:dyDescent="0.3">
      <c r="A380" s="140"/>
      <c r="B380" s="298"/>
      <c r="C380" s="299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</row>
    <row r="381" spans="1:36" ht="33" customHeight="1" x14ac:dyDescent="0.3">
      <c r="A381" s="140"/>
      <c r="B381" s="298"/>
      <c r="C381" s="299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</row>
    <row r="382" spans="1:36" ht="33" customHeight="1" x14ac:dyDescent="0.3">
      <c r="A382" s="140"/>
      <c r="B382" s="298"/>
      <c r="C382" s="299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</row>
    <row r="383" spans="1:36" ht="33" customHeight="1" x14ac:dyDescent="0.3">
      <c r="A383" s="140"/>
      <c r="B383" s="298"/>
      <c r="C383" s="299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</row>
    <row r="384" spans="1:36" ht="33" customHeight="1" x14ac:dyDescent="0.3">
      <c r="A384" s="140"/>
      <c r="B384" s="298"/>
      <c r="C384" s="299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</row>
    <row r="385" spans="1:36" ht="33" customHeight="1" x14ac:dyDescent="0.3">
      <c r="A385" s="140"/>
      <c r="B385" s="298"/>
      <c r="C385" s="299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</row>
    <row r="386" spans="1:36" ht="33" customHeight="1" x14ac:dyDescent="0.3">
      <c r="A386" s="140"/>
      <c r="B386" s="298"/>
      <c r="C386" s="299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</row>
    <row r="387" spans="1:36" ht="33" customHeight="1" x14ac:dyDescent="0.3">
      <c r="A387" s="140"/>
      <c r="B387" s="298"/>
      <c r="C387" s="299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</row>
    <row r="388" spans="1:36" ht="33" customHeight="1" x14ac:dyDescent="0.3">
      <c r="A388" s="140"/>
      <c r="B388" s="298"/>
      <c r="C388" s="299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</row>
    <row r="389" spans="1:36" ht="33" customHeight="1" x14ac:dyDescent="0.3">
      <c r="A389" s="140"/>
      <c r="B389" s="298"/>
      <c r="C389" s="299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</row>
    <row r="390" spans="1:36" ht="33" customHeight="1" x14ac:dyDescent="0.3">
      <c r="A390" s="140"/>
      <c r="B390" s="298"/>
      <c r="C390" s="299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</row>
    <row r="391" spans="1:36" ht="33" customHeight="1" x14ac:dyDescent="0.3">
      <c r="A391" s="140"/>
      <c r="B391" s="298"/>
      <c r="C391" s="299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</row>
    <row r="392" spans="1:36" ht="33" customHeight="1" x14ac:dyDescent="0.3">
      <c r="A392" s="140"/>
      <c r="B392" s="298"/>
      <c r="C392" s="299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</row>
    <row r="393" spans="1:36" ht="33" customHeight="1" x14ac:dyDescent="0.3">
      <c r="A393" s="140"/>
      <c r="B393" s="298"/>
      <c r="C393" s="299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</row>
    <row r="394" spans="1:36" ht="33" customHeight="1" x14ac:dyDescent="0.3">
      <c r="A394" s="140"/>
      <c r="B394" s="298"/>
      <c r="C394" s="299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</row>
    <row r="395" spans="1:36" ht="33" customHeight="1" x14ac:dyDescent="0.3">
      <c r="A395" s="140"/>
      <c r="B395" s="298"/>
      <c r="C395" s="299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</row>
    <row r="396" spans="1:36" ht="33" customHeight="1" x14ac:dyDescent="0.3">
      <c r="A396" s="140"/>
      <c r="B396" s="298"/>
      <c r="C396" s="299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</row>
    <row r="397" spans="1:36" ht="33" customHeight="1" x14ac:dyDescent="0.3">
      <c r="A397" s="140"/>
      <c r="B397" s="298"/>
      <c r="C397" s="299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</row>
    <row r="398" spans="1:36" ht="33" customHeight="1" x14ac:dyDescent="0.3">
      <c r="A398" s="140"/>
      <c r="B398" s="298"/>
      <c r="C398" s="299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</row>
    <row r="399" spans="1:36" ht="33" customHeight="1" x14ac:dyDescent="0.3">
      <c r="A399" s="140"/>
      <c r="B399" s="298"/>
      <c r="C399" s="299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</row>
    <row r="400" spans="1:36" ht="33" customHeight="1" x14ac:dyDescent="0.3">
      <c r="A400" s="140"/>
      <c r="B400" s="298"/>
      <c r="C400" s="299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</row>
    <row r="401" spans="1:36" ht="33" customHeight="1" x14ac:dyDescent="0.3">
      <c r="A401" s="140"/>
      <c r="B401" s="298"/>
      <c r="C401" s="299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</row>
    <row r="402" spans="1:36" ht="33" customHeight="1" x14ac:dyDescent="0.3">
      <c r="A402" s="140"/>
      <c r="B402" s="298"/>
      <c r="C402" s="299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</row>
    <row r="403" spans="1:36" ht="33" customHeight="1" x14ac:dyDescent="0.3">
      <c r="A403" s="140"/>
      <c r="B403" s="298"/>
      <c r="C403" s="299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</row>
    <row r="404" spans="1:36" ht="33" customHeight="1" x14ac:dyDescent="0.3">
      <c r="A404" s="140"/>
      <c r="B404" s="298"/>
      <c r="C404" s="299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</row>
    <row r="405" spans="1:36" ht="33" customHeight="1" x14ac:dyDescent="0.35">
      <c r="A405" s="140"/>
      <c r="B405" s="160"/>
      <c r="C405" s="141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</row>
    <row r="406" spans="1:36" ht="33" customHeight="1" x14ac:dyDescent="0.35">
      <c r="A406" s="140"/>
      <c r="B406" s="160"/>
      <c r="C406" s="141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</row>
    <row r="407" spans="1:36" ht="16.5" customHeight="1" x14ac:dyDescent="0.35">
      <c r="A407" s="140"/>
      <c r="B407" s="160"/>
      <c r="C407" s="141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</row>
    <row r="408" spans="1:36" ht="16.5" customHeight="1" x14ac:dyDescent="0.35">
      <c r="A408" s="140"/>
      <c r="B408" s="160"/>
      <c r="C408" s="141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</row>
    <row r="409" spans="1:36" ht="16.5" customHeight="1" x14ac:dyDescent="0.35">
      <c r="A409" s="140"/>
      <c r="B409" s="160"/>
      <c r="C409" s="141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</row>
    <row r="410" spans="1:36" ht="16.5" customHeight="1" x14ac:dyDescent="0.35">
      <c r="A410" s="140"/>
      <c r="B410" s="160"/>
      <c r="C410" s="141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</row>
    <row r="411" spans="1:36" ht="16.5" customHeight="1" x14ac:dyDescent="0.35">
      <c r="A411" s="140"/>
      <c r="B411" s="160"/>
      <c r="C411" s="141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</row>
    <row r="412" spans="1:36" ht="16.5" customHeight="1" x14ac:dyDescent="0.35">
      <c r="A412" s="140"/>
      <c r="B412" s="160"/>
      <c r="C412" s="141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</row>
    <row r="413" spans="1:36" ht="16.5" customHeight="1" x14ac:dyDescent="0.35">
      <c r="A413" s="140"/>
      <c r="B413" s="160"/>
      <c r="C413" s="141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</row>
    <row r="414" spans="1:36" ht="16.5" customHeight="1" x14ac:dyDescent="0.35">
      <c r="A414" s="140"/>
      <c r="B414" s="160"/>
      <c r="C414" s="141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</row>
    <row r="415" spans="1:36" ht="16.5" customHeight="1" x14ac:dyDescent="0.35">
      <c r="A415" s="140"/>
      <c r="B415" s="160"/>
      <c r="C415" s="141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</row>
    <row r="416" spans="1:36" ht="16.5" customHeight="1" x14ac:dyDescent="0.35">
      <c r="A416" s="140"/>
      <c r="B416" s="160"/>
      <c r="C416" s="141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</row>
    <row r="417" spans="1:36" ht="16.5" customHeight="1" x14ac:dyDescent="0.35">
      <c r="A417" s="140"/>
      <c r="B417" s="160"/>
      <c r="C417" s="141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</row>
    <row r="418" spans="1:36" ht="16.5" customHeight="1" x14ac:dyDescent="0.35">
      <c r="A418" s="140"/>
      <c r="B418" s="160"/>
      <c r="C418" s="141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</row>
    <row r="419" spans="1:36" ht="16.5" customHeight="1" x14ac:dyDescent="0.35">
      <c r="A419" s="140"/>
      <c r="B419" s="160"/>
      <c r="C419" s="141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</row>
    <row r="420" spans="1:36" ht="16.5" customHeight="1" x14ac:dyDescent="0.35">
      <c r="A420" s="140"/>
      <c r="B420" s="160"/>
      <c r="C420" s="141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</row>
    <row r="421" spans="1:36" ht="16.5" customHeight="1" x14ac:dyDescent="0.35">
      <c r="A421" s="140"/>
      <c r="B421" s="160"/>
      <c r="C421" s="141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</row>
    <row r="422" spans="1:36" ht="16.5" customHeight="1" x14ac:dyDescent="0.35">
      <c r="A422" s="140"/>
      <c r="B422" s="160"/>
      <c r="C422" s="141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</row>
    <row r="423" spans="1:36" ht="16.5" customHeight="1" x14ac:dyDescent="0.35">
      <c r="A423" s="140"/>
      <c r="B423" s="160"/>
      <c r="C423" s="141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</row>
    <row r="424" spans="1:36" ht="16.5" customHeight="1" x14ac:dyDescent="0.35">
      <c r="A424" s="140"/>
      <c r="B424" s="160"/>
      <c r="C424" s="141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</row>
    <row r="425" spans="1:36" ht="16.5" customHeight="1" x14ac:dyDescent="0.35">
      <c r="A425" s="140"/>
      <c r="B425" s="160"/>
      <c r="C425" s="141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</row>
    <row r="426" spans="1:36" ht="16.5" customHeight="1" x14ac:dyDescent="0.35">
      <c r="A426" s="140"/>
      <c r="B426" s="160"/>
      <c r="C426" s="141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</row>
    <row r="427" spans="1:36" ht="16.5" customHeight="1" x14ac:dyDescent="0.35">
      <c r="A427" s="140"/>
      <c r="B427" s="160"/>
      <c r="C427" s="141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</row>
    <row r="428" spans="1:36" ht="16.5" customHeight="1" x14ac:dyDescent="0.35">
      <c r="A428" s="140"/>
      <c r="B428" s="160"/>
      <c r="C428" s="141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</row>
    <row r="429" spans="1:36" ht="16.5" customHeight="1" x14ac:dyDescent="0.35">
      <c r="A429" s="140"/>
      <c r="B429" s="160"/>
      <c r="C429" s="141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</row>
    <row r="430" spans="1:36" ht="16.5" customHeight="1" x14ac:dyDescent="0.35">
      <c r="A430" s="140"/>
      <c r="B430" s="160"/>
      <c r="C430" s="141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</row>
    <row r="431" spans="1:36" ht="16.5" customHeight="1" x14ac:dyDescent="0.35">
      <c r="A431" s="140"/>
      <c r="B431" s="160"/>
      <c r="C431" s="141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</row>
    <row r="432" spans="1:36" ht="16.5" customHeight="1" x14ac:dyDescent="0.35">
      <c r="A432" s="140"/>
      <c r="B432" s="160"/>
      <c r="C432" s="141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</row>
    <row r="433" spans="1:36" ht="16.5" customHeight="1" x14ac:dyDescent="0.35">
      <c r="A433" s="140"/>
      <c r="B433" s="160"/>
      <c r="C433" s="141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</row>
    <row r="434" spans="1:36" ht="16.5" customHeight="1" x14ac:dyDescent="0.35">
      <c r="A434" s="140"/>
      <c r="B434" s="160"/>
      <c r="C434" s="141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</row>
    <row r="435" spans="1:36" ht="16.5" customHeight="1" x14ac:dyDescent="0.35">
      <c r="A435" s="140"/>
      <c r="B435" s="160"/>
      <c r="C435" s="141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</row>
    <row r="436" spans="1:36" ht="16.5" customHeight="1" x14ac:dyDescent="0.35">
      <c r="A436" s="140"/>
      <c r="B436" s="160"/>
      <c r="C436" s="141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</row>
    <row r="437" spans="1:36" ht="16.5" customHeight="1" x14ac:dyDescent="0.35">
      <c r="A437" s="140"/>
      <c r="B437" s="160"/>
      <c r="C437" s="141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</row>
    <row r="438" spans="1:36" ht="16.5" customHeight="1" x14ac:dyDescent="0.35">
      <c r="A438" s="140"/>
      <c r="B438" s="160"/>
      <c r="C438" s="141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</row>
    <row r="439" spans="1:36" ht="16.5" customHeight="1" x14ac:dyDescent="0.35">
      <c r="A439" s="140"/>
      <c r="B439" s="160"/>
      <c r="C439" s="141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</row>
    <row r="440" spans="1:36" ht="16.5" customHeight="1" x14ac:dyDescent="0.35">
      <c r="A440" s="140"/>
      <c r="B440" s="160"/>
      <c r="C440" s="141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</row>
    <row r="441" spans="1:36" ht="16.5" customHeight="1" x14ac:dyDescent="0.35">
      <c r="A441" s="140"/>
      <c r="B441" s="160"/>
      <c r="C441" s="141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</row>
    <row r="442" spans="1:36" ht="16.5" customHeight="1" x14ac:dyDescent="0.35">
      <c r="A442" s="140"/>
      <c r="B442" s="160"/>
      <c r="C442" s="141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</row>
    <row r="443" spans="1:36" ht="16.5" customHeight="1" x14ac:dyDescent="0.35">
      <c r="A443" s="140"/>
      <c r="B443" s="160"/>
      <c r="C443" s="141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</row>
    <row r="444" spans="1:36" ht="16.5" customHeight="1" x14ac:dyDescent="0.35">
      <c r="A444" s="140"/>
      <c r="B444" s="160"/>
      <c r="C444" s="141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</row>
    <row r="445" spans="1:36" ht="16.5" customHeight="1" x14ac:dyDescent="0.35">
      <c r="A445" s="140"/>
      <c r="B445" s="160"/>
      <c r="C445" s="141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</row>
    <row r="446" spans="1:36" ht="16.5" customHeight="1" x14ac:dyDescent="0.35">
      <c r="A446" s="140"/>
      <c r="B446" s="160"/>
      <c r="C446" s="141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</row>
    <row r="447" spans="1:36" ht="16.5" customHeight="1" x14ac:dyDescent="0.35">
      <c r="A447" s="140"/>
      <c r="B447" s="160"/>
      <c r="C447" s="141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</row>
    <row r="448" spans="1:36" ht="16.5" customHeight="1" x14ac:dyDescent="0.35">
      <c r="A448" s="140"/>
      <c r="B448" s="160"/>
      <c r="C448" s="141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</row>
    <row r="449" spans="1:36" ht="16.5" customHeight="1" x14ac:dyDescent="0.35">
      <c r="A449" s="140"/>
      <c r="B449" s="160"/>
      <c r="C449" s="141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</row>
    <row r="450" spans="1:36" ht="16.5" customHeight="1" x14ac:dyDescent="0.35">
      <c r="A450" s="140"/>
      <c r="B450" s="160"/>
      <c r="C450" s="141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</row>
    <row r="451" spans="1:36" ht="16.5" customHeight="1" x14ac:dyDescent="0.35">
      <c r="A451" s="140"/>
      <c r="B451" s="160"/>
      <c r="C451" s="141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</row>
    <row r="452" spans="1:36" ht="16.5" customHeight="1" x14ac:dyDescent="0.35">
      <c r="A452" s="140"/>
      <c r="B452" s="160"/>
      <c r="C452" s="141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</row>
    <row r="453" spans="1:36" ht="16.5" customHeight="1" x14ac:dyDescent="0.35">
      <c r="A453" s="140"/>
      <c r="B453" s="160"/>
      <c r="C453" s="141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</row>
    <row r="454" spans="1:36" ht="16.5" customHeight="1" x14ac:dyDescent="0.35">
      <c r="A454" s="140"/>
      <c r="B454" s="160"/>
      <c r="C454" s="141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</row>
    <row r="455" spans="1:36" ht="16.5" customHeight="1" x14ac:dyDescent="0.35">
      <c r="A455" s="140"/>
      <c r="B455" s="160"/>
      <c r="C455" s="141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</row>
    <row r="456" spans="1:36" ht="16.5" customHeight="1" x14ac:dyDescent="0.35">
      <c r="A456" s="140"/>
      <c r="B456" s="160"/>
      <c r="C456" s="141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</row>
    <row r="457" spans="1:36" ht="16.5" customHeight="1" x14ac:dyDescent="0.35">
      <c r="A457" s="140"/>
      <c r="B457" s="160"/>
      <c r="C457" s="141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</row>
    <row r="458" spans="1:36" ht="16.5" customHeight="1" x14ac:dyDescent="0.35">
      <c r="A458" s="140"/>
      <c r="B458" s="160"/>
      <c r="C458" s="141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</row>
    <row r="459" spans="1:36" ht="16.5" customHeight="1" x14ac:dyDescent="0.35">
      <c r="A459" s="140"/>
      <c r="B459" s="160"/>
      <c r="C459" s="141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</row>
    <row r="460" spans="1:36" ht="16.5" customHeight="1" x14ac:dyDescent="0.35">
      <c r="A460" s="140"/>
      <c r="B460" s="160"/>
      <c r="C460" s="141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</row>
    <row r="461" spans="1:36" ht="16.5" customHeight="1" x14ac:dyDescent="0.35">
      <c r="A461" s="140"/>
      <c r="B461" s="160"/>
      <c r="C461" s="141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</row>
    <row r="462" spans="1:36" ht="16.5" customHeight="1" x14ac:dyDescent="0.35">
      <c r="A462" s="140"/>
      <c r="B462" s="160"/>
      <c r="C462" s="141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</row>
    <row r="463" spans="1:36" ht="16.5" customHeight="1" x14ac:dyDescent="0.35">
      <c r="A463" s="140"/>
      <c r="B463" s="160"/>
      <c r="C463" s="141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</row>
    <row r="464" spans="1:36" ht="16.5" customHeight="1" x14ac:dyDescent="0.35">
      <c r="A464" s="140"/>
      <c r="B464" s="160"/>
      <c r="C464" s="141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</row>
    <row r="465" spans="1:36" ht="16.5" customHeight="1" x14ac:dyDescent="0.35">
      <c r="A465" s="140"/>
      <c r="B465" s="160"/>
      <c r="C465" s="141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</row>
    <row r="466" spans="1:36" ht="16.5" customHeight="1" x14ac:dyDescent="0.35">
      <c r="A466" s="140"/>
      <c r="B466" s="160"/>
      <c r="C466" s="141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</row>
    <row r="467" spans="1:36" ht="16.5" customHeight="1" x14ac:dyDescent="0.35">
      <c r="A467" s="140"/>
      <c r="B467" s="160"/>
      <c r="C467" s="141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</row>
    <row r="468" spans="1:36" ht="16.5" customHeight="1" x14ac:dyDescent="0.35">
      <c r="A468" s="140"/>
      <c r="B468" s="160"/>
      <c r="C468" s="141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</row>
    <row r="469" spans="1:36" ht="16.5" customHeight="1" x14ac:dyDescent="0.35">
      <c r="A469" s="140"/>
      <c r="B469" s="160"/>
      <c r="C469" s="141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</row>
    <row r="470" spans="1:36" ht="16.5" customHeight="1" x14ac:dyDescent="0.35">
      <c r="A470" s="140"/>
      <c r="B470" s="160"/>
      <c r="C470" s="141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</row>
    <row r="471" spans="1:36" ht="16.5" customHeight="1" x14ac:dyDescent="0.35">
      <c r="A471" s="140"/>
      <c r="B471" s="160"/>
      <c r="C471" s="141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</row>
    <row r="472" spans="1:36" ht="16.5" customHeight="1" x14ac:dyDescent="0.35">
      <c r="A472" s="140"/>
      <c r="B472" s="160"/>
      <c r="C472" s="141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</row>
    <row r="473" spans="1:36" ht="16.5" customHeight="1" x14ac:dyDescent="0.35">
      <c r="A473" s="140"/>
      <c r="B473" s="160"/>
      <c r="C473" s="141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</row>
    <row r="474" spans="1:36" ht="16.5" customHeight="1" x14ac:dyDescent="0.35">
      <c r="A474" s="140"/>
      <c r="B474" s="160"/>
      <c r="C474" s="141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</row>
    <row r="475" spans="1:36" ht="16.5" customHeight="1" x14ac:dyDescent="0.35">
      <c r="A475" s="140"/>
      <c r="B475" s="160"/>
      <c r="C475" s="141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</row>
    <row r="476" spans="1:36" ht="16.5" customHeight="1" x14ac:dyDescent="0.35">
      <c r="A476" s="140"/>
      <c r="B476" s="160"/>
      <c r="C476" s="141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</row>
    <row r="477" spans="1:36" ht="16.5" customHeight="1" x14ac:dyDescent="0.35">
      <c r="A477" s="140"/>
      <c r="B477" s="160"/>
      <c r="C477" s="141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</row>
    <row r="478" spans="1:36" ht="16.5" customHeight="1" x14ac:dyDescent="0.35">
      <c r="A478" s="140"/>
      <c r="B478" s="160"/>
      <c r="C478" s="141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</row>
    <row r="479" spans="1:36" ht="16.5" customHeight="1" x14ac:dyDescent="0.35">
      <c r="A479" s="140"/>
      <c r="B479" s="160"/>
      <c r="C479" s="141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</row>
    <row r="480" spans="1:36" ht="16.5" customHeight="1" x14ac:dyDescent="0.35">
      <c r="A480" s="140"/>
      <c r="B480" s="160"/>
      <c r="C480" s="141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</row>
    <row r="481" spans="1:36" ht="16.5" customHeight="1" x14ac:dyDescent="0.35">
      <c r="A481" s="140"/>
      <c r="B481" s="160"/>
      <c r="C481" s="141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</row>
    <row r="482" spans="1:36" ht="16.5" customHeight="1" x14ac:dyDescent="0.35">
      <c r="A482" s="140"/>
      <c r="B482" s="160"/>
      <c r="C482" s="141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</row>
    <row r="483" spans="1:36" ht="16.5" customHeight="1" x14ac:dyDescent="0.35">
      <c r="A483" s="140"/>
      <c r="B483" s="160"/>
      <c r="C483" s="141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</row>
    <row r="484" spans="1:36" ht="16.5" customHeight="1" x14ac:dyDescent="0.35">
      <c r="A484" s="140"/>
      <c r="B484" s="160"/>
      <c r="C484" s="141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</row>
    <row r="485" spans="1:36" ht="16.5" customHeight="1" x14ac:dyDescent="0.35">
      <c r="A485" s="140"/>
      <c r="B485" s="160"/>
      <c r="C485" s="141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</row>
    <row r="486" spans="1:36" ht="16.5" customHeight="1" x14ac:dyDescent="0.35">
      <c r="A486" s="140"/>
      <c r="B486" s="160"/>
      <c r="C486" s="141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</row>
    <row r="487" spans="1:36" ht="16.5" customHeight="1" x14ac:dyDescent="0.35">
      <c r="A487" s="140"/>
      <c r="B487" s="160"/>
      <c r="C487" s="141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</row>
    <row r="488" spans="1:36" ht="16.5" customHeight="1" x14ac:dyDescent="0.35">
      <c r="A488" s="140"/>
      <c r="B488" s="160"/>
      <c r="C488" s="141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</row>
    <row r="489" spans="1:36" ht="16.5" customHeight="1" x14ac:dyDescent="0.35">
      <c r="A489" s="140"/>
      <c r="B489" s="160"/>
      <c r="C489" s="141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</row>
    <row r="490" spans="1:36" ht="16.5" customHeight="1" x14ac:dyDescent="0.35">
      <c r="A490" s="140"/>
      <c r="B490" s="160"/>
      <c r="C490" s="141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</row>
    <row r="491" spans="1:36" ht="16.5" customHeight="1" x14ac:dyDescent="0.35">
      <c r="A491" s="140"/>
      <c r="B491" s="160"/>
      <c r="C491" s="141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</row>
    <row r="492" spans="1:36" ht="16.5" customHeight="1" x14ac:dyDescent="0.35">
      <c r="A492" s="140"/>
      <c r="B492" s="160"/>
      <c r="C492" s="141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</row>
    <row r="493" spans="1:36" ht="16.5" customHeight="1" x14ac:dyDescent="0.35">
      <c r="A493" s="140"/>
      <c r="B493" s="160"/>
      <c r="C493" s="141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</row>
    <row r="494" spans="1:36" ht="16.5" customHeight="1" x14ac:dyDescent="0.35">
      <c r="A494" s="140"/>
      <c r="B494" s="160"/>
      <c r="C494" s="141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</row>
    <row r="495" spans="1:36" ht="16.5" customHeight="1" x14ac:dyDescent="0.35">
      <c r="A495" s="140"/>
      <c r="B495" s="160"/>
      <c r="C495" s="141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</row>
    <row r="496" spans="1:36" ht="16.5" customHeight="1" x14ac:dyDescent="0.35">
      <c r="A496" s="140"/>
      <c r="B496" s="160"/>
      <c r="C496" s="141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</row>
    <row r="497" spans="1:36" ht="16.5" customHeight="1" x14ac:dyDescent="0.35">
      <c r="A497" s="140"/>
      <c r="B497" s="160"/>
      <c r="C497" s="141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</row>
    <row r="498" spans="1:36" ht="16.5" customHeight="1" x14ac:dyDescent="0.35">
      <c r="A498" s="140"/>
      <c r="B498" s="160"/>
      <c r="C498" s="141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</row>
    <row r="499" spans="1:36" ht="16.5" customHeight="1" x14ac:dyDescent="0.35">
      <c r="A499" s="140"/>
      <c r="B499" s="160"/>
      <c r="C499" s="141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</row>
    <row r="500" spans="1:36" ht="16.5" customHeight="1" x14ac:dyDescent="0.35">
      <c r="A500" s="140"/>
      <c r="B500" s="160"/>
      <c r="C500" s="141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</row>
    <row r="501" spans="1:36" ht="16.5" customHeight="1" x14ac:dyDescent="0.35">
      <c r="A501" s="140"/>
      <c r="B501" s="160"/>
      <c r="C501" s="141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</row>
    <row r="502" spans="1:36" ht="16.5" customHeight="1" x14ac:dyDescent="0.35">
      <c r="A502" s="140"/>
      <c r="B502" s="160"/>
      <c r="C502" s="141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</row>
    <row r="503" spans="1:36" ht="16.5" customHeight="1" x14ac:dyDescent="0.35">
      <c r="A503" s="140"/>
      <c r="B503" s="160"/>
      <c r="C503" s="141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</row>
    <row r="504" spans="1:36" ht="16.5" customHeight="1" x14ac:dyDescent="0.35">
      <c r="A504" s="140"/>
      <c r="B504" s="160"/>
      <c r="C504" s="141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</row>
    <row r="505" spans="1:36" ht="16.5" customHeight="1" x14ac:dyDescent="0.35">
      <c r="A505" s="140"/>
      <c r="B505" s="160"/>
      <c r="C505" s="141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</row>
    <row r="506" spans="1:36" ht="16.5" customHeight="1" x14ac:dyDescent="0.35">
      <c r="A506" s="140"/>
      <c r="B506" s="160"/>
      <c r="C506" s="141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</row>
    <row r="507" spans="1:36" ht="16.5" customHeight="1" x14ac:dyDescent="0.35">
      <c r="A507" s="140"/>
      <c r="B507" s="160"/>
      <c r="C507" s="141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</row>
    <row r="508" spans="1:36" ht="16.5" customHeight="1" x14ac:dyDescent="0.35">
      <c r="A508" s="140"/>
      <c r="B508" s="160"/>
      <c r="C508" s="141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</row>
    <row r="509" spans="1:36" ht="16.5" customHeight="1" x14ac:dyDescent="0.35">
      <c r="A509" s="140"/>
      <c r="B509" s="160"/>
      <c r="C509" s="141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</row>
    <row r="510" spans="1:36" ht="16.5" customHeight="1" x14ac:dyDescent="0.35">
      <c r="A510" s="140"/>
      <c r="B510" s="160"/>
      <c r="C510" s="141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</row>
    <row r="511" spans="1:36" ht="16.5" customHeight="1" x14ac:dyDescent="0.35">
      <c r="A511" s="140"/>
      <c r="B511" s="160"/>
      <c r="C511" s="141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</row>
    <row r="512" spans="1:36" ht="16.5" customHeight="1" x14ac:dyDescent="0.35">
      <c r="A512" s="140"/>
      <c r="B512" s="160"/>
      <c r="C512" s="141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</row>
    <row r="513" spans="1:36" ht="16.5" customHeight="1" x14ac:dyDescent="0.35">
      <c r="A513" s="140"/>
      <c r="B513" s="160"/>
      <c r="C513" s="141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</row>
    <row r="514" spans="1:36" ht="16.5" customHeight="1" x14ac:dyDescent="0.35">
      <c r="A514" s="140"/>
      <c r="B514" s="160"/>
      <c r="C514" s="141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</row>
    <row r="515" spans="1:36" ht="16.5" customHeight="1" x14ac:dyDescent="0.35">
      <c r="A515" s="140"/>
      <c r="B515" s="160"/>
      <c r="C515" s="141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</row>
    <row r="516" spans="1:36" ht="16.5" customHeight="1" x14ac:dyDescent="0.35">
      <c r="A516" s="140"/>
      <c r="B516" s="160"/>
      <c r="C516" s="141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</row>
    <row r="517" spans="1:36" ht="16.5" customHeight="1" x14ac:dyDescent="0.35">
      <c r="A517" s="140"/>
      <c r="B517" s="160"/>
      <c r="C517" s="141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</row>
    <row r="518" spans="1:36" ht="16.5" customHeight="1" x14ac:dyDescent="0.35">
      <c r="A518" s="140"/>
      <c r="B518" s="160"/>
      <c r="C518" s="141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</row>
    <row r="519" spans="1:36" ht="16.5" customHeight="1" x14ac:dyDescent="0.35">
      <c r="A519" s="140"/>
      <c r="B519" s="160"/>
      <c r="C519" s="141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</row>
    <row r="520" spans="1:36" ht="16.5" customHeight="1" x14ac:dyDescent="0.35">
      <c r="A520" s="140"/>
      <c r="B520" s="160"/>
      <c r="C520" s="141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</row>
    <row r="521" spans="1:36" ht="16.5" customHeight="1" x14ac:dyDescent="0.35">
      <c r="A521" s="140"/>
      <c r="B521" s="160"/>
      <c r="C521" s="141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</row>
    <row r="522" spans="1:36" ht="16.5" customHeight="1" x14ac:dyDescent="0.35">
      <c r="A522" s="140"/>
      <c r="B522" s="160"/>
      <c r="C522" s="141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</row>
    <row r="523" spans="1:36" ht="16.5" customHeight="1" x14ac:dyDescent="0.35">
      <c r="A523" s="140"/>
      <c r="B523" s="160"/>
      <c r="C523" s="141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</row>
    <row r="524" spans="1:36" ht="16.5" customHeight="1" x14ac:dyDescent="0.35">
      <c r="A524" s="140"/>
      <c r="B524" s="160"/>
      <c r="C524" s="141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</row>
    <row r="525" spans="1:36" ht="16.5" customHeight="1" x14ac:dyDescent="0.35">
      <c r="A525" s="140"/>
      <c r="B525" s="160"/>
      <c r="C525" s="141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</row>
    <row r="526" spans="1:36" ht="16.5" customHeight="1" x14ac:dyDescent="0.35">
      <c r="A526" s="140"/>
      <c r="B526" s="160"/>
      <c r="C526" s="141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</row>
    <row r="527" spans="1:36" ht="16.5" customHeight="1" x14ac:dyDescent="0.35">
      <c r="A527" s="140"/>
      <c r="B527" s="160"/>
      <c r="C527" s="141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</row>
    <row r="528" spans="1:36" ht="16.5" customHeight="1" x14ac:dyDescent="0.35">
      <c r="A528" s="140"/>
      <c r="B528" s="160"/>
      <c r="C528" s="141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</row>
    <row r="529" spans="1:36" ht="16.5" customHeight="1" x14ac:dyDescent="0.35">
      <c r="A529" s="140"/>
      <c r="B529" s="160"/>
      <c r="C529" s="141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</row>
    <row r="530" spans="1:36" ht="16.5" customHeight="1" x14ac:dyDescent="0.35">
      <c r="A530" s="140"/>
      <c r="B530" s="160"/>
      <c r="C530" s="141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</row>
    <row r="531" spans="1:36" ht="16.5" customHeight="1" x14ac:dyDescent="0.35">
      <c r="A531" s="140"/>
      <c r="B531" s="160"/>
      <c r="C531" s="141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</row>
    <row r="532" spans="1:36" ht="16.5" customHeight="1" x14ac:dyDescent="0.35">
      <c r="A532" s="140"/>
      <c r="B532" s="160"/>
      <c r="C532" s="141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</row>
    <row r="533" spans="1:36" ht="16.5" customHeight="1" x14ac:dyDescent="0.35">
      <c r="A533" s="140"/>
      <c r="B533" s="160"/>
      <c r="C533" s="141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</row>
    <row r="534" spans="1:36" ht="16.5" customHeight="1" x14ac:dyDescent="0.35">
      <c r="A534" s="140"/>
      <c r="B534" s="160"/>
      <c r="C534" s="141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</row>
    <row r="535" spans="1:36" ht="16.5" customHeight="1" x14ac:dyDescent="0.35">
      <c r="A535" s="140"/>
      <c r="B535" s="160"/>
      <c r="C535" s="141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</row>
    <row r="536" spans="1:36" ht="16.5" customHeight="1" x14ac:dyDescent="0.35">
      <c r="A536" s="140"/>
      <c r="B536" s="160"/>
      <c r="C536" s="141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</row>
    <row r="537" spans="1:36" ht="16.5" customHeight="1" x14ac:dyDescent="0.35">
      <c r="A537" s="140"/>
      <c r="B537" s="160"/>
      <c r="C537" s="141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</row>
    <row r="538" spans="1:36" ht="16.5" customHeight="1" x14ac:dyDescent="0.35">
      <c r="A538" s="140"/>
      <c r="B538" s="160"/>
      <c r="C538" s="141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</row>
    <row r="539" spans="1:36" ht="16.5" customHeight="1" x14ac:dyDescent="0.35">
      <c r="A539" s="140"/>
      <c r="B539" s="160"/>
      <c r="C539" s="141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</row>
    <row r="540" spans="1:36" ht="16.5" customHeight="1" x14ac:dyDescent="0.35">
      <c r="A540" s="140"/>
      <c r="B540" s="160"/>
      <c r="C540" s="141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</row>
    <row r="541" spans="1:36" ht="16.5" customHeight="1" x14ac:dyDescent="0.35">
      <c r="A541" s="140"/>
      <c r="B541" s="160"/>
      <c r="C541" s="141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</row>
    <row r="542" spans="1:36" ht="16.5" customHeight="1" x14ac:dyDescent="0.35">
      <c r="A542" s="140"/>
      <c r="B542" s="160"/>
      <c r="C542" s="141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</row>
    <row r="543" spans="1:36" ht="16.5" customHeight="1" x14ac:dyDescent="0.35">
      <c r="A543" s="140"/>
      <c r="B543" s="160"/>
      <c r="C543" s="141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</row>
    <row r="544" spans="1:36" ht="16.5" customHeight="1" x14ac:dyDescent="0.35">
      <c r="A544" s="140"/>
      <c r="B544" s="160"/>
      <c r="C544" s="141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</row>
    <row r="545" spans="1:36" ht="16.5" customHeight="1" x14ac:dyDescent="0.35">
      <c r="A545" s="140"/>
      <c r="B545" s="160"/>
      <c r="C545" s="141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</row>
    <row r="546" spans="1:36" ht="16.5" customHeight="1" x14ac:dyDescent="0.35">
      <c r="A546" s="140"/>
      <c r="B546" s="160"/>
      <c r="C546" s="141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</row>
    <row r="547" spans="1:36" ht="16.5" customHeight="1" x14ac:dyDescent="0.35">
      <c r="A547" s="140"/>
      <c r="B547" s="160"/>
      <c r="C547" s="141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</row>
    <row r="548" spans="1:36" ht="16.5" customHeight="1" x14ac:dyDescent="0.35">
      <c r="A548" s="140"/>
      <c r="B548" s="160"/>
      <c r="C548" s="141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</row>
    <row r="549" spans="1:36" ht="16.5" customHeight="1" x14ac:dyDescent="0.35">
      <c r="A549" s="140"/>
      <c r="B549" s="160"/>
      <c r="C549" s="141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</row>
    <row r="550" spans="1:36" ht="16.5" customHeight="1" x14ac:dyDescent="0.35">
      <c r="A550" s="140"/>
      <c r="B550" s="160"/>
      <c r="C550" s="141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</row>
    <row r="551" spans="1:36" ht="16.5" customHeight="1" x14ac:dyDescent="0.35">
      <c r="A551" s="140"/>
      <c r="B551" s="160"/>
      <c r="C551" s="141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</row>
    <row r="552" spans="1:36" ht="16.5" customHeight="1" x14ac:dyDescent="0.35">
      <c r="A552" s="140"/>
      <c r="B552" s="160"/>
      <c r="C552" s="141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</row>
    <row r="553" spans="1:36" ht="16.5" customHeight="1" x14ac:dyDescent="0.35">
      <c r="A553" s="140"/>
      <c r="B553" s="160"/>
      <c r="C553" s="141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</row>
    <row r="554" spans="1:36" ht="16.5" customHeight="1" x14ac:dyDescent="0.35">
      <c r="A554" s="140"/>
      <c r="B554" s="160"/>
      <c r="C554" s="141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</row>
    <row r="555" spans="1:36" ht="16.5" customHeight="1" x14ac:dyDescent="0.35">
      <c r="A555" s="140"/>
      <c r="B555" s="160"/>
      <c r="C555" s="141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</row>
    <row r="556" spans="1:36" ht="16.5" customHeight="1" x14ac:dyDescent="0.35">
      <c r="A556" s="140"/>
      <c r="B556" s="160"/>
      <c r="C556" s="141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</row>
    <row r="557" spans="1:36" ht="16.5" customHeight="1" x14ac:dyDescent="0.35">
      <c r="A557" s="140"/>
      <c r="B557" s="160"/>
      <c r="C557" s="141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</row>
    <row r="558" spans="1:36" ht="16.5" customHeight="1" x14ac:dyDescent="0.35">
      <c r="A558" s="140"/>
      <c r="B558" s="160"/>
      <c r="C558" s="141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</row>
    <row r="559" spans="1:36" ht="16.5" customHeight="1" x14ac:dyDescent="0.35">
      <c r="A559" s="140"/>
      <c r="B559" s="160"/>
      <c r="C559" s="141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</row>
    <row r="560" spans="1:36" ht="16.5" customHeight="1" x14ac:dyDescent="0.35">
      <c r="A560" s="140"/>
      <c r="B560" s="160"/>
      <c r="C560" s="141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</row>
    <row r="561" spans="1:36" ht="16.5" customHeight="1" x14ac:dyDescent="0.35">
      <c r="A561" s="140"/>
      <c r="B561" s="160"/>
      <c r="C561" s="141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</row>
    <row r="562" spans="1:36" ht="16.5" customHeight="1" x14ac:dyDescent="0.35">
      <c r="A562" s="140"/>
      <c r="B562" s="160"/>
      <c r="C562" s="141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</row>
    <row r="563" spans="1:36" ht="16.5" customHeight="1" x14ac:dyDescent="0.35">
      <c r="A563" s="140"/>
      <c r="B563" s="160"/>
      <c r="C563" s="141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</row>
    <row r="564" spans="1:36" ht="16.5" customHeight="1" x14ac:dyDescent="0.35">
      <c r="A564" s="140"/>
      <c r="B564" s="160"/>
      <c r="C564" s="141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</row>
    <row r="565" spans="1:36" ht="16.5" customHeight="1" x14ac:dyDescent="0.35">
      <c r="A565" s="140"/>
      <c r="B565" s="160"/>
      <c r="C565" s="141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</row>
    <row r="566" spans="1:36" ht="16.5" customHeight="1" x14ac:dyDescent="0.35">
      <c r="A566" s="140"/>
      <c r="B566" s="160"/>
      <c r="C566" s="141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</row>
    <row r="567" spans="1:36" ht="16.5" customHeight="1" x14ac:dyDescent="0.35">
      <c r="A567" s="140"/>
      <c r="B567" s="160"/>
      <c r="C567" s="141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</row>
    <row r="568" spans="1:36" ht="16.5" customHeight="1" x14ac:dyDescent="0.35">
      <c r="A568" s="140"/>
      <c r="B568" s="160"/>
      <c r="C568" s="141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</row>
    <row r="569" spans="1:36" ht="16.5" customHeight="1" x14ac:dyDescent="0.35">
      <c r="A569" s="140"/>
      <c r="B569" s="160"/>
      <c r="C569" s="141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</row>
    <row r="570" spans="1:36" ht="16.5" customHeight="1" x14ac:dyDescent="0.35">
      <c r="A570" s="140"/>
      <c r="B570" s="160"/>
      <c r="C570" s="141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</row>
    <row r="571" spans="1:36" ht="16.5" customHeight="1" x14ac:dyDescent="0.35">
      <c r="A571" s="140"/>
      <c r="B571" s="160"/>
      <c r="C571" s="141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</row>
    <row r="572" spans="1:36" ht="16.5" customHeight="1" x14ac:dyDescent="0.35">
      <c r="A572" s="140"/>
      <c r="B572" s="160"/>
      <c r="C572" s="141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</row>
    <row r="573" spans="1:36" ht="16.5" customHeight="1" x14ac:dyDescent="0.35">
      <c r="A573" s="140"/>
      <c r="B573" s="160"/>
      <c r="C573" s="141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</row>
    <row r="574" spans="1:36" ht="16.5" customHeight="1" x14ac:dyDescent="0.35">
      <c r="A574" s="140"/>
      <c r="B574" s="160"/>
      <c r="C574" s="141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</row>
    <row r="575" spans="1:36" ht="16.5" customHeight="1" x14ac:dyDescent="0.35">
      <c r="A575" s="140"/>
      <c r="B575" s="160"/>
      <c r="C575" s="141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</row>
    <row r="576" spans="1:36" ht="16.5" customHeight="1" x14ac:dyDescent="0.35">
      <c r="A576" s="140"/>
      <c r="B576" s="160"/>
      <c r="C576" s="141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</row>
    <row r="577" spans="1:36" ht="16.5" customHeight="1" x14ac:dyDescent="0.35">
      <c r="A577" s="140"/>
      <c r="B577" s="160"/>
      <c r="C577" s="141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</row>
    <row r="578" spans="1:36" ht="16.5" customHeight="1" x14ac:dyDescent="0.35">
      <c r="A578" s="140"/>
      <c r="B578" s="160"/>
      <c r="C578" s="141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</row>
    <row r="579" spans="1:36" ht="16.5" customHeight="1" x14ac:dyDescent="0.35">
      <c r="A579" s="140"/>
      <c r="B579" s="160"/>
      <c r="C579" s="141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</row>
    <row r="580" spans="1:36" ht="16.5" customHeight="1" x14ac:dyDescent="0.35">
      <c r="A580" s="140"/>
      <c r="B580" s="160"/>
      <c r="C580" s="141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</row>
    <row r="581" spans="1:36" ht="16.5" customHeight="1" x14ac:dyDescent="0.35">
      <c r="A581" s="140"/>
      <c r="B581" s="160"/>
      <c r="C581" s="141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</row>
    <row r="582" spans="1:36" ht="16.5" customHeight="1" x14ac:dyDescent="0.35">
      <c r="A582" s="140"/>
      <c r="B582" s="160"/>
      <c r="C582" s="141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</row>
    <row r="583" spans="1:36" ht="16.5" customHeight="1" x14ac:dyDescent="0.35">
      <c r="A583" s="140"/>
      <c r="B583" s="160"/>
      <c r="C583" s="141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</row>
    <row r="584" spans="1:36" ht="16.5" customHeight="1" x14ac:dyDescent="0.35">
      <c r="A584" s="140"/>
      <c r="B584" s="160"/>
      <c r="C584" s="141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</row>
    <row r="585" spans="1:36" ht="16.5" customHeight="1" x14ac:dyDescent="0.35">
      <c r="A585" s="140"/>
      <c r="B585" s="160"/>
      <c r="C585" s="141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</row>
    <row r="586" spans="1:36" ht="16.5" customHeight="1" x14ac:dyDescent="0.35">
      <c r="A586" s="140"/>
      <c r="B586" s="160"/>
      <c r="C586" s="141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</row>
    <row r="587" spans="1:36" ht="16.5" customHeight="1" x14ac:dyDescent="0.35">
      <c r="A587" s="140"/>
      <c r="B587" s="160"/>
      <c r="C587" s="141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</row>
    <row r="588" spans="1:36" ht="16.5" customHeight="1" x14ac:dyDescent="0.35">
      <c r="A588" s="140"/>
      <c r="B588" s="160"/>
      <c r="C588" s="141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</row>
    <row r="589" spans="1:36" ht="16.5" customHeight="1" x14ac:dyDescent="0.35">
      <c r="A589" s="140"/>
      <c r="B589" s="160"/>
      <c r="C589" s="141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</row>
    <row r="590" spans="1:36" ht="16.5" customHeight="1" x14ac:dyDescent="0.35">
      <c r="A590" s="140"/>
      <c r="B590" s="160"/>
      <c r="C590" s="141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</row>
    <row r="591" spans="1:36" ht="16.5" customHeight="1" x14ac:dyDescent="0.35">
      <c r="A591" s="140"/>
      <c r="B591" s="160"/>
      <c r="C591" s="141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</row>
    <row r="592" spans="1:36" ht="16.5" customHeight="1" x14ac:dyDescent="0.35">
      <c r="A592" s="140"/>
      <c r="B592" s="160"/>
      <c r="C592" s="141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</row>
    <row r="593" spans="1:36" ht="16.5" customHeight="1" x14ac:dyDescent="0.35">
      <c r="A593" s="140"/>
      <c r="B593" s="160"/>
      <c r="C593" s="141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</row>
    <row r="594" spans="1:36" ht="16.5" customHeight="1" x14ac:dyDescent="0.35">
      <c r="A594" s="140"/>
      <c r="B594" s="160"/>
      <c r="C594" s="141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</row>
    <row r="595" spans="1:36" ht="16.5" customHeight="1" x14ac:dyDescent="0.35">
      <c r="A595" s="140"/>
      <c r="B595" s="160"/>
      <c r="C595" s="141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</row>
    <row r="596" spans="1:36" ht="16.5" customHeight="1" x14ac:dyDescent="0.35">
      <c r="A596" s="140"/>
      <c r="B596" s="160"/>
      <c r="C596" s="141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</row>
    <row r="597" spans="1:36" ht="16.5" customHeight="1" x14ac:dyDescent="0.35">
      <c r="A597" s="140"/>
      <c r="B597" s="160"/>
      <c r="C597" s="141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</row>
    <row r="598" spans="1:36" ht="16.5" customHeight="1" x14ac:dyDescent="0.35">
      <c r="A598" s="140"/>
      <c r="B598" s="160"/>
      <c r="C598" s="141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</row>
    <row r="599" spans="1:36" ht="16.5" customHeight="1" x14ac:dyDescent="0.35">
      <c r="A599" s="140"/>
      <c r="B599" s="160"/>
      <c r="C599" s="141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</row>
    <row r="600" spans="1:36" ht="16.5" customHeight="1" x14ac:dyDescent="0.35">
      <c r="A600" s="140"/>
      <c r="B600" s="160"/>
      <c r="C600" s="141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</row>
    <row r="601" spans="1:36" ht="16.5" customHeight="1" x14ac:dyDescent="0.35">
      <c r="A601" s="140"/>
      <c r="B601" s="160"/>
      <c r="C601" s="141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</row>
    <row r="602" spans="1:36" ht="16.5" customHeight="1" x14ac:dyDescent="0.35">
      <c r="A602" s="140"/>
      <c r="B602" s="160"/>
      <c r="C602" s="141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</row>
    <row r="603" spans="1:36" ht="16.5" customHeight="1" x14ac:dyDescent="0.35">
      <c r="A603" s="140"/>
      <c r="B603" s="160"/>
      <c r="C603" s="141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</row>
    <row r="604" spans="1:36" ht="16.5" customHeight="1" x14ac:dyDescent="0.35">
      <c r="A604" s="140"/>
      <c r="B604" s="160"/>
      <c r="C604" s="141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</row>
    <row r="605" spans="1:36" ht="16.5" customHeight="1" x14ac:dyDescent="0.35">
      <c r="A605" s="140"/>
      <c r="B605" s="160"/>
      <c r="C605" s="141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</row>
    <row r="606" spans="1:36" ht="16.5" customHeight="1" x14ac:dyDescent="0.35">
      <c r="A606" s="140"/>
      <c r="B606" s="160"/>
      <c r="C606" s="141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</row>
    <row r="607" spans="1:36" ht="16.5" customHeight="1" x14ac:dyDescent="0.35">
      <c r="A607" s="140"/>
      <c r="B607" s="160"/>
      <c r="C607" s="141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</row>
    <row r="608" spans="1:36" ht="16.5" customHeight="1" x14ac:dyDescent="0.35">
      <c r="A608" s="140"/>
      <c r="B608" s="160"/>
      <c r="C608" s="141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</row>
    <row r="609" spans="1:36" ht="16.5" customHeight="1" x14ac:dyDescent="0.35">
      <c r="A609" s="140"/>
      <c r="B609" s="160"/>
      <c r="C609" s="141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</row>
    <row r="610" spans="1:36" ht="16.5" customHeight="1" x14ac:dyDescent="0.35">
      <c r="A610" s="140"/>
      <c r="B610" s="160"/>
      <c r="C610" s="141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</row>
    <row r="611" spans="1:36" ht="16.5" customHeight="1" x14ac:dyDescent="0.35">
      <c r="A611" s="140"/>
      <c r="B611" s="160"/>
      <c r="C611" s="141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</row>
    <row r="612" spans="1:36" ht="16.5" customHeight="1" x14ac:dyDescent="0.35">
      <c r="A612" s="140"/>
      <c r="B612" s="160"/>
      <c r="C612" s="141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</row>
    <row r="613" spans="1:36" ht="16.5" customHeight="1" x14ac:dyDescent="0.35">
      <c r="A613" s="140"/>
      <c r="B613" s="160"/>
      <c r="C613" s="141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</row>
    <row r="614" spans="1:36" ht="16.5" customHeight="1" x14ac:dyDescent="0.35">
      <c r="A614" s="140"/>
      <c r="B614" s="160"/>
      <c r="C614" s="141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</row>
    <row r="615" spans="1:36" ht="16.5" customHeight="1" x14ac:dyDescent="0.35">
      <c r="A615" s="140"/>
      <c r="B615" s="160"/>
      <c r="C615" s="141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</row>
    <row r="616" spans="1:36" ht="16.5" customHeight="1" x14ac:dyDescent="0.35">
      <c r="A616" s="140"/>
      <c r="B616" s="160"/>
      <c r="C616" s="141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</row>
    <row r="617" spans="1:36" ht="16.5" customHeight="1" x14ac:dyDescent="0.35">
      <c r="A617" s="140"/>
      <c r="B617" s="160"/>
      <c r="C617" s="141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</row>
    <row r="618" spans="1:36" ht="16.5" customHeight="1" x14ac:dyDescent="0.35">
      <c r="A618" s="140"/>
      <c r="B618" s="160"/>
      <c r="C618" s="141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</row>
    <row r="619" spans="1:36" ht="16.5" customHeight="1" x14ac:dyDescent="0.35">
      <c r="A619" s="140"/>
      <c r="B619" s="160"/>
      <c r="C619" s="141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</row>
    <row r="620" spans="1:36" ht="16.5" customHeight="1" x14ac:dyDescent="0.35">
      <c r="A620" s="140"/>
      <c r="B620" s="160"/>
      <c r="C620" s="141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</row>
    <row r="621" spans="1:36" ht="16.5" customHeight="1" x14ac:dyDescent="0.35">
      <c r="A621" s="140"/>
      <c r="B621" s="160"/>
      <c r="C621" s="141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</row>
    <row r="622" spans="1:36" ht="16.5" customHeight="1" x14ac:dyDescent="0.35">
      <c r="A622" s="140"/>
      <c r="B622" s="160"/>
      <c r="C622" s="141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</row>
    <row r="623" spans="1:36" ht="16.5" customHeight="1" x14ac:dyDescent="0.35">
      <c r="A623" s="140"/>
      <c r="B623" s="160"/>
      <c r="C623" s="141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</row>
    <row r="624" spans="1:36" ht="16.5" customHeight="1" x14ac:dyDescent="0.35">
      <c r="A624" s="140"/>
      <c r="B624" s="160"/>
      <c r="C624" s="141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</row>
    <row r="625" spans="1:36" ht="16.5" customHeight="1" x14ac:dyDescent="0.35">
      <c r="A625" s="140"/>
      <c r="B625" s="160"/>
      <c r="C625" s="141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</row>
    <row r="626" spans="1:36" ht="16.5" customHeight="1" x14ac:dyDescent="0.35">
      <c r="A626" s="140"/>
      <c r="B626" s="160"/>
      <c r="C626" s="141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</row>
    <row r="627" spans="1:36" ht="16.5" customHeight="1" x14ac:dyDescent="0.35">
      <c r="A627" s="140"/>
      <c r="B627" s="160"/>
      <c r="C627" s="141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</row>
    <row r="628" spans="1:36" ht="16.5" customHeight="1" x14ac:dyDescent="0.35">
      <c r="A628" s="140"/>
      <c r="B628" s="160"/>
      <c r="C628" s="141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</row>
    <row r="629" spans="1:36" ht="16.5" customHeight="1" x14ac:dyDescent="0.35">
      <c r="A629" s="140"/>
      <c r="B629" s="160"/>
      <c r="C629" s="141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</row>
    <row r="630" spans="1:36" ht="16.5" customHeight="1" x14ac:dyDescent="0.35">
      <c r="A630" s="140"/>
      <c r="B630" s="160"/>
      <c r="C630" s="141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</row>
    <row r="631" spans="1:36" ht="16.5" customHeight="1" x14ac:dyDescent="0.35">
      <c r="A631" s="140"/>
      <c r="B631" s="160"/>
      <c r="C631" s="141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</row>
    <row r="632" spans="1:36" ht="16.5" customHeight="1" x14ac:dyDescent="0.35">
      <c r="A632" s="140"/>
      <c r="B632" s="160"/>
      <c r="C632" s="141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</row>
    <row r="633" spans="1:36" ht="16.5" customHeight="1" x14ac:dyDescent="0.35">
      <c r="A633" s="140"/>
      <c r="B633" s="160"/>
      <c r="C633" s="141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</row>
    <row r="634" spans="1:36" ht="16.5" customHeight="1" x14ac:dyDescent="0.35">
      <c r="A634" s="140"/>
      <c r="B634" s="160"/>
      <c r="C634" s="141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</row>
    <row r="635" spans="1:36" ht="16.5" customHeight="1" x14ac:dyDescent="0.35">
      <c r="A635" s="140"/>
      <c r="B635" s="160"/>
      <c r="C635" s="141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</row>
    <row r="636" spans="1:36" ht="16.5" customHeight="1" x14ac:dyDescent="0.35">
      <c r="A636" s="140"/>
      <c r="B636" s="160"/>
      <c r="C636" s="141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</row>
    <row r="637" spans="1:36" ht="16.5" customHeight="1" x14ac:dyDescent="0.35">
      <c r="A637" s="140"/>
      <c r="B637" s="160"/>
      <c r="C637" s="141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</row>
    <row r="638" spans="1:36" ht="16.5" customHeight="1" x14ac:dyDescent="0.35">
      <c r="A638" s="140"/>
      <c r="B638" s="160"/>
      <c r="C638" s="141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</row>
    <row r="639" spans="1:36" ht="16.5" customHeight="1" x14ac:dyDescent="0.35">
      <c r="A639" s="140"/>
      <c r="B639" s="160"/>
      <c r="C639" s="141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</row>
    <row r="640" spans="1:36" ht="16.5" customHeight="1" x14ac:dyDescent="0.35">
      <c r="A640" s="140"/>
      <c r="B640" s="160"/>
      <c r="C640" s="141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</row>
    <row r="641" spans="1:36" ht="16.5" customHeight="1" x14ac:dyDescent="0.35">
      <c r="A641" s="140"/>
      <c r="B641" s="160"/>
      <c r="C641" s="141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</row>
    <row r="642" spans="1:36" ht="16.5" customHeight="1" x14ac:dyDescent="0.35">
      <c r="A642" s="140"/>
      <c r="B642" s="160"/>
      <c r="C642" s="141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</row>
    <row r="643" spans="1:36" ht="16.5" customHeight="1" x14ac:dyDescent="0.35">
      <c r="A643" s="140"/>
      <c r="B643" s="160"/>
      <c r="C643" s="141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</row>
    <row r="644" spans="1:36" ht="16.5" customHeight="1" x14ac:dyDescent="0.35">
      <c r="A644" s="140"/>
      <c r="B644" s="160"/>
      <c r="C644" s="141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</row>
    <row r="645" spans="1:36" ht="16.5" customHeight="1" x14ac:dyDescent="0.35">
      <c r="A645" s="140"/>
      <c r="B645" s="160"/>
      <c r="C645" s="141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</row>
    <row r="646" spans="1:36" ht="16.5" customHeight="1" x14ac:dyDescent="0.35">
      <c r="A646" s="140"/>
      <c r="B646" s="160"/>
      <c r="C646" s="141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</row>
    <row r="647" spans="1:36" ht="16.5" customHeight="1" x14ac:dyDescent="0.35">
      <c r="A647" s="140"/>
      <c r="B647" s="160"/>
      <c r="C647" s="141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</row>
    <row r="648" spans="1:36" ht="16.5" customHeight="1" x14ac:dyDescent="0.35">
      <c r="A648" s="140"/>
      <c r="B648" s="160"/>
      <c r="C648" s="141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</row>
    <row r="649" spans="1:36" ht="16.5" customHeight="1" x14ac:dyDescent="0.35">
      <c r="A649" s="140"/>
      <c r="B649" s="160"/>
      <c r="C649" s="141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</row>
    <row r="650" spans="1:36" ht="16.5" customHeight="1" x14ac:dyDescent="0.35">
      <c r="A650" s="140"/>
      <c r="B650" s="160"/>
      <c r="C650" s="141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</row>
    <row r="651" spans="1:36" ht="16.5" customHeight="1" x14ac:dyDescent="0.35">
      <c r="A651" s="140"/>
      <c r="B651" s="160"/>
      <c r="C651" s="141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</row>
    <row r="652" spans="1:36" ht="16.5" customHeight="1" x14ac:dyDescent="0.35">
      <c r="A652" s="140"/>
      <c r="B652" s="160"/>
      <c r="C652" s="141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</row>
    <row r="653" spans="1:36" ht="16.5" customHeight="1" x14ac:dyDescent="0.35">
      <c r="A653" s="140"/>
      <c r="B653" s="160"/>
      <c r="C653" s="141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</row>
    <row r="654" spans="1:36" ht="16.5" customHeight="1" x14ac:dyDescent="0.35">
      <c r="A654" s="140"/>
      <c r="B654" s="160"/>
      <c r="C654" s="141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</row>
    <row r="655" spans="1:36" ht="16.5" customHeight="1" x14ac:dyDescent="0.35">
      <c r="A655" s="140"/>
      <c r="B655" s="160"/>
      <c r="C655" s="141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</row>
    <row r="656" spans="1:36" ht="16.5" customHeight="1" x14ac:dyDescent="0.35">
      <c r="A656" s="140"/>
      <c r="B656" s="160"/>
      <c r="C656" s="141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</row>
    <row r="657" spans="1:36" ht="16.5" customHeight="1" x14ac:dyDescent="0.35">
      <c r="A657" s="140"/>
      <c r="B657" s="160"/>
      <c r="C657" s="141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</row>
    <row r="658" spans="1:36" ht="16.5" customHeight="1" x14ac:dyDescent="0.35">
      <c r="A658" s="140"/>
      <c r="B658" s="160"/>
      <c r="C658" s="141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</row>
    <row r="659" spans="1:36" ht="16.5" customHeight="1" x14ac:dyDescent="0.35">
      <c r="A659" s="140"/>
      <c r="B659" s="160"/>
      <c r="C659" s="141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</row>
    <row r="660" spans="1:36" ht="16.5" customHeight="1" x14ac:dyDescent="0.35">
      <c r="A660" s="140"/>
      <c r="B660" s="160"/>
      <c r="C660" s="141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</row>
    <row r="661" spans="1:36" ht="16.5" customHeight="1" x14ac:dyDescent="0.35">
      <c r="A661" s="140"/>
      <c r="B661" s="160"/>
      <c r="C661" s="141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</row>
    <row r="662" spans="1:36" ht="16.5" customHeight="1" x14ac:dyDescent="0.35">
      <c r="A662" s="140"/>
      <c r="B662" s="160"/>
      <c r="C662" s="141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</row>
    <row r="663" spans="1:36" ht="16.5" customHeight="1" x14ac:dyDescent="0.35">
      <c r="A663" s="140"/>
      <c r="B663" s="160"/>
      <c r="C663" s="141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</row>
    <row r="664" spans="1:36" ht="16.5" customHeight="1" x14ac:dyDescent="0.35">
      <c r="A664" s="140"/>
      <c r="B664" s="160"/>
      <c r="C664" s="141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</row>
    <row r="665" spans="1:36" ht="16.5" customHeight="1" x14ac:dyDescent="0.35">
      <c r="A665" s="140"/>
      <c r="B665" s="160"/>
      <c r="C665" s="141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</row>
    <row r="666" spans="1:36" ht="16.5" customHeight="1" x14ac:dyDescent="0.35">
      <c r="A666" s="140"/>
      <c r="B666" s="160"/>
      <c r="C666" s="141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</row>
    <row r="667" spans="1:36" ht="16.5" customHeight="1" x14ac:dyDescent="0.35">
      <c r="A667" s="140"/>
      <c r="B667" s="160"/>
      <c r="C667" s="141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</row>
    <row r="668" spans="1:36" ht="16.5" customHeight="1" x14ac:dyDescent="0.35">
      <c r="A668" s="140"/>
      <c r="B668" s="160"/>
      <c r="C668" s="141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</row>
    <row r="669" spans="1:36" ht="16.5" customHeight="1" x14ac:dyDescent="0.35">
      <c r="A669" s="140"/>
      <c r="B669" s="160"/>
      <c r="C669" s="141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</row>
    <row r="670" spans="1:36" ht="16.5" customHeight="1" x14ac:dyDescent="0.35">
      <c r="A670" s="140"/>
      <c r="B670" s="160"/>
      <c r="C670" s="141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</row>
    <row r="671" spans="1:36" ht="16.5" customHeight="1" x14ac:dyDescent="0.35">
      <c r="A671" s="140"/>
      <c r="B671" s="160"/>
      <c r="C671" s="141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</row>
    <row r="672" spans="1:36" ht="16.5" customHeight="1" x14ac:dyDescent="0.35">
      <c r="A672" s="140"/>
      <c r="B672" s="160"/>
      <c r="C672" s="141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</row>
    <row r="673" spans="1:36" ht="16.5" customHeight="1" x14ac:dyDescent="0.35">
      <c r="A673" s="140"/>
      <c r="B673" s="160"/>
      <c r="C673" s="141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</row>
    <row r="674" spans="1:36" ht="16.5" customHeight="1" x14ac:dyDescent="0.35">
      <c r="A674" s="140"/>
      <c r="B674" s="160"/>
      <c r="C674" s="141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</row>
    <row r="675" spans="1:36" ht="16.5" customHeight="1" x14ac:dyDescent="0.35">
      <c r="A675" s="140"/>
      <c r="B675" s="160"/>
      <c r="C675" s="141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</row>
    <row r="676" spans="1:36" ht="16.5" customHeight="1" x14ac:dyDescent="0.35">
      <c r="A676" s="140"/>
      <c r="B676" s="160"/>
      <c r="C676" s="141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</row>
    <row r="677" spans="1:36" ht="16.5" customHeight="1" x14ac:dyDescent="0.35">
      <c r="A677" s="140"/>
      <c r="B677" s="160"/>
      <c r="C677" s="141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</row>
    <row r="678" spans="1:36" ht="16.5" customHeight="1" x14ac:dyDescent="0.35">
      <c r="A678" s="140"/>
      <c r="B678" s="160"/>
      <c r="C678" s="141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</row>
    <row r="679" spans="1:36" ht="16.5" customHeight="1" x14ac:dyDescent="0.35">
      <c r="A679" s="140"/>
      <c r="B679" s="160"/>
      <c r="C679" s="141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</row>
    <row r="680" spans="1:36" ht="16.5" customHeight="1" x14ac:dyDescent="0.35">
      <c r="A680" s="140"/>
      <c r="B680" s="160"/>
      <c r="C680" s="141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</row>
    <row r="681" spans="1:36" ht="16.5" customHeight="1" x14ac:dyDescent="0.35">
      <c r="A681" s="140"/>
      <c r="B681" s="160"/>
      <c r="C681" s="141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</row>
    <row r="682" spans="1:36" ht="16.5" customHeight="1" x14ac:dyDescent="0.35">
      <c r="A682" s="140"/>
      <c r="B682" s="160"/>
      <c r="C682" s="141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</row>
    <row r="683" spans="1:36" ht="16.5" customHeight="1" x14ac:dyDescent="0.35">
      <c r="A683" s="140"/>
      <c r="B683" s="160"/>
      <c r="C683" s="141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</row>
    <row r="684" spans="1:36" ht="16.5" customHeight="1" x14ac:dyDescent="0.35">
      <c r="A684" s="140"/>
      <c r="B684" s="160"/>
      <c r="C684" s="141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</row>
    <row r="685" spans="1:36" ht="16.5" customHeight="1" x14ac:dyDescent="0.35">
      <c r="A685" s="140"/>
      <c r="B685" s="160"/>
      <c r="C685" s="141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</row>
    <row r="686" spans="1:36" ht="16.5" customHeight="1" x14ac:dyDescent="0.35">
      <c r="A686" s="140"/>
      <c r="B686" s="160"/>
      <c r="C686" s="141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</row>
    <row r="687" spans="1:36" ht="16.5" customHeight="1" x14ac:dyDescent="0.35">
      <c r="A687" s="140"/>
      <c r="B687" s="160"/>
      <c r="C687" s="141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</row>
    <row r="688" spans="1:36" ht="16.5" customHeight="1" x14ac:dyDescent="0.35">
      <c r="A688" s="140"/>
      <c r="B688" s="160"/>
      <c r="C688" s="141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</row>
    <row r="689" spans="1:36" ht="16.5" customHeight="1" x14ac:dyDescent="0.35">
      <c r="A689" s="140"/>
      <c r="B689" s="160"/>
      <c r="C689" s="141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</row>
    <row r="690" spans="1:36" ht="16.5" customHeight="1" x14ac:dyDescent="0.35">
      <c r="A690" s="140"/>
      <c r="B690" s="160"/>
      <c r="C690" s="141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</row>
    <row r="691" spans="1:36" ht="16.5" customHeight="1" x14ac:dyDescent="0.35">
      <c r="A691" s="140"/>
      <c r="B691" s="160"/>
      <c r="C691" s="141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</row>
    <row r="692" spans="1:36" ht="16.5" customHeight="1" x14ac:dyDescent="0.35">
      <c r="A692" s="140"/>
      <c r="B692" s="160"/>
      <c r="C692" s="141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</row>
    <row r="693" spans="1:36" ht="16.5" customHeight="1" x14ac:dyDescent="0.35">
      <c r="A693" s="140"/>
      <c r="B693" s="160"/>
      <c r="C693" s="141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</row>
    <row r="694" spans="1:36" ht="16.5" customHeight="1" x14ac:dyDescent="0.35">
      <c r="A694" s="140"/>
      <c r="B694" s="160"/>
      <c r="C694" s="141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</row>
    <row r="695" spans="1:36" ht="16.5" customHeight="1" x14ac:dyDescent="0.35">
      <c r="A695" s="140"/>
      <c r="B695" s="160"/>
      <c r="C695" s="141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</row>
    <row r="696" spans="1:36" ht="16.5" customHeight="1" x14ac:dyDescent="0.35">
      <c r="A696" s="140"/>
      <c r="B696" s="160"/>
      <c r="C696" s="141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</row>
    <row r="697" spans="1:36" ht="16.5" customHeight="1" x14ac:dyDescent="0.35">
      <c r="A697" s="140"/>
      <c r="B697" s="160"/>
      <c r="C697" s="141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</row>
    <row r="698" spans="1:36" ht="16.5" customHeight="1" x14ac:dyDescent="0.35">
      <c r="A698" s="140"/>
      <c r="B698" s="160"/>
      <c r="C698" s="141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</row>
    <row r="699" spans="1:36" ht="16.5" customHeight="1" x14ac:dyDescent="0.35">
      <c r="A699" s="140"/>
      <c r="B699" s="160"/>
      <c r="C699" s="141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</row>
    <row r="700" spans="1:36" ht="16.5" customHeight="1" x14ac:dyDescent="0.35">
      <c r="A700" s="140"/>
      <c r="B700" s="160"/>
      <c r="C700" s="141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</row>
    <row r="701" spans="1:36" ht="16.5" customHeight="1" x14ac:dyDescent="0.35">
      <c r="A701" s="140"/>
      <c r="B701" s="160"/>
      <c r="C701" s="141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</row>
    <row r="702" spans="1:36" ht="16.5" customHeight="1" x14ac:dyDescent="0.35">
      <c r="A702" s="140"/>
      <c r="B702" s="160"/>
      <c r="C702" s="141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</row>
    <row r="703" spans="1:36" ht="16.5" customHeight="1" x14ac:dyDescent="0.35">
      <c r="A703" s="140"/>
      <c r="B703" s="160"/>
      <c r="C703" s="141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</row>
    <row r="704" spans="1:36" ht="16.5" customHeight="1" x14ac:dyDescent="0.35">
      <c r="A704" s="140"/>
      <c r="B704" s="160"/>
      <c r="C704" s="141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</row>
    <row r="705" spans="1:36" ht="16.5" customHeight="1" x14ac:dyDescent="0.35">
      <c r="A705" s="140"/>
      <c r="B705" s="160"/>
      <c r="C705" s="141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</row>
    <row r="706" spans="1:36" ht="16.5" customHeight="1" x14ac:dyDescent="0.35">
      <c r="A706" s="140"/>
      <c r="B706" s="160"/>
      <c r="C706" s="141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</row>
    <row r="707" spans="1:36" ht="16.5" customHeight="1" x14ac:dyDescent="0.35">
      <c r="A707" s="140"/>
      <c r="B707" s="160"/>
      <c r="C707" s="141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</row>
    <row r="708" spans="1:36" ht="16.5" customHeight="1" x14ac:dyDescent="0.35">
      <c r="A708" s="140"/>
      <c r="B708" s="160"/>
      <c r="C708" s="141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</row>
    <row r="709" spans="1:36" ht="16.5" customHeight="1" x14ac:dyDescent="0.35">
      <c r="A709" s="140"/>
      <c r="B709" s="160"/>
      <c r="C709" s="141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</row>
    <row r="710" spans="1:36" ht="16.5" customHeight="1" x14ac:dyDescent="0.35">
      <c r="A710" s="140"/>
      <c r="B710" s="160"/>
      <c r="C710" s="141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</row>
    <row r="711" spans="1:36" ht="16.5" customHeight="1" x14ac:dyDescent="0.35">
      <c r="A711" s="140"/>
      <c r="B711" s="160"/>
      <c r="C711" s="141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</row>
    <row r="712" spans="1:36" ht="16.5" customHeight="1" x14ac:dyDescent="0.35">
      <c r="A712" s="140"/>
      <c r="B712" s="160"/>
      <c r="C712" s="141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</row>
    <row r="713" spans="1:36" ht="16.5" customHeight="1" x14ac:dyDescent="0.35">
      <c r="A713" s="140"/>
      <c r="B713" s="160"/>
      <c r="C713" s="141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</row>
    <row r="714" spans="1:36" ht="16.5" customHeight="1" x14ac:dyDescent="0.35">
      <c r="A714" s="140"/>
      <c r="B714" s="160"/>
      <c r="C714" s="141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</row>
    <row r="715" spans="1:36" ht="16.5" customHeight="1" x14ac:dyDescent="0.35">
      <c r="A715" s="140"/>
      <c r="B715" s="160"/>
      <c r="C715" s="141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</row>
    <row r="716" spans="1:36" ht="16.5" customHeight="1" x14ac:dyDescent="0.35">
      <c r="A716" s="140"/>
      <c r="B716" s="160"/>
      <c r="C716" s="141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</row>
    <row r="717" spans="1:36" ht="16.5" customHeight="1" x14ac:dyDescent="0.35">
      <c r="A717" s="140"/>
      <c r="B717" s="160"/>
      <c r="C717" s="141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</row>
    <row r="718" spans="1:36" ht="16.5" customHeight="1" x14ac:dyDescent="0.35">
      <c r="A718" s="140"/>
      <c r="B718" s="160"/>
      <c r="C718" s="141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</row>
    <row r="719" spans="1:36" ht="16.5" customHeight="1" x14ac:dyDescent="0.35">
      <c r="A719" s="140"/>
      <c r="B719" s="160"/>
      <c r="C719" s="141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</row>
    <row r="720" spans="1:36" ht="16.5" customHeight="1" x14ac:dyDescent="0.35">
      <c r="A720" s="140"/>
      <c r="B720" s="160"/>
      <c r="C720" s="141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</row>
    <row r="721" spans="1:36" ht="16.5" customHeight="1" x14ac:dyDescent="0.35">
      <c r="A721" s="140"/>
      <c r="B721" s="160"/>
      <c r="C721" s="141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</row>
    <row r="722" spans="1:36" ht="16.5" customHeight="1" x14ac:dyDescent="0.35">
      <c r="A722" s="140"/>
      <c r="B722" s="160"/>
      <c r="C722" s="141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</row>
    <row r="723" spans="1:36" ht="16.5" customHeight="1" x14ac:dyDescent="0.35">
      <c r="A723" s="140"/>
      <c r="B723" s="160"/>
      <c r="C723" s="141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</row>
    <row r="724" spans="1:36" ht="16.5" customHeight="1" x14ac:dyDescent="0.35">
      <c r="A724" s="140"/>
      <c r="B724" s="160"/>
      <c r="C724" s="141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</row>
    <row r="725" spans="1:36" ht="16.5" customHeight="1" x14ac:dyDescent="0.35">
      <c r="A725" s="140"/>
      <c r="B725" s="160"/>
      <c r="C725" s="141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</row>
    <row r="726" spans="1:36" ht="16.5" customHeight="1" x14ac:dyDescent="0.35">
      <c r="A726" s="140"/>
      <c r="B726" s="160"/>
      <c r="C726" s="141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</row>
    <row r="727" spans="1:36" ht="16.5" customHeight="1" x14ac:dyDescent="0.35">
      <c r="A727" s="140"/>
      <c r="B727" s="160"/>
      <c r="C727" s="141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</row>
    <row r="728" spans="1:36" ht="16.5" customHeight="1" x14ac:dyDescent="0.35">
      <c r="A728" s="140"/>
      <c r="B728" s="160"/>
      <c r="C728" s="141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</row>
    <row r="729" spans="1:36" ht="16.5" customHeight="1" x14ac:dyDescent="0.35">
      <c r="A729" s="140"/>
      <c r="B729" s="160"/>
      <c r="C729" s="141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</row>
    <row r="730" spans="1:36" ht="16.5" customHeight="1" x14ac:dyDescent="0.35">
      <c r="A730" s="140"/>
      <c r="B730" s="160"/>
      <c r="C730" s="141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</row>
    <row r="731" spans="1:36" ht="16.5" customHeight="1" x14ac:dyDescent="0.35">
      <c r="A731" s="140"/>
      <c r="B731" s="160"/>
      <c r="C731" s="141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</row>
    <row r="732" spans="1:36" ht="16.5" customHeight="1" x14ac:dyDescent="0.35">
      <c r="A732" s="140"/>
      <c r="B732" s="160"/>
      <c r="C732" s="141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</row>
    <row r="733" spans="1:36" ht="16.5" customHeight="1" x14ac:dyDescent="0.35">
      <c r="A733" s="140"/>
      <c r="B733" s="160"/>
      <c r="C733" s="141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</row>
    <row r="734" spans="1:36" ht="16.5" customHeight="1" x14ac:dyDescent="0.35">
      <c r="A734" s="140"/>
      <c r="B734" s="160"/>
      <c r="C734" s="141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</row>
    <row r="735" spans="1:36" ht="16.5" customHeight="1" x14ac:dyDescent="0.35">
      <c r="A735" s="140"/>
      <c r="B735" s="160"/>
      <c r="C735" s="141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</row>
    <row r="736" spans="1:36" ht="16.5" customHeight="1" x14ac:dyDescent="0.35">
      <c r="A736" s="140"/>
      <c r="B736" s="160"/>
      <c r="C736" s="141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</row>
    <row r="737" spans="1:36" ht="16.5" customHeight="1" x14ac:dyDescent="0.35">
      <c r="A737" s="140"/>
      <c r="B737" s="160"/>
      <c r="C737" s="141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</row>
    <row r="738" spans="1:36" ht="16.5" customHeight="1" x14ac:dyDescent="0.35">
      <c r="A738" s="140"/>
      <c r="B738" s="160"/>
      <c r="C738" s="141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</row>
    <row r="739" spans="1:36" ht="16.5" customHeight="1" x14ac:dyDescent="0.35">
      <c r="A739" s="140"/>
      <c r="B739" s="160"/>
      <c r="C739" s="141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</row>
    <row r="740" spans="1:36" ht="16.5" customHeight="1" x14ac:dyDescent="0.35">
      <c r="A740" s="140"/>
      <c r="B740" s="160"/>
      <c r="C740" s="141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</row>
    <row r="741" spans="1:36" ht="16.5" customHeight="1" x14ac:dyDescent="0.35">
      <c r="A741" s="140"/>
      <c r="B741" s="160"/>
      <c r="C741" s="141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</row>
    <row r="742" spans="1:36" ht="16.5" customHeight="1" x14ac:dyDescent="0.35">
      <c r="A742" s="140"/>
      <c r="B742" s="160"/>
      <c r="C742" s="141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</row>
    <row r="743" spans="1:36" ht="16.5" customHeight="1" x14ac:dyDescent="0.35">
      <c r="A743" s="140"/>
      <c r="B743" s="160"/>
      <c r="C743" s="141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</row>
    <row r="744" spans="1:36" ht="16.5" customHeight="1" x14ac:dyDescent="0.35">
      <c r="A744" s="140"/>
      <c r="B744" s="160"/>
      <c r="C744" s="141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</row>
    <row r="745" spans="1:36" ht="16.5" customHeight="1" x14ac:dyDescent="0.35">
      <c r="A745" s="140"/>
      <c r="B745" s="160"/>
      <c r="C745" s="141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</row>
    <row r="746" spans="1:36" ht="16.5" customHeight="1" x14ac:dyDescent="0.35">
      <c r="A746" s="140"/>
      <c r="B746" s="160"/>
      <c r="C746" s="141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</row>
    <row r="747" spans="1:36" ht="16.5" customHeight="1" x14ac:dyDescent="0.35">
      <c r="A747" s="140"/>
      <c r="B747" s="160"/>
      <c r="C747" s="141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</row>
    <row r="748" spans="1:36" ht="16.5" customHeight="1" x14ac:dyDescent="0.35">
      <c r="A748" s="140"/>
      <c r="B748" s="160"/>
      <c r="C748" s="141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</row>
    <row r="749" spans="1:36" ht="16.5" customHeight="1" x14ac:dyDescent="0.35">
      <c r="A749" s="140"/>
      <c r="B749" s="160"/>
      <c r="C749" s="141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</row>
    <row r="750" spans="1:36" ht="16.5" customHeight="1" x14ac:dyDescent="0.35">
      <c r="A750" s="140"/>
      <c r="B750" s="160"/>
      <c r="C750" s="141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</row>
    <row r="751" spans="1:36" ht="16.5" customHeight="1" x14ac:dyDescent="0.35">
      <c r="A751" s="140"/>
      <c r="B751" s="160"/>
      <c r="C751" s="141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</row>
    <row r="752" spans="1:36" ht="16.5" customHeight="1" x14ac:dyDescent="0.35">
      <c r="A752" s="140"/>
      <c r="B752" s="160"/>
      <c r="C752" s="141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</row>
    <row r="753" spans="1:36" ht="16.5" customHeight="1" x14ac:dyDescent="0.35">
      <c r="A753" s="140"/>
      <c r="B753" s="160"/>
      <c r="C753" s="141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</row>
    <row r="754" spans="1:36" ht="16.5" customHeight="1" x14ac:dyDescent="0.35">
      <c r="A754" s="140"/>
      <c r="B754" s="160"/>
      <c r="C754" s="141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</row>
    <row r="755" spans="1:36" ht="16.5" customHeight="1" x14ac:dyDescent="0.35">
      <c r="A755" s="140"/>
      <c r="B755" s="160"/>
      <c r="C755" s="141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</row>
    <row r="756" spans="1:36" ht="16.5" customHeight="1" x14ac:dyDescent="0.35">
      <c r="A756" s="140"/>
      <c r="B756" s="160"/>
      <c r="C756" s="141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</row>
    <row r="757" spans="1:36" ht="16.5" customHeight="1" x14ac:dyDescent="0.35">
      <c r="A757" s="140"/>
      <c r="B757" s="160"/>
      <c r="C757" s="141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</row>
    <row r="758" spans="1:36" ht="16.5" customHeight="1" x14ac:dyDescent="0.35">
      <c r="A758" s="140"/>
      <c r="B758" s="160"/>
      <c r="C758" s="141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</row>
    <row r="759" spans="1:36" ht="16.5" customHeight="1" x14ac:dyDescent="0.35">
      <c r="A759" s="140"/>
      <c r="B759" s="160"/>
      <c r="C759" s="141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</row>
    <row r="760" spans="1:36" ht="16.5" customHeight="1" x14ac:dyDescent="0.35">
      <c r="A760" s="140"/>
      <c r="B760" s="160"/>
      <c r="C760" s="141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</row>
    <row r="761" spans="1:36" ht="16.5" customHeight="1" x14ac:dyDescent="0.35">
      <c r="A761" s="140"/>
      <c r="B761" s="160"/>
      <c r="C761" s="141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</row>
    <row r="762" spans="1:36" ht="16.5" customHeight="1" x14ac:dyDescent="0.35">
      <c r="A762" s="140"/>
      <c r="B762" s="160"/>
      <c r="C762" s="141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</row>
    <row r="763" spans="1:36" ht="16.5" customHeight="1" x14ac:dyDescent="0.35">
      <c r="A763" s="140"/>
      <c r="B763" s="160"/>
      <c r="C763" s="141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</row>
    <row r="764" spans="1:36" ht="16.5" customHeight="1" x14ac:dyDescent="0.35">
      <c r="A764" s="140"/>
      <c r="B764" s="160"/>
      <c r="C764" s="141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</row>
    <row r="765" spans="1:36" ht="16.5" customHeight="1" x14ac:dyDescent="0.35">
      <c r="A765" s="140"/>
      <c r="B765" s="160"/>
      <c r="C765" s="141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</row>
    <row r="766" spans="1:36" ht="16.5" customHeight="1" x14ac:dyDescent="0.35">
      <c r="A766" s="140"/>
      <c r="B766" s="160"/>
      <c r="C766" s="141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</row>
    <row r="767" spans="1:36" ht="16.5" customHeight="1" x14ac:dyDescent="0.35">
      <c r="A767" s="140"/>
      <c r="B767" s="160"/>
      <c r="C767" s="141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</row>
    <row r="768" spans="1:36" ht="16.5" customHeight="1" x14ac:dyDescent="0.35">
      <c r="A768" s="140"/>
      <c r="B768" s="160"/>
      <c r="C768" s="141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</row>
    <row r="769" spans="1:36" ht="16.5" customHeight="1" x14ac:dyDescent="0.35">
      <c r="A769" s="140"/>
      <c r="B769" s="160"/>
      <c r="C769" s="141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</row>
    <row r="770" spans="1:36" ht="16.5" customHeight="1" x14ac:dyDescent="0.35">
      <c r="A770" s="140"/>
      <c r="B770" s="160"/>
      <c r="C770" s="141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</row>
    <row r="771" spans="1:36" ht="16.5" customHeight="1" x14ac:dyDescent="0.35">
      <c r="A771" s="140"/>
      <c r="B771" s="160"/>
      <c r="C771" s="141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</row>
    <row r="772" spans="1:36" ht="16.5" customHeight="1" x14ac:dyDescent="0.35">
      <c r="A772" s="140"/>
      <c r="B772" s="160"/>
      <c r="C772" s="141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</row>
    <row r="773" spans="1:36" ht="16.5" customHeight="1" x14ac:dyDescent="0.35">
      <c r="A773" s="140"/>
      <c r="B773" s="160"/>
      <c r="C773" s="141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</row>
    <row r="774" spans="1:36" ht="16.5" customHeight="1" x14ac:dyDescent="0.35">
      <c r="A774" s="140"/>
      <c r="B774" s="160"/>
      <c r="C774" s="141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</row>
    <row r="775" spans="1:36" ht="16.5" customHeight="1" x14ac:dyDescent="0.35">
      <c r="A775" s="140"/>
      <c r="B775" s="160"/>
      <c r="C775" s="141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</row>
    <row r="776" spans="1:36" ht="16.5" customHeight="1" x14ac:dyDescent="0.35">
      <c r="A776" s="140"/>
      <c r="B776" s="160"/>
      <c r="C776" s="141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</row>
    <row r="777" spans="1:36" ht="16.5" customHeight="1" x14ac:dyDescent="0.35">
      <c r="A777" s="140"/>
      <c r="B777" s="160"/>
      <c r="C777" s="141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</row>
    <row r="778" spans="1:36" ht="16.5" customHeight="1" x14ac:dyDescent="0.35">
      <c r="A778" s="140"/>
      <c r="B778" s="160"/>
      <c r="C778" s="141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</row>
    <row r="779" spans="1:36" ht="16.5" customHeight="1" x14ac:dyDescent="0.35">
      <c r="A779" s="140"/>
      <c r="B779" s="160"/>
      <c r="C779" s="141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</row>
    <row r="780" spans="1:36" ht="16.5" customHeight="1" x14ac:dyDescent="0.35">
      <c r="A780" s="140"/>
      <c r="B780" s="160"/>
      <c r="C780" s="141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</row>
    <row r="781" spans="1:36" ht="16.5" customHeight="1" x14ac:dyDescent="0.35">
      <c r="A781" s="140"/>
      <c r="B781" s="160"/>
      <c r="C781" s="141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</row>
    <row r="782" spans="1:36" ht="16.5" customHeight="1" x14ac:dyDescent="0.35">
      <c r="A782" s="140"/>
      <c r="B782" s="160"/>
      <c r="C782" s="141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</row>
    <row r="783" spans="1:36" ht="16.5" customHeight="1" x14ac:dyDescent="0.35">
      <c r="A783" s="140"/>
      <c r="B783" s="160"/>
      <c r="C783" s="141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</row>
    <row r="784" spans="1:36" ht="16.5" customHeight="1" x14ac:dyDescent="0.35">
      <c r="A784" s="140"/>
      <c r="B784" s="160"/>
      <c r="C784" s="141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</row>
    <row r="785" spans="1:36" ht="16.5" customHeight="1" x14ac:dyDescent="0.35">
      <c r="A785" s="140"/>
      <c r="B785" s="160"/>
      <c r="C785" s="141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</row>
    <row r="786" spans="1:36" ht="16.5" customHeight="1" x14ac:dyDescent="0.35">
      <c r="A786" s="140"/>
      <c r="B786" s="160"/>
      <c r="C786" s="141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</row>
    <row r="787" spans="1:36" ht="16.5" customHeight="1" x14ac:dyDescent="0.35">
      <c r="A787" s="140"/>
      <c r="B787" s="160"/>
      <c r="C787" s="141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</row>
    <row r="788" spans="1:36" ht="16.5" customHeight="1" x14ac:dyDescent="0.35">
      <c r="A788" s="140"/>
      <c r="B788" s="160"/>
      <c r="C788" s="141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</row>
    <row r="789" spans="1:36" ht="16.5" customHeight="1" x14ac:dyDescent="0.35">
      <c r="A789" s="140"/>
      <c r="B789" s="160"/>
      <c r="C789" s="141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</row>
    <row r="790" spans="1:36" ht="16.5" customHeight="1" x14ac:dyDescent="0.35">
      <c r="A790" s="140"/>
      <c r="B790" s="160"/>
      <c r="C790" s="141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</row>
    <row r="791" spans="1:36" ht="16.5" customHeight="1" x14ac:dyDescent="0.35">
      <c r="A791" s="140"/>
      <c r="B791" s="160"/>
      <c r="C791" s="141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</row>
    <row r="792" spans="1:36" ht="16.5" customHeight="1" x14ac:dyDescent="0.35">
      <c r="A792" s="140"/>
      <c r="B792" s="160"/>
      <c r="C792" s="141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</row>
    <row r="793" spans="1:36" ht="16.5" customHeight="1" x14ac:dyDescent="0.35">
      <c r="A793" s="140"/>
      <c r="B793" s="160"/>
      <c r="C793" s="141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</row>
    <row r="794" spans="1:36" ht="16.5" customHeight="1" x14ac:dyDescent="0.35">
      <c r="A794" s="140"/>
      <c r="B794" s="160"/>
      <c r="C794" s="141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</row>
    <row r="795" spans="1:36" ht="16.5" customHeight="1" x14ac:dyDescent="0.35">
      <c r="A795" s="140"/>
      <c r="B795" s="160"/>
      <c r="C795" s="141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</row>
    <row r="796" spans="1:36" ht="16.5" customHeight="1" x14ac:dyDescent="0.35">
      <c r="A796" s="140"/>
      <c r="B796" s="160"/>
      <c r="C796" s="141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</row>
    <row r="797" spans="1:36" ht="16.5" customHeight="1" x14ac:dyDescent="0.35">
      <c r="A797" s="140"/>
      <c r="B797" s="160"/>
      <c r="C797" s="141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</row>
    <row r="798" spans="1:36" ht="16.5" customHeight="1" x14ac:dyDescent="0.35">
      <c r="A798" s="140"/>
      <c r="B798" s="160"/>
      <c r="C798" s="141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</row>
    <row r="799" spans="1:36" ht="16.5" customHeight="1" x14ac:dyDescent="0.35">
      <c r="A799" s="140"/>
      <c r="B799" s="160"/>
      <c r="C799" s="141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</row>
    <row r="800" spans="1:36" ht="16.5" customHeight="1" x14ac:dyDescent="0.35">
      <c r="A800" s="140"/>
      <c r="B800" s="160"/>
      <c r="C800" s="141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</row>
    <row r="801" spans="1:36" ht="16.5" customHeight="1" x14ac:dyDescent="0.35">
      <c r="A801" s="140"/>
      <c r="B801" s="160"/>
      <c r="C801" s="141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</row>
    <row r="802" spans="1:36" ht="16.5" customHeight="1" x14ac:dyDescent="0.35">
      <c r="A802" s="140"/>
      <c r="B802" s="160"/>
      <c r="C802" s="141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</row>
    <row r="803" spans="1:36" ht="16.5" customHeight="1" x14ac:dyDescent="0.35">
      <c r="A803" s="140"/>
      <c r="B803" s="160"/>
      <c r="C803" s="141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</row>
    <row r="804" spans="1:36" ht="16.5" customHeight="1" x14ac:dyDescent="0.35">
      <c r="A804" s="140"/>
      <c r="B804" s="160"/>
      <c r="C804" s="141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</row>
  </sheetData>
  <autoFilter ref="A1:R195" xr:uid="{00000000-0001-0000-0500-000000000000}"/>
  <conditionalFormatting sqref="A2:A273">
    <cfRule type="duplicateValues" dxfId="26" priority="13"/>
  </conditionalFormatting>
  <pageMargins left="0.51180555555555496" right="0.51180555555555496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2</vt:i4>
      </vt:variant>
    </vt:vector>
  </HeadingPairs>
  <TitlesOfParts>
    <vt:vector size="32" baseType="lpstr">
      <vt:lpstr>PROJETO</vt:lpstr>
      <vt:lpstr>ATRIBUTOS</vt:lpstr>
      <vt:lpstr>SEGMENTOS</vt:lpstr>
      <vt:lpstr>USUARIOS</vt:lpstr>
      <vt:lpstr>PERFIL</vt:lpstr>
      <vt:lpstr>APL_06_NOTA</vt:lpstr>
      <vt:lpstr>APL_05_NOTA</vt:lpstr>
      <vt:lpstr>APL_04_NOTA</vt:lpstr>
      <vt:lpstr>APL_03_NOTA</vt:lpstr>
      <vt:lpstr>APL_02_NOTA</vt:lpstr>
      <vt:lpstr>APL_01_NOTA</vt:lpstr>
      <vt:lpstr>APL_06_SAT</vt:lpstr>
      <vt:lpstr>APL_05_SAT</vt:lpstr>
      <vt:lpstr>APL_04_SAT</vt:lpstr>
      <vt:lpstr>APL_03_SAT</vt:lpstr>
      <vt:lpstr>APL_02_SAT</vt:lpstr>
      <vt:lpstr>APL_01_SAT</vt:lpstr>
      <vt:lpstr>APL_06_INSAT</vt:lpstr>
      <vt:lpstr>APL_05_INSAT</vt:lpstr>
      <vt:lpstr>APL_04_INSAT</vt:lpstr>
      <vt:lpstr>APL_03_INSAT</vt:lpstr>
      <vt:lpstr>APL_02_INSAT</vt:lpstr>
      <vt:lpstr>APL_01_INSAT</vt:lpstr>
      <vt:lpstr>APL_06_FIDEL</vt:lpstr>
      <vt:lpstr>APL_05_FIDEL</vt:lpstr>
      <vt:lpstr>APL_04_FIDEL</vt:lpstr>
      <vt:lpstr>APL_03_FIDEL</vt:lpstr>
      <vt:lpstr>APL_02_FIDEL</vt:lpstr>
      <vt:lpstr>APL_01_FIDEL</vt:lpstr>
      <vt:lpstr>COMENTARIOS</vt:lpstr>
      <vt:lpstr>IDS</vt:lpstr>
      <vt:lpstr>SEGMENTO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IQ-01</dc:creator>
  <cp:keywords/>
  <dc:description/>
  <cp:lastModifiedBy>Institruto da Qualidade</cp:lastModifiedBy>
  <cp:revision/>
  <dcterms:created xsi:type="dcterms:W3CDTF">2006-09-16T00:00:00Z</dcterms:created>
  <dcterms:modified xsi:type="dcterms:W3CDTF">2026-01-21T11:43:59Z</dcterms:modified>
  <cp:category/>
  <cp:contentStatus/>
</cp:coreProperties>
</file>